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ipa\SEUP\Otpad - odabir projekata\OPKK\06_Izobrazno-informativne aktivnosti\Poziv\Dokumentacija Poziva\Obrasci\"/>
    </mc:Choice>
  </mc:AlternateContent>
  <bookViews>
    <workbookView xWindow="0" yWindow="0" windowWidth="28800" windowHeight="11835"/>
  </bookViews>
  <sheets>
    <sheet name="Troškovi i obrazloženje" sheetId="1" r:id="rId1"/>
    <sheet name="Poveznice" sheetId="3" state="hidden" r:id="rId2"/>
  </sheets>
  <definedNames>
    <definedName name="enetrprise">Poveznice!$A$2:$A$3</definedName>
    <definedName name="enterprise">Poveznice!$A$2:$A$3</definedName>
    <definedName name="trainings">Poveznice!$C$2:$C$3</definedName>
  </definedNames>
  <calcPr calcId="162913"/>
  <customWorkbookViews>
    <customWorkbookView name="FOND - osobni prikaz" guid="{5221CAB2-8A74-45CA-9537-430BDB267C5F}" mergeInterval="0" personalView="1" maximized="1" windowWidth="1676" windowHeight="825" activeSheetId="1" showComments="commIndAndComment"/>
    <customWorkbookView name="Lucija Pecnik - Personal View" guid="{9AD2DAEE-8DD5-4B3B-AAAC-5DE75192CDF1}" mergeInterval="0" personalView="1" windowWidth="1919" windowHeight="1040" activeSheetId="1"/>
    <customWorkbookView name="Marija Herceg - osobni prikaz" guid="{6B5F71B6-B9D1-4374-AA28-584C58303ACA}" mergeInterval="0" personalView="1" maximized="1" xWindow="-9" yWindow="-9" windowWidth="1938" windowHeight="1098" activeSheetId="1"/>
    <customWorkbookView name="Bojan Hlača - osobni prikaz" guid="{CCA51F1B-4D69-47BB-B175-569411FEAC57}" mergeInterval="0" personalView="1" maximized="1" xWindow="-8" yWindow="-8" windowWidth="1936" windowHeight="1056" activeSheetId="1" showComments="commIndAndComment"/>
  </customWorkbookViews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2" i="1" l="1"/>
  <c r="F35" i="1"/>
  <c r="F36" i="1" l="1"/>
  <c r="K11" i="3"/>
  <c r="K14" i="3" l="1"/>
  <c r="K13" i="3"/>
  <c r="K12" i="3"/>
  <c r="L11" i="3" l="1"/>
  <c r="E13" i="3"/>
  <c r="I13" i="3" s="1"/>
  <c r="E12" i="3"/>
  <c r="I12" i="3" s="1"/>
  <c r="E11" i="3"/>
  <c r="I11" i="3" s="1"/>
  <c r="I14" i="3"/>
  <c r="J12" i="3"/>
  <c r="J13" i="3"/>
  <c r="J14" i="3"/>
  <c r="H12" i="3"/>
  <c r="H13" i="3"/>
  <c r="H14" i="3"/>
  <c r="J11" i="3"/>
  <c r="H11" i="3"/>
</calcChain>
</file>

<file path=xl/sharedStrings.xml><?xml version="1.0" encoding="utf-8"?>
<sst xmlns="http://schemas.openxmlformats.org/spreadsheetml/2006/main" count="85" uniqueCount="69">
  <si>
    <t>Korisnički udio</t>
  </si>
  <si>
    <t>Srednje</t>
  </si>
  <si>
    <t>DA</t>
  </si>
  <si>
    <t>NE</t>
  </si>
  <si>
    <t>Veličina poduzeća</t>
  </si>
  <si>
    <t>Usavršavanje je provedeno za radnike s invaliditetom ili radnike u nepovoljnom položaju</t>
  </si>
  <si>
    <t>Malo i mikro</t>
  </si>
  <si>
    <t>A</t>
  </si>
  <si>
    <t>B</t>
  </si>
  <si>
    <t>C</t>
  </si>
  <si>
    <t>Regionalne potpore</t>
  </si>
  <si>
    <t>Savjetovanje</t>
  </si>
  <si>
    <t>Sajmovi</t>
  </si>
  <si>
    <t>D</t>
  </si>
  <si>
    <t>Usavršavanje</t>
  </si>
  <si>
    <t>Vrste potpora</t>
  </si>
  <si>
    <t>Opis potpore</t>
  </si>
  <si>
    <t>Max Iznos</t>
  </si>
  <si>
    <t>Parametri za formule</t>
  </si>
  <si>
    <t>S</t>
  </si>
  <si>
    <t xml:space="preserve">M </t>
  </si>
  <si>
    <t>M</t>
  </si>
  <si>
    <t>Min Iznos</t>
  </si>
  <si>
    <t>Broj jedinica</t>
  </si>
  <si>
    <t xml:space="preserve">Iznos po jedinici </t>
  </si>
  <si>
    <t xml:space="preserve">Ukupni iznos </t>
  </si>
  <si>
    <t>Stavka troška</t>
  </si>
  <si>
    <t xml:space="preserve">Jedinica </t>
  </si>
  <si>
    <t>1. Izobrazno-informativne aktivnosti o održivom gospodarenju otpadom*</t>
  </si>
  <si>
    <t>2. Upravljanje projektom*</t>
  </si>
  <si>
    <t>Savjetodavne usluge koje pružaju vanjski konzultanti (maksimalno 5% 
ukupno prihvatljivih izdataka projekta)</t>
  </si>
  <si>
    <t>1. Izrada koncepta i sadržaja, dizajn i grafička priprema za tisak, tisak i podjela letaka</t>
  </si>
  <si>
    <t>2. Izrada koncepta i sadržaja, dizajn i grafička priprema za tisak, tisak i podjela vodiča/brošura</t>
  </si>
  <si>
    <t>3. Izrada koncepta i sadržaja, dizajn i grafička priprema za tisak, tisak i postava plakata</t>
  </si>
  <si>
    <t>4. Izrada scenarija, zakup medijskog prostora, angažiranje voditelja s adekvatnim znanjem o temi, pozivanje stručnih sugovornika za specijalizirane radijske emisije o gospodarenju otpadom</t>
  </si>
  <si>
    <t>5. Izrada scenarija, produkcija, zakup medijskog prostora za emitiranje za specijalizirane TV emisije o gospodarenju otpadom</t>
  </si>
  <si>
    <t>6. Izrada strukture i sadržaja internetske stranice, dizajn internetske stranice, osnovni identitet, oblikovanje i programiranje CMS internetske stranice za samostalno ažuriranje sadržaja, izrada responzivne internetske stranice koja se prilagođava mobitelima i pametnim telefonima, izrada sustava za prijavu nove lokacije</t>
  </si>
  <si>
    <t>7. Priprema i razrada tema za javnu tribinu, priprema materijala, priprema prezentacije, angažiranje stručnjaka za temu održivog gospodarenja otpadom, organizacija tribine</t>
  </si>
  <si>
    <t>8. Sadržajna i metodološka priprema radionica s očekivanim ishodima učenjima, sadržajna priprema materijala kako bi se djeci i mladima što bolje približila tematika gospodarenja otpadom, priprema materijala</t>
  </si>
  <si>
    <t>9. Priprema scenarija za igrokaz, priprema kostima, izrada kostima, kompletna produkcija predstave</t>
  </si>
  <si>
    <t>10. Dizajn i grafičko rješenje slikovnice ili bojanke za djecu, priprema za tisak, tisak i pakiranje, dostava</t>
  </si>
  <si>
    <t>11. Izrada scenarija obilježavanja događaja, plan aktivnosti za obilježavanje događaja, nabava i najam pomagala i usluga za obilježavanje događaja (tehnika, razglas, voditelji, scenski radnici, muzičari), promidžba događaja s ciljem informiranja i privlačenja što većeg broja sudionika, kompletna produkcija</t>
  </si>
  <si>
    <t>12. Organizacija natjecanja u školama, nabava prigodnih poklona za sudionike</t>
  </si>
  <si>
    <t>13. Sadržajna i metodološka priprema modula s tematskim cjelinama za izobrazno – informativne materijale za predškolsku i školsku djecu o održivom gospodarenju otpadom, idejno rješenje didaktičke igračke za djecu u vrtiću s tematskim cjelinama, izrada ilustracija za potrebe didaktičke igre i brošure, idejno rješenje didaktičke igračke za djecu u osnovnoj školi s tematskim cjelinama, dizajn i grafičko rješenje brošure, priprema za tisak didaktičke igračke, tisak i pakiranje didaktičkih igračaka</t>
  </si>
  <si>
    <t>14. Izrada scenarija za radijske spotove, produkcija spotova, zakup medijskog prostora za emitiranje radijskih spotova</t>
  </si>
  <si>
    <t>15. Izrada scenarija za televizijsku reklamu, produkcija spotova, zakup medijskog prostora za emitiranje televizijskih reklama</t>
  </si>
  <si>
    <t>16. Izrada idejnog rješenja, izrada sadržaja i strukture aplikacije za pametne telefone, dizajn aplikacije i osnovni identitet, programiranje aplikacije</t>
  </si>
  <si>
    <t>17. Dizajn elektronskog oglasa, osmišljavanje poruka, objava oglasa na najčitanijim internetskim portalima</t>
  </si>
  <si>
    <t>18. Osmišljavanje tekstova i poruka u oglasima, osmišljavanje vizualnog identiteta oglasa, osmišljavanje izobrazno-informativne kampanje, zakup medijskog prostora</t>
  </si>
  <si>
    <t>19. Priprema sadržaja letaka za strane turiste, prijevod na strane jezike, priprema vizualnog i grafičkog prikaza, tisak i podjela letaka</t>
  </si>
  <si>
    <t>20. Priprema sadržaja naljepnica za strane turiste za kante i kontejnere, prijevod na strane jezike, priprema vizualnog i grafičkog prikaza, tisak i postava naljepnica</t>
  </si>
  <si>
    <t>21. Troškovi primjenjivanja načela univerzalnog dizajna</t>
  </si>
  <si>
    <t>22. Priprema i tisak Brailleovog pisma za slijepe osobe</t>
  </si>
  <si>
    <t>23. Tumač znakovnog jezika za gluhe osobe</t>
  </si>
  <si>
    <t>24. Trošak educiranih prevoditelja za gluho slijepe osobe koji poznaju sve oblike komunikacije koju koriste gluho slijepe osobe (taktilni znakovni jezik, pisanje na dlanu i sl.)</t>
  </si>
  <si>
    <t>25. Priprema i tisak tekstova jednostavnih za čitanje i razumijevanje za osobe s intelektualnim teškoćama</t>
  </si>
  <si>
    <t>26. Najam prostora i potrebne tehničke opreme za održavanje događanja, organizacija događanja, nabava i najam pomagala za provedbu aktivnosti</t>
  </si>
  <si>
    <t>27. Troškovi naknade za sudjelovanje predavača</t>
  </si>
  <si>
    <t>28. Troškovi prevoditelja i prevođenja materijala</t>
  </si>
  <si>
    <t>Pojašnjenje svrhe proračunske stavke***</t>
  </si>
  <si>
    <r>
      <t>***Navedite pojašnjenje svake proračunske stavke na način da je vidljiva opravdanost navedene stavke u odnosu na provedbu projekta</t>
    </r>
    <r>
      <rPr>
        <b/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color theme="3"/>
        <rFont val="Calibri"/>
        <family val="2"/>
        <charset val="238"/>
        <scheme val="minor"/>
      </rPr>
      <t>(</t>
    </r>
    <r>
      <rPr>
        <b/>
        <sz val="12"/>
        <color theme="3" tint="-0.249977111117893"/>
        <rFont val="Calibri"/>
        <family val="2"/>
        <charset val="238"/>
        <scheme val="minor"/>
      </rPr>
      <t>osim kada prijavitelj smatra da je proračunska stavka dovoljno jasna te je nije potrebno dodatno pojašnjavati).</t>
    </r>
  </si>
  <si>
    <t>Obrazloženje procijenjenih troškova****</t>
  </si>
  <si>
    <t>Stavka troška**</t>
  </si>
  <si>
    <t>**Ispunjavaju se samo polja koja se odnose na primjenjive stavke</t>
  </si>
  <si>
    <t xml:space="preserve">Obrazac 6 - Troškovnik projekta </t>
  </si>
  <si>
    <t xml:space="preserve">****Navedite obrazloženje izračuna procijenjenih troškova (realnost izračuna procijenjenog iznosa troška potrebno je potrkijepiti na način da priložite minimalno 2 ponude temeljem kojih ste došli do procijenjenih iznosa i/ili navesti minimalno 2 linka odgovarajućih web stranica na kojima se nalazi cjenik za slične aktivnosti/usluge). </t>
  </si>
  <si>
    <t>Ukupno Aktivnost 1. Izobrazno-informativne aktivnosti o održivom gospodarenju otpadom</t>
  </si>
  <si>
    <t>UKUPNO (Aktivnost 1+2)</t>
  </si>
  <si>
    <t>*Molimo naziv koristite u Obrascu 1 - Prijavni obrazac kao Aktivnost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</si>
</sst>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9"/>
      <color theme="1"/>
      <name val="Verdana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sz val="9"/>
      <color theme="1"/>
      <name val="Verdana"/>
      <family val="2"/>
    </font>
    <font>
      <b/>
      <sz val="13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3" tint="-0.249977111117893"/>
      <name val="Calibri"/>
      <family val="2"/>
      <charset val="238"/>
      <scheme val="minor"/>
    </font>
    <font>
      <b/>
      <sz val="11"/>
      <color theme="3" tint="-0.249977111117893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2"/>
      <color theme="3" tint="-0.24997711111789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3" tint="-0.249977111117893"/>
      </left>
      <right style="medium">
        <color theme="3" tint="-0.249977111117893"/>
      </right>
      <top style="medium">
        <color theme="3" tint="-0.249977111117893"/>
      </top>
      <bottom style="medium">
        <color theme="3" tint="-0.249977111117893"/>
      </bottom>
      <diagonal/>
    </border>
    <border>
      <left style="medium">
        <color theme="3" tint="-0.249977111117893"/>
      </left>
      <right style="medium">
        <color theme="3" tint="-0.249977111117893"/>
      </right>
      <top style="thin">
        <color theme="4"/>
      </top>
      <bottom style="double">
        <color theme="4"/>
      </bottom>
      <diagonal/>
    </border>
    <border>
      <left/>
      <right style="medium">
        <color theme="3" tint="-0.249977111117893"/>
      </right>
      <top style="thin">
        <color theme="4"/>
      </top>
      <bottom style="double">
        <color theme="4"/>
      </bottom>
      <diagonal/>
    </border>
    <border>
      <left style="medium">
        <color theme="3" tint="-0.249977111117893"/>
      </left>
      <right style="medium">
        <color theme="3" tint="-0.249977111117893"/>
      </right>
      <top/>
      <bottom style="medium">
        <color theme="3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 tint="-0.249977111117893"/>
      </left>
      <right style="thin">
        <color theme="3" tint="-0.249977111117893"/>
      </right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 tint="-0.249977111117893"/>
      </left>
      <right style="medium">
        <color theme="3" tint="-0.249977111117893"/>
      </right>
      <top style="medium">
        <color indexed="64"/>
      </top>
      <bottom style="medium">
        <color theme="3" tint="-0.249977111117893"/>
      </bottom>
      <diagonal/>
    </border>
    <border>
      <left style="medium">
        <color theme="3" tint="-0.249977111117893"/>
      </left>
      <right style="thin">
        <color theme="3" tint="-0.249977111117893"/>
      </right>
      <top style="medium">
        <color indexed="64"/>
      </top>
      <bottom style="medium">
        <color theme="3" tint="-0.249977111117893"/>
      </bottom>
      <diagonal/>
    </border>
    <border>
      <left style="thin">
        <color theme="3" tint="-0.249977111117893"/>
      </left>
      <right style="thin">
        <color theme="3" tint="-0.249977111117893"/>
      </right>
      <top style="medium">
        <color indexed="64"/>
      </top>
      <bottom style="medium">
        <color theme="3" tint="-0.249977111117893"/>
      </bottom>
      <diagonal/>
    </border>
    <border>
      <left style="thin">
        <color theme="3" tint="-0.249977111117893"/>
      </left>
      <right style="medium">
        <color theme="3" tint="-0.249977111117893"/>
      </right>
      <top style="medium">
        <color indexed="64"/>
      </top>
      <bottom style="medium">
        <color theme="3" tint="-0.249977111117893"/>
      </bottom>
      <diagonal/>
    </border>
    <border>
      <left/>
      <right style="medium">
        <color theme="3" tint="-0.249977111117893"/>
      </right>
      <top style="medium">
        <color indexed="64"/>
      </top>
      <bottom style="medium">
        <color theme="3" tint="-0.249977111117893"/>
      </bottom>
      <diagonal/>
    </border>
    <border>
      <left style="medium">
        <color theme="3" tint="-0.249977111117893"/>
      </left>
      <right style="medium">
        <color theme="3" tint="-0.249977111117893"/>
      </right>
      <top style="double">
        <color theme="4"/>
      </top>
      <bottom style="double">
        <color theme="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theme="4"/>
      </top>
      <bottom style="medium">
        <color indexed="64"/>
      </bottom>
      <diagonal/>
    </border>
    <border>
      <left/>
      <right/>
      <top style="double">
        <color theme="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4"/>
      </top>
      <bottom/>
      <diagonal/>
    </border>
    <border>
      <left style="medium">
        <color theme="3" tint="-0.249977111117893"/>
      </left>
      <right style="medium">
        <color theme="3" tint="-0.249977111117893"/>
      </right>
      <top style="medium">
        <color theme="3" tint="-0.249977111117893"/>
      </top>
      <bottom style="double">
        <color theme="4"/>
      </bottom>
      <diagonal/>
    </border>
  </borders>
  <cellStyleXfs count="7">
    <xf numFmtId="0" fontId="0" fillId="0" borderId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7" fillId="0" borderId="12" applyNumberFormat="0" applyFill="0" applyAlignment="0" applyProtection="0"/>
    <xf numFmtId="0" fontId="8" fillId="7" borderId="13" applyNumberFormat="0" applyAlignment="0" applyProtection="0"/>
    <xf numFmtId="0" fontId="9" fillId="0" borderId="0" applyNumberFormat="0" applyFill="0" applyBorder="0" applyAlignment="0" applyProtection="0"/>
    <xf numFmtId="0" fontId="6" fillId="8" borderId="14" applyNumberFormat="0" applyFont="0" applyAlignment="0" applyProtection="0"/>
  </cellStyleXfs>
  <cellXfs count="61">
    <xf numFmtId="0" fontId="0" fillId="0" borderId="0" xfId="0"/>
    <xf numFmtId="0" fontId="2" fillId="0" borderId="0" xfId="0" applyFont="1"/>
    <xf numFmtId="0" fontId="2" fillId="3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10" fontId="0" fillId="0" borderId="0" xfId="0" applyNumberFormat="1"/>
    <xf numFmtId="0" fontId="0" fillId="0" borderId="0" xfId="0" applyAlignment="1">
      <alignment wrapText="1"/>
    </xf>
    <xf numFmtId="0" fontId="4" fillId="6" borderId="0" xfId="2"/>
    <xf numFmtId="3" fontId="4" fillId="6" borderId="0" xfId="2" applyNumberFormat="1"/>
    <xf numFmtId="0" fontId="4" fillId="6" borderId="2" xfId="2" applyBorder="1"/>
    <xf numFmtId="0" fontId="4" fillId="6" borderId="3" xfId="2" applyBorder="1"/>
    <xf numFmtId="0" fontId="4" fillId="6" borderId="4" xfId="2" applyBorder="1"/>
    <xf numFmtId="0" fontId="5" fillId="6" borderId="5" xfId="2" applyFont="1" applyBorder="1" applyAlignment="1">
      <alignment horizontal="center"/>
    </xf>
    <xf numFmtId="0" fontId="5" fillId="6" borderId="0" xfId="2" applyFont="1" applyBorder="1" applyAlignment="1">
      <alignment horizontal="center"/>
    </xf>
    <xf numFmtId="0" fontId="5" fillId="6" borderId="6" xfId="2" applyFont="1" applyBorder="1" applyAlignment="1">
      <alignment horizontal="center"/>
    </xf>
    <xf numFmtId="0" fontId="4" fillId="6" borderId="6" xfId="2" applyBorder="1"/>
    <xf numFmtId="9" fontId="5" fillId="6" borderId="5" xfId="2" applyNumberFormat="1" applyFont="1" applyBorder="1"/>
    <xf numFmtId="9" fontId="5" fillId="6" borderId="6" xfId="2" applyNumberFormat="1" applyFont="1" applyBorder="1"/>
    <xf numFmtId="9" fontId="5" fillId="6" borderId="0" xfId="2" applyNumberFormat="1" applyFont="1" applyBorder="1"/>
    <xf numFmtId="0" fontId="4" fillId="6" borderId="8" xfId="2" applyBorder="1"/>
    <xf numFmtId="0" fontId="5" fillId="6" borderId="7" xfId="2" applyFont="1" applyBorder="1" applyAlignment="1">
      <alignment horizontal="center"/>
    </xf>
    <xf numFmtId="0" fontId="5" fillId="6" borderId="1" xfId="2" applyFont="1" applyBorder="1" applyAlignment="1">
      <alignment horizontal="center"/>
    </xf>
    <xf numFmtId="0" fontId="4" fillId="6" borderId="1" xfId="2" applyBorder="1"/>
    <xf numFmtId="9" fontId="5" fillId="6" borderId="7" xfId="2" applyNumberFormat="1" applyFont="1" applyBorder="1"/>
    <xf numFmtId="9" fontId="5" fillId="6" borderId="1" xfId="2" applyNumberFormat="1" applyFont="1" applyBorder="1"/>
    <xf numFmtId="9" fontId="5" fillId="6" borderId="8" xfId="2" applyNumberFormat="1" applyFont="1" applyBorder="1"/>
    <xf numFmtId="9" fontId="4" fillId="6" borderId="9" xfId="2" applyNumberFormat="1" applyBorder="1"/>
    <xf numFmtId="9" fontId="4" fillId="6" borderId="10" xfId="2" applyNumberFormat="1" applyBorder="1"/>
    <xf numFmtId="9" fontId="4" fillId="6" borderId="11" xfId="2" applyNumberFormat="1" applyBorder="1"/>
    <xf numFmtId="0" fontId="3" fillId="5" borderId="0" xfId="1"/>
    <xf numFmtId="4" fontId="10" fillId="0" borderId="17" xfId="5" applyNumberFormat="1" applyFont="1" applyBorder="1" applyAlignment="1">
      <alignment horizontal="center" vertical="center" wrapText="1"/>
    </xf>
    <xf numFmtId="0" fontId="0" fillId="4" borderId="0" xfId="0" applyFill="1" applyBorder="1"/>
    <xf numFmtId="0" fontId="14" fillId="4" borderId="0" xfId="6" applyFont="1" applyFill="1" applyBorder="1" applyAlignment="1">
      <alignment horizontal="left" vertical="top"/>
    </xf>
    <xf numFmtId="0" fontId="11" fillId="7" borderId="18" xfId="4" applyFont="1" applyBorder="1" applyAlignment="1">
      <alignment vertical="center"/>
    </xf>
    <xf numFmtId="0" fontId="14" fillId="4" borderId="0" xfId="6" applyFont="1" applyFill="1" applyBorder="1" applyAlignment="1">
      <alignment vertical="top"/>
    </xf>
    <xf numFmtId="4" fontId="10" fillId="0" borderId="22" xfId="5" applyNumberFormat="1" applyFont="1" applyBorder="1" applyAlignment="1">
      <alignment horizontal="center" vertical="center" wrapText="1"/>
    </xf>
    <xf numFmtId="0" fontId="7" fillId="6" borderId="15" xfId="3" applyFill="1" applyBorder="1" applyAlignment="1">
      <alignment vertical="center"/>
    </xf>
    <xf numFmtId="0" fontId="11" fillId="7" borderId="25" xfId="4" applyFont="1" applyBorder="1" applyAlignment="1">
      <alignment horizontal="center" vertical="center" wrapText="1"/>
    </xf>
    <xf numFmtId="0" fontId="11" fillId="7" borderId="26" xfId="4" applyFont="1" applyBorder="1" applyAlignment="1">
      <alignment horizontal="center" vertical="center" wrapText="1"/>
    </xf>
    <xf numFmtId="0" fontId="11" fillId="7" borderId="27" xfId="4" applyFont="1" applyBorder="1" applyAlignment="1">
      <alignment horizontal="center" vertical="center" wrapText="1"/>
    </xf>
    <xf numFmtId="0" fontId="11" fillId="7" borderId="24" xfId="4" applyFont="1" applyBorder="1" applyAlignment="1">
      <alignment horizontal="center" vertical="center" wrapText="1"/>
    </xf>
    <xf numFmtId="0" fontId="11" fillId="7" borderId="28" xfId="4" applyFont="1" applyBorder="1" applyAlignment="1">
      <alignment horizontal="center" vertical="center" wrapText="1"/>
    </xf>
    <xf numFmtId="0" fontId="12" fillId="9" borderId="16" xfId="5" applyFont="1" applyFill="1" applyBorder="1" applyAlignment="1">
      <alignment horizontal="left" vertical="top" wrapText="1"/>
    </xf>
    <xf numFmtId="4" fontId="12" fillId="9" borderId="16" xfId="5" applyNumberFormat="1" applyFont="1" applyFill="1" applyBorder="1" applyAlignment="1">
      <alignment horizontal="center" vertical="center" wrapText="1"/>
    </xf>
    <xf numFmtId="4" fontId="7" fillId="6" borderId="15" xfId="3" applyNumberFormat="1" applyFill="1" applyBorder="1" applyAlignment="1">
      <alignment horizontal="center" vertical="center"/>
    </xf>
    <xf numFmtId="0" fontId="12" fillId="9" borderId="16" xfId="5" applyFont="1" applyFill="1" applyBorder="1" applyAlignment="1">
      <alignment horizontal="center" vertical="center" wrapText="1"/>
    </xf>
    <xf numFmtId="4" fontId="15" fillId="10" borderId="23" xfId="3" applyNumberFormat="1" applyFont="1" applyFill="1" applyBorder="1" applyAlignment="1">
      <alignment horizontal="center" vertical="center"/>
    </xf>
    <xf numFmtId="0" fontId="13" fillId="10" borderId="20" xfId="3" applyFont="1" applyFill="1" applyBorder="1" applyAlignment="1">
      <alignment vertical="center"/>
    </xf>
    <xf numFmtId="0" fontId="13" fillId="10" borderId="21" xfId="3" applyFont="1" applyFill="1" applyBorder="1" applyAlignment="1">
      <alignment vertical="center"/>
    </xf>
    <xf numFmtId="4" fontId="15" fillId="10" borderId="33" xfId="3" applyNumberFormat="1" applyFont="1" applyFill="1" applyBorder="1" applyAlignment="1">
      <alignment horizontal="center" vertical="center"/>
    </xf>
    <xf numFmtId="4" fontId="20" fillId="0" borderId="34" xfId="3" applyNumberFormat="1" applyFont="1" applyFill="1" applyBorder="1" applyAlignment="1">
      <alignment horizontal="center" vertical="center"/>
    </xf>
    <xf numFmtId="0" fontId="21" fillId="0" borderId="20" xfId="3" applyFont="1" applyFill="1" applyBorder="1" applyAlignment="1">
      <alignment vertical="center"/>
    </xf>
    <xf numFmtId="0" fontId="21" fillId="0" borderId="21" xfId="3" applyFont="1" applyFill="1" applyBorder="1" applyAlignment="1">
      <alignment vertical="center"/>
    </xf>
    <xf numFmtId="4" fontId="10" fillId="0" borderId="35" xfId="5" applyNumberFormat="1" applyFont="1" applyBorder="1" applyAlignment="1">
      <alignment horizontal="center" vertical="center" wrapText="1"/>
    </xf>
    <xf numFmtId="4" fontId="11" fillId="0" borderId="29" xfId="5" applyNumberFormat="1" applyFont="1" applyBorder="1" applyAlignment="1">
      <alignment horizontal="center" vertical="center" wrapText="1"/>
    </xf>
    <xf numFmtId="0" fontId="10" fillId="0" borderId="31" xfId="3" applyFont="1" applyFill="1" applyBorder="1" applyAlignment="1">
      <alignment horizontal="left" vertical="center" wrapText="1"/>
    </xf>
    <xf numFmtId="0" fontId="14" fillId="4" borderId="0" xfId="6" applyFont="1" applyFill="1" applyBorder="1" applyAlignment="1">
      <alignment horizontal="left" vertical="top" wrapText="1"/>
    </xf>
    <xf numFmtId="0" fontId="18" fillId="10" borderId="19" xfId="3" applyFont="1" applyFill="1" applyBorder="1" applyAlignment="1">
      <alignment horizontal="left" vertical="center" wrapText="1"/>
    </xf>
    <xf numFmtId="0" fontId="18" fillId="10" borderId="20" xfId="3" applyFont="1" applyFill="1" applyBorder="1" applyAlignment="1">
      <alignment horizontal="left" vertical="center" wrapText="1"/>
    </xf>
    <xf numFmtId="0" fontId="18" fillId="10" borderId="30" xfId="3" applyFont="1" applyFill="1" applyBorder="1" applyAlignment="1">
      <alignment horizontal="left" vertical="center" wrapText="1"/>
    </xf>
    <xf numFmtId="0" fontId="19" fillId="0" borderId="31" xfId="3" applyFont="1" applyFill="1" applyBorder="1" applyAlignment="1">
      <alignment horizontal="left" vertical="center" wrapText="1"/>
    </xf>
    <xf numFmtId="0" fontId="19" fillId="0" borderId="32" xfId="3" applyFont="1" applyFill="1" applyBorder="1" applyAlignment="1">
      <alignment horizontal="left" vertical="center" wrapText="1"/>
    </xf>
  </cellXfs>
  <cellStyles count="7">
    <cellStyle name="Bilješka" xfId="6" builtinId="10"/>
    <cellStyle name="Izračun" xfId="4" builtinId="22"/>
    <cellStyle name="Loše" xfId="1" builtinId="27"/>
    <cellStyle name="Naslov 2" xfId="3" builtinId="17"/>
    <cellStyle name="Neutralno" xfId="2" builtinId="28"/>
    <cellStyle name="Normalno" xfId="0" builtinId="0"/>
    <cellStyle name="Tekst upozorenja" xfId="5" builtinId="11"/>
  </cellStyles>
  <dxfs count="0"/>
  <tableStyles count="0" defaultTableStyle="TableStyleMedium9" defaultPivotStyle="PivotStyleLight16"/>
  <colors>
    <mruColors>
      <color rgb="FFFFE575"/>
      <color rgb="FFFFEFAB"/>
      <color rgb="FFFFF2B9"/>
      <color rgb="FFFFF1B3"/>
      <color rgb="FFF8A764"/>
      <color rgb="FFF8A968"/>
      <color rgb="FFFF9999"/>
      <color rgb="FF00FF00"/>
      <color rgb="FF5CB9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4"/>
  <sheetViews>
    <sheetView showGridLines="0" tabSelected="1" zoomScale="130" zoomScaleNormal="130" workbookViewId="0">
      <selection activeCell="B35" sqref="B35"/>
    </sheetView>
  </sheetViews>
  <sheetFormatPr defaultRowHeight="11.25" x14ac:dyDescent="0.15"/>
  <cols>
    <col min="1" max="1" width="4" customWidth="1"/>
    <col min="2" max="2" width="45.375" customWidth="1"/>
    <col min="3" max="6" width="13.5" customWidth="1"/>
    <col min="7" max="8" width="44.5" customWidth="1"/>
  </cols>
  <sheetData>
    <row r="1" spans="2:8" ht="12" thickBot="1" x14ac:dyDescent="0.2">
      <c r="B1" t="s">
        <v>64</v>
      </c>
    </row>
    <row r="2" spans="2:8" ht="48" customHeight="1" thickBot="1" x14ac:dyDescent="0.2">
      <c r="B2" s="56" t="s">
        <v>28</v>
      </c>
      <c r="C2" s="57"/>
      <c r="D2" s="57"/>
      <c r="E2" s="58"/>
      <c r="F2" s="45"/>
      <c r="G2" s="46"/>
      <c r="H2" s="47"/>
    </row>
    <row r="3" spans="2:8" ht="15.75" thickBot="1" x14ac:dyDescent="0.2">
      <c r="B3" s="32" t="s">
        <v>62</v>
      </c>
      <c r="C3" s="37" t="s">
        <v>27</v>
      </c>
      <c r="D3" s="36" t="s">
        <v>23</v>
      </c>
      <c r="E3" s="37" t="s">
        <v>24</v>
      </c>
      <c r="F3" s="38" t="s">
        <v>25</v>
      </c>
      <c r="G3" s="39" t="s">
        <v>59</v>
      </c>
      <c r="H3" s="40" t="s">
        <v>61</v>
      </c>
    </row>
    <row r="4" spans="2:8" ht="30.75" thickBot="1" x14ac:dyDescent="0.2">
      <c r="B4" s="41" t="s">
        <v>31</v>
      </c>
      <c r="C4" s="44"/>
      <c r="D4" s="44"/>
      <c r="E4" s="44"/>
      <c r="F4" s="42">
        <f>D4*E4</f>
        <v>0</v>
      </c>
      <c r="G4" s="41"/>
      <c r="H4" s="41"/>
    </row>
    <row r="5" spans="2:8" ht="31.5" thickTop="1" thickBot="1" x14ac:dyDescent="0.2">
      <c r="B5" s="41" t="s">
        <v>32</v>
      </c>
      <c r="C5" s="44"/>
      <c r="D5" s="44"/>
      <c r="E5" s="44"/>
      <c r="F5" s="42">
        <f t="shared" ref="F5:F31" si="0">D5*E5</f>
        <v>0</v>
      </c>
      <c r="G5" s="41"/>
      <c r="H5" s="41"/>
    </row>
    <row r="6" spans="2:8" ht="31.5" thickTop="1" thickBot="1" x14ac:dyDescent="0.2">
      <c r="B6" s="41" t="s">
        <v>33</v>
      </c>
      <c r="C6" s="44"/>
      <c r="D6" s="44"/>
      <c r="E6" s="44"/>
      <c r="F6" s="42">
        <f t="shared" si="0"/>
        <v>0</v>
      </c>
      <c r="G6" s="42"/>
      <c r="H6" s="41"/>
    </row>
    <row r="7" spans="2:8" ht="61.5" thickTop="1" thickBot="1" x14ac:dyDescent="0.2">
      <c r="B7" s="41" t="s">
        <v>34</v>
      </c>
      <c r="C7" s="44"/>
      <c r="D7" s="44"/>
      <c r="E7" s="44"/>
      <c r="F7" s="42">
        <f t="shared" si="0"/>
        <v>0</v>
      </c>
      <c r="G7" s="41"/>
      <c r="H7" s="41"/>
    </row>
    <row r="8" spans="2:8" ht="46.5" thickTop="1" thickBot="1" x14ac:dyDescent="0.2">
      <c r="B8" s="41" t="s">
        <v>35</v>
      </c>
      <c r="C8" s="44"/>
      <c r="D8" s="44"/>
      <c r="E8" s="44"/>
      <c r="F8" s="42">
        <f t="shared" si="0"/>
        <v>0</v>
      </c>
      <c r="G8" s="41"/>
      <c r="H8" s="41"/>
    </row>
    <row r="9" spans="2:8" ht="91.5" thickTop="1" thickBot="1" x14ac:dyDescent="0.2">
      <c r="B9" s="41" t="s">
        <v>36</v>
      </c>
      <c r="C9" s="44"/>
      <c r="D9" s="44"/>
      <c r="E9" s="44"/>
      <c r="F9" s="42">
        <f t="shared" si="0"/>
        <v>0</v>
      </c>
      <c r="G9" s="41"/>
      <c r="H9" s="41"/>
    </row>
    <row r="10" spans="2:8" ht="61.5" thickTop="1" thickBot="1" x14ac:dyDescent="0.2">
      <c r="B10" s="41" t="s">
        <v>37</v>
      </c>
      <c r="C10" s="44"/>
      <c r="D10" s="44"/>
      <c r="E10" s="44"/>
      <c r="F10" s="42">
        <f t="shared" si="0"/>
        <v>0</v>
      </c>
      <c r="G10" s="41"/>
      <c r="H10" s="41"/>
    </row>
    <row r="11" spans="2:8" ht="61.5" thickTop="1" thickBot="1" x14ac:dyDescent="0.2">
      <c r="B11" s="41" t="s">
        <v>38</v>
      </c>
      <c r="C11" s="44"/>
      <c r="D11" s="44"/>
      <c r="E11" s="44"/>
      <c r="F11" s="42">
        <f t="shared" si="0"/>
        <v>0</v>
      </c>
      <c r="G11" s="41"/>
      <c r="H11" s="41"/>
    </row>
    <row r="12" spans="2:8" ht="31.5" thickTop="1" thickBot="1" x14ac:dyDescent="0.2">
      <c r="B12" s="41" t="s">
        <v>39</v>
      </c>
      <c r="C12" s="44"/>
      <c r="D12" s="44"/>
      <c r="E12" s="44"/>
      <c r="F12" s="42">
        <f t="shared" si="0"/>
        <v>0</v>
      </c>
      <c r="G12" s="41"/>
      <c r="H12" s="41"/>
    </row>
    <row r="13" spans="2:8" ht="31.5" thickTop="1" thickBot="1" x14ac:dyDescent="0.2">
      <c r="B13" s="41" t="s">
        <v>40</v>
      </c>
      <c r="C13" s="44"/>
      <c r="D13" s="44"/>
      <c r="E13" s="44"/>
      <c r="F13" s="42">
        <f t="shared" si="0"/>
        <v>0</v>
      </c>
      <c r="G13" s="41"/>
      <c r="H13" s="41"/>
    </row>
    <row r="14" spans="2:8" ht="91.5" thickTop="1" thickBot="1" x14ac:dyDescent="0.2">
      <c r="B14" s="41" t="s">
        <v>41</v>
      </c>
      <c r="C14" s="44"/>
      <c r="D14" s="44"/>
      <c r="E14" s="44"/>
      <c r="F14" s="42">
        <f t="shared" si="0"/>
        <v>0</v>
      </c>
      <c r="G14" s="41"/>
      <c r="H14" s="41"/>
    </row>
    <row r="15" spans="2:8" ht="31.5" thickTop="1" thickBot="1" x14ac:dyDescent="0.2">
      <c r="B15" s="41" t="s">
        <v>42</v>
      </c>
      <c r="C15" s="44"/>
      <c r="D15" s="44"/>
      <c r="E15" s="44"/>
      <c r="F15" s="42">
        <f t="shared" si="0"/>
        <v>0</v>
      </c>
      <c r="G15" s="41"/>
      <c r="H15" s="41"/>
    </row>
    <row r="16" spans="2:8" ht="151.5" thickTop="1" thickBot="1" x14ac:dyDescent="0.2">
      <c r="B16" s="41" t="s">
        <v>43</v>
      </c>
      <c r="C16" s="44"/>
      <c r="D16" s="44"/>
      <c r="E16" s="44"/>
      <c r="F16" s="42">
        <f t="shared" si="0"/>
        <v>0</v>
      </c>
      <c r="G16" s="41"/>
      <c r="H16" s="41"/>
    </row>
    <row r="17" spans="2:8" ht="46.5" thickTop="1" thickBot="1" x14ac:dyDescent="0.2">
      <c r="B17" s="41" t="s">
        <v>44</v>
      </c>
      <c r="C17" s="44"/>
      <c r="D17" s="44"/>
      <c r="E17" s="44"/>
      <c r="F17" s="42">
        <f t="shared" si="0"/>
        <v>0</v>
      </c>
      <c r="G17" s="41"/>
      <c r="H17" s="41"/>
    </row>
    <row r="18" spans="2:8" ht="46.5" thickTop="1" thickBot="1" x14ac:dyDescent="0.2">
      <c r="B18" s="41" t="s">
        <v>45</v>
      </c>
      <c r="C18" s="44"/>
      <c r="D18" s="44"/>
      <c r="E18" s="44"/>
      <c r="F18" s="42">
        <f t="shared" si="0"/>
        <v>0</v>
      </c>
      <c r="G18" s="41"/>
      <c r="H18" s="41"/>
    </row>
    <row r="19" spans="2:8" ht="46.5" thickTop="1" thickBot="1" x14ac:dyDescent="0.2">
      <c r="B19" s="41" t="s">
        <v>46</v>
      </c>
      <c r="C19" s="44"/>
      <c r="D19" s="44"/>
      <c r="E19" s="44"/>
      <c r="F19" s="42">
        <f t="shared" si="0"/>
        <v>0</v>
      </c>
      <c r="G19" s="41"/>
      <c r="H19" s="41"/>
    </row>
    <row r="20" spans="2:8" ht="31.5" thickTop="1" thickBot="1" x14ac:dyDescent="0.2">
      <c r="B20" s="41" t="s">
        <v>47</v>
      </c>
      <c r="C20" s="44"/>
      <c r="D20" s="44"/>
      <c r="E20" s="44"/>
      <c r="F20" s="42">
        <f t="shared" si="0"/>
        <v>0</v>
      </c>
      <c r="G20" s="41"/>
      <c r="H20" s="41"/>
    </row>
    <row r="21" spans="2:8" ht="61.5" thickTop="1" thickBot="1" x14ac:dyDescent="0.2">
      <c r="B21" s="41" t="s">
        <v>48</v>
      </c>
      <c r="C21" s="44"/>
      <c r="D21" s="44"/>
      <c r="E21" s="44"/>
      <c r="F21" s="42">
        <f t="shared" si="0"/>
        <v>0</v>
      </c>
      <c r="G21" s="41"/>
      <c r="H21" s="41"/>
    </row>
    <row r="22" spans="2:8" ht="46.5" thickTop="1" thickBot="1" x14ac:dyDescent="0.2">
      <c r="B22" s="41" t="s">
        <v>49</v>
      </c>
      <c r="C22" s="44"/>
      <c r="D22" s="44"/>
      <c r="E22" s="44"/>
      <c r="F22" s="42">
        <f t="shared" si="0"/>
        <v>0</v>
      </c>
      <c r="G22" s="41"/>
      <c r="H22" s="41"/>
    </row>
    <row r="23" spans="2:8" ht="46.5" thickTop="1" thickBot="1" x14ac:dyDescent="0.2">
      <c r="B23" s="41" t="s">
        <v>50</v>
      </c>
      <c r="C23" s="44"/>
      <c r="D23" s="44"/>
      <c r="E23" s="44"/>
      <c r="F23" s="42">
        <f t="shared" si="0"/>
        <v>0</v>
      </c>
      <c r="G23" s="41"/>
      <c r="H23" s="41"/>
    </row>
    <row r="24" spans="2:8" ht="16.5" thickTop="1" thickBot="1" x14ac:dyDescent="0.2">
      <c r="B24" s="41" t="s">
        <v>51</v>
      </c>
      <c r="C24" s="44"/>
      <c r="D24" s="44"/>
      <c r="E24" s="44"/>
      <c r="F24" s="42">
        <f t="shared" si="0"/>
        <v>0</v>
      </c>
      <c r="G24" s="41"/>
      <c r="H24" s="41"/>
    </row>
    <row r="25" spans="2:8" ht="16.5" thickTop="1" thickBot="1" x14ac:dyDescent="0.2">
      <c r="B25" s="41" t="s">
        <v>52</v>
      </c>
      <c r="C25" s="44"/>
      <c r="D25" s="44"/>
      <c r="E25" s="44"/>
      <c r="F25" s="42">
        <f t="shared" si="0"/>
        <v>0</v>
      </c>
      <c r="G25" s="41"/>
      <c r="H25" s="41"/>
    </row>
    <row r="26" spans="2:8" ht="16.5" thickTop="1" thickBot="1" x14ac:dyDescent="0.2">
      <c r="B26" s="41" t="s">
        <v>53</v>
      </c>
      <c r="C26" s="44"/>
      <c r="D26" s="44"/>
      <c r="E26" s="44"/>
      <c r="F26" s="42">
        <f t="shared" si="0"/>
        <v>0</v>
      </c>
      <c r="G26" s="41"/>
      <c r="H26" s="41"/>
    </row>
    <row r="27" spans="2:8" ht="61.5" thickTop="1" thickBot="1" x14ac:dyDescent="0.2">
      <c r="B27" s="41" t="s">
        <v>54</v>
      </c>
      <c r="C27" s="44"/>
      <c r="D27" s="44"/>
      <c r="E27" s="44"/>
      <c r="F27" s="42">
        <f t="shared" si="0"/>
        <v>0</v>
      </c>
      <c r="G27" s="41"/>
      <c r="H27" s="41"/>
    </row>
    <row r="28" spans="2:8" ht="31.5" thickTop="1" thickBot="1" x14ac:dyDescent="0.2">
      <c r="B28" s="41" t="s">
        <v>55</v>
      </c>
      <c r="C28" s="44"/>
      <c r="D28" s="44"/>
      <c r="E28" s="44"/>
      <c r="F28" s="42">
        <f t="shared" si="0"/>
        <v>0</v>
      </c>
      <c r="G28" s="41"/>
      <c r="H28" s="41"/>
    </row>
    <row r="29" spans="2:8" ht="46.5" thickTop="1" thickBot="1" x14ac:dyDescent="0.2">
      <c r="B29" s="41" t="s">
        <v>56</v>
      </c>
      <c r="C29" s="44"/>
      <c r="D29" s="44"/>
      <c r="E29" s="44"/>
      <c r="F29" s="42">
        <f t="shared" si="0"/>
        <v>0</v>
      </c>
      <c r="G29" s="41"/>
      <c r="H29" s="41"/>
    </row>
    <row r="30" spans="2:8" ht="16.5" thickTop="1" thickBot="1" x14ac:dyDescent="0.2">
      <c r="B30" s="41" t="s">
        <v>57</v>
      </c>
      <c r="C30" s="44"/>
      <c r="D30" s="44"/>
      <c r="E30" s="44"/>
      <c r="F30" s="42">
        <f t="shared" si="0"/>
        <v>0</v>
      </c>
      <c r="G30" s="41"/>
      <c r="H30" s="41"/>
    </row>
    <row r="31" spans="2:8" ht="16.5" thickTop="1" thickBot="1" x14ac:dyDescent="0.2">
      <c r="B31" s="41" t="s">
        <v>58</v>
      </c>
      <c r="C31" s="44"/>
      <c r="D31" s="44"/>
      <c r="E31" s="44"/>
      <c r="F31" s="42">
        <f t="shared" si="0"/>
        <v>0</v>
      </c>
      <c r="G31" s="41"/>
      <c r="H31" s="41"/>
    </row>
    <row r="32" spans="2:8" ht="18.75" thickTop="1" thickBot="1" x14ac:dyDescent="0.2">
      <c r="B32" s="59" t="s">
        <v>66</v>
      </c>
      <c r="C32" s="60"/>
      <c r="D32" s="60"/>
      <c r="E32" s="60"/>
      <c r="F32" s="49">
        <f>SUM(F4:F31)</f>
        <v>0</v>
      </c>
      <c r="G32" s="50"/>
      <c r="H32" s="51"/>
    </row>
    <row r="33" spans="2:8" ht="48" customHeight="1" thickBot="1" x14ac:dyDescent="0.2">
      <c r="B33" s="56" t="s">
        <v>29</v>
      </c>
      <c r="C33" s="57"/>
      <c r="D33" s="57"/>
      <c r="E33" s="57"/>
      <c r="F33" s="48"/>
      <c r="G33" s="46"/>
      <c r="H33" s="47"/>
    </row>
    <row r="34" spans="2:8" ht="15.75" thickBot="1" x14ac:dyDescent="0.2">
      <c r="B34" s="32" t="s">
        <v>26</v>
      </c>
      <c r="C34" s="37" t="s">
        <v>27</v>
      </c>
      <c r="D34" s="36" t="s">
        <v>23</v>
      </c>
      <c r="E34" s="37" t="s">
        <v>24</v>
      </c>
      <c r="F34" s="38" t="s">
        <v>25</v>
      </c>
      <c r="G34" s="39" t="s">
        <v>59</v>
      </c>
      <c r="H34" s="40" t="s">
        <v>61</v>
      </c>
    </row>
    <row r="35" spans="2:8" ht="69" customHeight="1" thickTop="1" thickBot="1" x14ac:dyDescent="0.2">
      <c r="B35" s="54" t="s">
        <v>30</v>
      </c>
      <c r="C35" s="52"/>
      <c r="D35" s="52"/>
      <c r="E35" s="52"/>
      <c r="F35" s="53">
        <f>D35*E35</f>
        <v>0</v>
      </c>
      <c r="G35" s="29"/>
      <c r="H35" s="34"/>
    </row>
    <row r="36" spans="2:8" ht="18" thickBot="1" x14ac:dyDescent="0.2">
      <c r="B36" s="35" t="s">
        <v>67</v>
      </c>
      <c r="C36" s="43"/>
      <c r="D36" s="43"/>
      <c r="E36" s="43"/>
      <c r="F36" s="43">
        <f>F32+F35</f>
        <v>0</v>
      </c>
    </row>
    <row r="40" spans="2:8" ht="24.75" customHeight="1" x14ac:dyDescent="0.15">
      <c r="B40" s="31" t="s">
        <v>68</v>
      </c>
      <c r="C40" s="31"/>
      <c r="D40" s="31"/>
      <c r="E40" s="30"/>
      <c r="F40" s="30"/>
      <c r="G40" s="30"/>
      <c r="H40" s="30"/>
    </row>
    <row r="41" spans="2:8" ht="24.75" customHeight="1" x14ac:dyDescent="0.15">
      <c r="B41" s="31" t="s">
        <v>63</v>
      </c>
      <c r="C41" s="31"/>
      <c r="D41" s="31"/>
      <c r="E41" s="30"/>
      <c r="F41" s="30"/>
      <c r="G41" s="30"/>
      <c r="H41" s="30"/>
    </row>
    <row r="42" spans="2:8" ht="52.5" customHeight="1" x14ac:dyDescent="0.15">
      <c r="B42" s="55" t="s">
        <v>60</v>
      </c>
      <c r="C42" s="55"/>
      <c r="D42" s="55"/>
      <c r="E42" s="55"/>
      <c r="F42" s="30"/>
      <c r="G42" s="30"/>
      <c r="H42" s="30"/>
    </row>
    <row r="43" spans="2:8" s="33" customFormat="1" ht="63" customHeight="1" x14ac:dyDescent="0.15">
      <c r="B43" s="55" t="s">
        <v>65</v>
      </c>
      <c r="C43" s="55"/>
      <c r="D43" s="55"/>
      <c r="E43" s="55"/>
    </row>
    <row r="44" spans="2:8" x14ac:dyDescent="0.15">
      <c r="B44" s="30"/>
      <c r="C44" s="30"/>
      <c r="D44" s="30"/>
      <c r="E44" s="30"/>
      <c r="F44" s="30"/>
      <c r="G44" s="30"/>
      <c r="H44" s="30"/>
    </row>
  </sheetData>
  <customSheetViews>
    <customSheetView guid="{5221CAB2-8A74-45CA-9537-430BDB267C5F}" scale="130" showGridLines="0">
      <pageMargins left="0.7" right="0.7" top="0.75" bottom="0.75" header="0.3" footer="0.3"/>
      <pageSetup paperSize="9" orientation="portrait" r:id="rId1"/>
    </customSheetView>
    <customSheetView guid="{9AD2DAEE-8DD5-4B3B-AAAC-5DE75192CDF1}" showGridLines="0" topLeftCell="A10">
      <selection activeCell="F35" sqref="F35"/>
      <pageMargins left="0.7" right="0.7" top="0.75" bottom="0.75" header="0.3" footer="0.3"/>
      <pageSetup paperSize="9" orientation="portrait" r:id="rId2"/>
    </customSheetView>
    <customSheetView guid="{6B5F71B6-B9D1-4374-AA28-584C58303ACA}" scale="130" showGridLines="0" topLeftCell="A15">
      <selection activeCell="A27" sqref="A27"/>
      <pageMargins left="0.7" right="0.7" top="0.75" bottom="0.75" header="0.3" footer="0.3"/>
      <pageSetup paperSize="9" orientation="portrait" r:id="rId3"/>
    </customSheetView>
    <customSheetView guid="{CCA51F1B-4D69-47BB-B175-569411FEAC57}" scale="130" showGridLines="0">
      <selection activeCell="F12" sqref="F12"/>
      <pageMargins left="0.7" right="0.7" top="0.75" bottom="0.75" header="0.3" footer="0.3"/>
      <pageSetup paperSize="9" orientation="portrait" r:id="rId4"/>
    </customSheetView>
  </customSheetViews>
  <mergeCells count="5">
    <mergeCell ref="B43:E43"/>
    <mergeCell ref="B2:E2"/>
    <mergeCell ref="B33:E33"/>
    <mergeCell ref="B32:E32"/>
    <mergeCell ref="B42:E42"/>
  </mergeCell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C11" sqref="C11"/>
    </sheetView>
  </sheetViews>
  <sheetFormatPr defaultRowHeight="11.25" x14ac:dyDescent="0.15"/>
  <cols>
    <col min="1" max="2" width="14.625" customWidth="1"/>
    <col min="3" max="3" width="20.625" customWidth="1"/>
    <col min="4" max="5" width="10.875" customWidth="1"/>
    <col min="6" max="6" width="10.125" bestFit="1" customWidth="1"/>
    <col min="7" max="7" width="18.25" customWidth="1"/>
    <col min="11" max="11" width="54.25" customWidth="1"/>
    <col min="12" max="12" width="39.375" customWidth="1"/>
  </cols>
  <sheetData>
    <row r="1" spans="1:13" ht="66" customHeight="1" x14ac:dyDescent="0.2">
      <c r="A1" s="2" t="s">
        <v>4</v>
      </c>
      <c r="B1" s="2"/>
      <c r="C1" s="3" t="s">
        <v>5</v>
      </c>
      <c r="D1" s="5"/>
      <c r="E1" s="5"/>
    </row>
    <row r="2" spans="1:13" ht="12.75" x14ac:dyDescent="0.2">
      <c r="A2" s="1" t="s">
        <v>6</v>
      </c>
      <c r="B2" s="1"/>
      <c r="C2" s="1" t="s">
        <v>2</v>
      </c>
      <c r="D2" s="4"/>
      <c r="E2" s="4"/>
    </row>
    <row r="3" spans="1:13" ht="12.75" x14ac:dyDescent="0.2">
      <c r="A3" s="1" t="s">
        <v>1</v>
      </c>
      <c r="B3" s="1"/>
      <c r="C3" s="1" t="s">
        <v>3</v>
      </c>
      <c r="D3" s="4"/>
      <c r="E3" s="4"/>
    </row>
    <row r="8" spans="1:13" ht="15" x14ac:dyDescent="0.25">
      <c r="A8" s="6" t="s">
        <v>18</v>
      </c>
      <c r="B8" s="6"/>
      <c r="C8" s="6"/>
      <c r="D8" s="8" t="s">
        <v>1</v>
      </c>
      <c r="E8" s="9" t="s">
        <v>1</v>
      </c>
      <c r="F8" s="9" t="s">
        <v>6</v>
      </c>
      <c r="G8" s="10"/>
      <c r="H8" s="8" t="s">
        <v>0</v>
      </c>
      <c r="I8" s="9"/>
      <c r="J8" s="10"/>
    </row>
    <row r="9" spans="1:13" ht="15" x14ac:dyDescent="0.25">
      <c r="A9" s="6" t="s">
        <v>15</v>
      </c>
      <c r="B9" s="6" t="s">
        <v>22</v>
      </c>
      <c r="C9" s="6" t="s">
        <v>17</v>
      </c>
      <c r="D9" s="11" t="s">
        <v>19</v>
      </c>
      <c r="E9" s="12" t="s">
        <v>19</v>
      </c>
      <c r="F9" s="12" t="s">
        <v>20</v>
      </c>
      <c r="G9" s="14" t="s">
        <v>16</v>
      </c>
      <c r="H9" s="11" t="s">
        <v>19</v>
      </c>
      <c r="I9" s="12" t="s">
        <v>19</v>
      </c>
      <c r="J9" s="13" t="s">
        <v>21</v>
      </c>
    </row>
    <row r="10" spans="1:13" ht="15" x14ac:dyDescent="0.25">
      <c r="A10" s="6"/>
      <c r="B10" s="6"/>
      <c r="C10" s="6"/>
      <c r="D10" s="19" t="s">
        <v>2</v>
      </c>
      <c r="E10" s="20" t="s">
        <v>3</v>
      </c>
      <c r="F10" s="21"/>
      <c r="G10" s="18"/>
      <c r="H10" s="19" t="s">
        <v>2</v>
      </c>
      <c r="I10" s="20" t="s">
        <v>3</v>
      </c>
      <c r="J10" s="18"/>
    </row>
    <row r="11" spans="1:13" ht="15" x14ac:dyDescent="0.25">
      <c r="A11" s="6" t="s">
        <v>7</v>
      </c>
      <c r="B11" s="7">
        <v>500000</v>
      </c>
      <c r="C11" s="7">
        <v>5000000</v>
      </c>
      <c r="D11" s="15">
        <v>0.35</v>
      </c>
      <c r="E11" s="25">
        <f>D11</f>
        <v>0.35</v>
      </c>
      <c r="F11" s="17">
        <v>0.45</v>
      </c>
      <c r="G11" s="14" t="s">
        <v>10</v>
      </c>
      <c r="H11" s="15">
        <f>1-D11</f>
        <v>0.65</v>
      </c>
      <c r="I11" s="25">
        <f>1-E11</f>
        <v>0.65</v>
      </c>
      <c r="J11" s="16">
        <f>1-F11</f>
        <v>0.55000000000000004</v>
      </c>
      <c r="K11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1" s="28" t="str">
        <f>CONCATENATE("Iznos potpore je ispod donje granice od  ",TEXT(B11,"#.##0,00 kn"))</f>
        <v>Iznos potpore je ispod donje granice od  500.000,00 kn</v>
      </c>
      <c r="M11" s="28"/>
    </row>
    <row r="12" spans="1:13" ht="15" x14ac:dyDescent="0.25">
      <c r="A12" s="6" t="s">
        <v>8</v>
      </c>
      <c r="B12" s="6"/>
      <c r="C12" s="7">
        <v>2000000</v>
      </c>
      <c r="D12" s="15">
        <v>0.5</v>
      </c>
      <c r="E12" s="26">
        <f>D12</f>
        <v>0.5</v>
      </c>
      <c r="F12" s="17">
        <v>0.5</v>
      </c>
      <c r="G12" s="14" t="s">
        <v>11</v>
      </c>
      <c r="H12" s="15">
        <f t="shared" ref="H12:H14" si="0">1-D12</f>
        <v>0.5</v>
      </c>
      <c r="I12" s="26">
        <f t="shared" ref="I12:I14" si="1">1-E12</f>
        <v>0.5</v>
      </c>
      <c r="J12" s="16">
        <f t="shared" ref="J12:J14" si="2">1-F12</f>
        <v>0.5</v>
      </c>
      <c r="K12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2" s="28"/>
    </row>
    <row r="13" spans="1:13" ht="15" x14ac:dyDescent="0.25">
      <c r="A13" s="6" t="s">
        <v>9</v>
      </c>
      <c r="B13" s="6"/>
      <c r="C13" s="7">
        <v>1000000</v>
      </c>
      <c r="D13" s="22">
        <v>0.5</v>
      </c>
      <c r="E13" s="27">
        <f>D13</f>
        <v>0.5</v>
      </c>
      <c r="F13" s="23">
        <v>0.5</v>
      </c>
      <c r="G13" s="18" t="s">
        <v>12</v>
      </c>
      <c r="H13" s="22">
        <f t="shared" si="0"/>
        <v>0.5</v>
      </c>
      <c r="I13" s="27">
        <f t="shared" si="1"/>
        <v>0.5</v>
      </c>
      <c r="J13" s="24">
        <f t="shared" si="2"/>
        <v>0.5</v>
      </c>
      <c r="K13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3" s="28"/>
    </row>
    <row r="14" spans="1:13" ht="15" x14ac:dyDescent="0.25">
      <c r="A14" s="6" t="s">
        <v>13</v>
      </c>
      <c r="B14" s="6"/>
      <c r="C14" s="7">
        <v>2000000</v>
      </c>
      <c r="D14" s="22">
        <v>0.7</v>
      </c>
      <c r="E14" s="23">
        <v>0.6</v>
      </c>
      <c r="F14" s="23">
        <v>0.7</v>
      </c>
      <c r="G14" s="18" t="s">
        <v>14</v>
      </c>
      <c r="H14" s="22">
        <f t="shared" si="0"/>
        <v>0.30000000000000004</v>
      </c>
      <c r="I14" s="23">
        <f t="shared" si="1"/>
        <v>0.4</v>
      </c>
      <c r="J14" s="24">
        <f t="shared" si="2"/>
        <v>0.30000000000000004</v>
      </c>
      <c r="K14" s="28" t="str">
        <f>"Bruto ekvivalent potpore ograničen na maksimalno dopušteno sukladno točki 1.6 Uputa za prijavitelje!"</f>
        <v>Bruto ekvivalent potpore ograničen na maksimalno dopušteno sukladno točki 1.6 Uputa za prijavitelje!</v>
      </c>
      <c r="L14" s="28"/>
    </row>
  </sheetData>
  <sheetProtection password="F154" sheet="1" objects="1" scenarios="1"/>
  <customSheetViews>
    <customSheetView guid="{5221CAB2-8A74-45CA-9537-430BDB267C5F}" state="hidden">
      <selection activeCell="C11" sqref="C11"/>
      <pageMargins left="0.7" right="0.7" top="0.75" bottom="0.75" header="0.3" footer="0.3"/>
      <pageSetup paperSize="9" orientation="portrait" r:id="rId1"/>
    </customSheetView>
    <customSheetView guid="{9AD2DAEE-8DD5-4B3B-AAAC-5DE75192CDF1}" state="hidden">
      <selection activeCell="C11" sqref="C11"/>
      <pageMargins left="0.7" right="0.7" top="0.75" bottom="0.75" header="0.3" footer="0.3"/>
      <pageSetup paperSize="9" orientation="portrait" r:id="rId2"/>
    </customSheetView>
    <customSheetView guid="{6B5F71B6-B9D1-4374-AA28-584C58303ACA}" state="hidden">
      <selection activeCell="C11" sqref="C11"/>
      <pageMargins left="0.7" right="0.7" top="0.75" bottom="0.75" header="0.3" footer="0.3"/>
      <pageSetup paperSize="9" orientation="portrait" r:id="rId3"/>
    </customSheetView>
    <customSheetView guid="{CCA51F1B-4D69-47BB-B175-569411FEAC57}" state="hidden">
      <selection activeCell="C11" sqref="C11"/>
      <pageMargins left="0.7" right="0.7" top="0.75" bottom="0.75" header="0.3" footer="0.3"/>
      <pageSetup paperSize="9" orientation="portrait" r:id="rId4"/>
    </customSheetView>
  </customSheetView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3</vt:i4>
      </vt:variant>
    </vt:vector>
  </HeadingPairs>
  <TitlesOfParts>
    <vt:vector size="5" baseType="lpstr">
      <vt:lpstr>Troškovi i obrazloženje</vt:lpstr>
      <vt:lpstr>Poveznice</vt:lpstr>
      <vt:lpstr>enetrprise</vt:lpstr>
      <vt:lpstr>enterprise</vt:lpstr>
      <vt:lpstr>trainings</vt:lpstr>
    </vt:vector>
  </TitlesOfParts>
  <Company>RAMBOLL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Mishcheryakova</dc:creator>
  <cp:lastModifiedBy>Maja Stanec Kovačić</cp:lastModifiedBy>
  <cp:lastPrinted>2016-09-20T06:50:56Z</cp:lastPrinted>
  <dcterms:created xsi:type="dcterms:W3CDTF">2010-10-21T13:48:52Z</dcterms:created>
  <dcterms:modified xsi:type="dcterms:W3CDTF">2018-01-13T10:50:45Z</dcterms:modified>
</cp:coreProperties>
</file>