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ovedba\Udruga Regoč\7. DZN_Final\"/>
    </mc:Choice>
  </mc:AlternateContent>
  <xr:revisionPtr revIDLastSave="0" documentId="13_ncr:1_{F686A641-576A-4DAE-A394-E265520AB2ED}" xr6:coauthVersionLast="36" xr6:coauthVersionMax="47" xr10:uidLastSave="{00000000-0000-0000-0000-000000000000}"/>
  <bookViews>
    <workbookView xWindow="0" yWindow="0" windowWidth="51600" windowHeight="17505" xr2:uid="{00000000-000D-0000-FFFF-FFFF00000000}"/>
  </bookViews>
  <sheets>
    <sheet name="List2" sheetId="2" r:id="rId1"/>
  </sheets>
  <definedNames>
    <definedName name="_xlnm.Print_Area" localSheetId="0">List2!$B$1:$K$27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" l="1"/>
  <c r="J12" i="2"/>
  <c r="J13" i="2"/>
  <c r="J14" i="2"/>
  <c r="J15" i="2"/>
  <c r="J16" i="2"/>
  <c r="J17" i="2"/>
  <c r="J10" i="2"/>
  <c r="J19" i="2" l="1"/>
  <c r="J20" i="2" s="1"/>
  <c r="J21" i="2" s="1"/>
</calcChain>
</file>

<file path=xl/sharedStrings.xml><?xml version="1.0" encoding="utf-8"?>
<sst xmlns="http://schemas.openxmlformats.org/spreadsheetml/2006/main" count="68" uniqueCount="59">
  <si>
    <t>1.</t>
  </si>
  <si>
    <t>2.</t>
  </si>
  <si>
    <t>3.</t>
  </si>
  <si>
    <t>4.</t>
  </si>
  <si>
    <t>5.</t>
  </si>
  <si>
    <t>6.</t>
  </si>
  <si>
    <t>7.</t>
  </si>
  <si>
    <t>8.</t>
  </si>
  <si>
    <t>Šampon za kosu</t>
  </si>
  <si>
    <t>kom</t>
  </si>
  <si>
    <t>Pasta za zube</t>
  </si>
  <si>
    <t>Gel za tuširanje</t>
  </si>
  <si>
    <t>Deterdžent za posuđe</t>
  </si>
  <si>
    <t>Šampon za kosu, pogodan za često pranje i sve tipove kose, obogaćen regeneratorom</t>
  </si>
  <si>
    <t>Blagi gel za tuširanje za normalnu i osjetljivu kožu</t>
  </si>
  <si>
    <t>min. 425 ml do max.460 ml</t>
  </si>
  <si>
    <t>Pasta za pranje zuba</t>
  </si>
  <si>
    <t>min. 75ml</t>
  </si>
  <si>
    <t>Tekuće sredstvo za ručno pranje posuđa. 5-15% anionske površinski aktivne tvari, &lt;5% neionske površinski aktivne tvari, s mirisom</t>
  </si>
  <si>
    <t>PREDMET NABAVE:</t>
  </si>
  <si>
    <t>EVIDENCIJSKI BROJ NABAVE:</t>
  </si>
  <si>
    <t>NABAVA KUĆANSKIH I OSNOVNIH HIGIJENSKIH POTREPŠTINA ZA KRAJNJE KORISNIKE</t>
  </si>
  <si>
    <t>RB.</t>
  </si>
  <si>
    <t>GRUPA</t>
  </si>
  <si>
    <t>NAZIV PROIZVODA</t>
  </si>
  <si>
    <t>OPIS PROIZVODA
(minimalne tehničke specifikacije/tehnički opis)</t>
  </si>
  <si>
    <t>PAKIRANJE</t>
  </si>
  <si>
    <t>JEDINICA MJERE</t>
  </si>
  <si>
    <t>KOLIČINA
(predviđena okvirna količina)</t>
  </si>
  <si>
    <t>JEDINIČNA CIJENA
 bez PDV-a</t>
  </si>
  <si>
    <t>Kuhinja</t>
  </si>
  <si>
    <t>Higijena</t>
  </si>
  <si>
    <t>Potrošni materijal</t>
  </si>
  <si>
    <t>NAZIV PROIZVODA, PAKIRANJA I NAZIV PROIZVOĐAČA
(tehničke specifikacija/tehnički opis ponuđenog proizvoda)</t>
  </si>
  <si>
    <t>Sredstvo za svakodnevno čišćenje i održavanje svih vrsta podnih i drugih čvrstih, perivih površina. &lt;5% neionske površinsko aktivne tvari, s mirisom</t>
  </si>
  <si>
    <t>UKUPNO bez PDV-a:</t>
  </si>
  <si>
    <t>UKUPNO s PDV-om:</t>
  </si>
  <si>
    <t>PDV (25%):</t>
  </si>
  <si>
    <t>UKUPNO 
bez PDV-a</t>
  </si>
  <si>
    <t>*Ponuditelj je obvezan u Troškovniku (Prilog 2.) ispuniti, odnosno upisati detaljne tehničke specifikacije/tehnički opis ponuđene robe na način da se iste mogu jasno usporediti sa traženim minimalnim tehničkim specifikacijama/tehničkom opisu, te isti odgovarati Obavijesti o proizvodu (deklaraciji i/ili specifikacijama i/ili tehničkom opisu).
**Ponuditelj je obvezan u svojoj ponudi priložiti Obavijest o proizvodu (deklaraciju i/ili specifikaciju i/ili tehnički opis) o ponuđenom proizvodu za svaki ponuđeni proizvod (artikl) iz Troškovnika, a putem kojeg će Naručitelj moći provjeriti udovoljava li ponuđeno postavljenim vrijednostima i tehničkim specifikacijama/tehničkom opisu u obrascu Troškovnika.</t>
  </si>
  <si>
    <t>U _______________, dana _______________</t>
  </si>
  <si>
    <t>ime i prezime, potpis ovlaštene osobe za zastupanje</t>
  </si>
  <si>
    <t>min. 1000 ml</t>
  </si>
  <si>
    <t>Opće čišćenje</t>
  </si>
  <si>
    <t>Univerzalno sredstvo za čišćenje</t>
  </si>
  <si>
    <t>min. 1 l</t>
  </si>
  <si>
    <t>Kom</t>
  </si>
  <si>
    <t>min.350 ml do max.390 ml</t>
  </si>
  <si>
    <t>Papir toaletni troslojni</t>
  </si>
  <si>
    <t>min. 8 rola</t>
  </si>
  <si>
    <t>Paket</t>
  </si>
  <si>
    <t>Tekući sapun za pranje ruku s limunskom kiselinom i   dodatkom glicerina. Pogodan za sve tipove kože. Dermatološki testiran.</t>
  </si>
  <si>
    <t>min. 1 kom</t>
  </si>
  <si>
    <t>Papirnati ubrusi, sastav 100% celuloza, dermatološki testirano, 100% razgradivo, minimalno 300 listića</t>
  </si>
  <si>
    <t>Ubrusi papirnati dvoslojni</t>
  </si>
  <si>
    <t>Sastav 100% celuloza, dermatološki testirano, 100% razgradivo, minimalno 200 listića</t>
  </si>
  <si>
    <t>Sapun tekući za ruke 
sa pumpicom</t>
  </si>
  <si>
    <t>min. 350 ml do 
max. 390 ml</t>
  </si>
  <si>
    <t>SF.3.4.11.01.0111/roba/A1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</si>
</sst>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A]General"/>
    <numFmt numFmtId="165" formatCode="#,##0.00&quot;      &quot;;&quot;-&quot;#,##0.00&quot;      &quot;;&quot; -&quot;#&quot;      &quot;;@&quot; &quot;"/>
    <numFmt numFmtId="166" formatCode="#,##0.00\ [$€-1]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1"/>
      <color rgb="FF000000"/>
      <name val="Calibri"/>
      <family val="2"/>
      <charset val="238"/>
    </font>
    <font>
      <u/>
      <sz val="11"/>
      <color rgb="FF0563C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164" fontId="3" fillId="0" borderId="0" applyBorder="0" applyProtection="0"/>
    <xf numFmtId="164" fontId="3" fillId="0" borderId="0" applyBorder="0" applyProtection="0"/>
    <xf numFmtId="165" fontId="3" fillId="0" borderId="0" applyBorder="0" applyProtection="0"/>
    <xf numFmtId="164" fontId="4" fillId="0" borderId="0" applyBorder="0" applyProtection="0"/>
  </cellStyleXfs>
  <cellXfs count="33">
    <xf numFmtId="0" fontId="0" fillId="0" borderId="0" xfId="0"/>
    <xf numFmtId="0" fontId="5" fillId="0" borderId="0" xfId="0" applyFont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66" fontId="0" fillId="0" borderId="10" xfId="0" applyNumberFormat="1" applyBorder="1"/>
    <xf numFmtId="166" fontId="0" fillId="0" borderId="4" xfId="0" applyNumberFormat="1" applyBorder="1"/>
    <xf numFmtId="166" fontId="0" fillId="0" borderId="11" xfId="0" applyNumberFormat="1" applyBorder="1"/>
    <xf numFmtId="0" fontId="5" fillId="0" borderId="0" xfId="0" applyFont="1" applyAlignment="1">
      <alignment horizontal="left"/>
    </xf>
    <xf numFmtId="4" fontId="0" fillId="0" borderId="7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166" fontId="0" fillId="0" borderId="7" xfId="0" applyNumberFormat="1" applyBorder="1" applyAlignment="1">
      <alignment horizontal="right" vertical="center"/>
    </xf>
    <xf numFmtId="166" fontId="0" fillId="0" borderId="13" xfId="0" applyNumberFormat="1" applyBorder="1" applyAlignment="1">
      <alignment horizontal="right" vertical="center"/>
    </xf>
    <xf numFmtId="166" fontId="0" fillId="0" borderId="1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left" vertical="top"/>
    </xf>
    <xf numFmtId="0" fontId="5" fillId="0" borderId="0" xfId="0" applyFont="1" applyAlignment="1">
      <alignment horizontal="left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5" fillId="0" borderId="2" xfId="0" applyFont="1" applyBorder="1" applyAlignment="1">
      <alignment horizontal="right"/>
    </xf>
    <xf numFmtId="0" fontId="5" fillId="0" borderId="16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2" borderId="2" xfId="0" applyFont="1" applyFill="1" applyBorder="1" applyAlignment="1">
      <alignment horizontal="left" vertical="top" wrapText="1"/>
    </xf>
    <xf numFmtId="0" fontId="5" fillId="2" borderId="16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</cellXfs>
  <cellStyles count="7">
    <cellStyle name="Excel Built-in Hyperlink" xfId="6" xr:uid="{04DDDFEA-11A1-4FA9-B9E0-60C3CE1064E7}"/>
    <cellStyle name="Excel Built-in Normal" xfId="3" xr:uid="{1AD01329-22A6-48A0-8A34-9C8BBF6B648E}"/>
    <cellStyle name="Excel Built-in Normal 1" xfId="4" xr:uid="{465F0088-9528-4A84-A6C1-4548389F0E2A}"/>
    <cellStyle name="Excel_BuiltIn_Comma" xfId="5" xr:uid="{36F45D41-CA0C-4138-860D-BBDA5C0461A5}"/>
    <cellStyle name="Normal_Sheet1" xfId="1" xr:uid="{00000000-0005-0000-0000-000000000000}"/>
    <cellStyle name="Normalno" xfId="0" builtinId="0"/>
    <cellStyle name="Normalno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2EB70-E679-400E-A307-ED752BE60614}">
  <sheetPr>
    <pageSetUpPr fitToPage="1"/>
  </sheetPr>
  <dimension ref="B2:K26"/>
  <sheetViews>
    <sheetView tabSelected="1" view="pageBreakPreview" zoomScaleNormal="70" zoomScaleSheetLayoutView="100" workbookViewId="0">
      <selection activeCell="K10" sqref="K10"/>
    </sheetView>
  </sheetViews>
  <sheetFormatPr defaultRowHeight="15" x14ac:dyDescent="0.25"/>
  <cols>
    <col min="2" max="2" width="3.85546875" bestFit="1" customWidth="1"/>
    <col min="3" max="3" width="18" bestFit="1" customWidth="1"/>
    <col min="4" max="4" width="31.5703125" bestFit="1" customWidth="1"/>
    <col min="5" max="5" width="47.5703125" customWidth="1"/>
    <col min="6" max="6" width="14.5703125" bestFit="1" customWidth="1"/>
    <col min="8" max="8" width="15.7109375" bestFit="1" customWidth="1"/>
    <col min="9" max="9" width="17.28515625" bestFit="1" customWidth="1"/>
    <col min="10" max="10" width="15.5703125" customWidth="1"/>
    <col min="11" max="11" width="45.140625" customWidth="1"/>
  </cols>
  <sheetData>
    <row r="2" spans="2:11" x14ac:dyDescent="0.25">
      <c r="B2" s="24" t="s">
        <v>19</v>
      </c>
      <c r="C2" s="24"/>
      <c r="D2" s="24"/>
      <c r="E2" s="1" t="s">
        <v>21</v>
      </c>
    </row>
    <row r="4" spans="2:11" x14ac:dyDescent="0.25">
      <c r="B4" s="24" t="s">
        <v>20</v>
      </c>
      <c r="C4" s="24"/>
      <c r="D4" s="24"/>
      <c r="E4" s="1" t="s">
        <v>58</v>
      </c>
    </row>
    <row r="5" spans="2:11" ht="15.75" thickBot="1" x14ac:dyDescent="0.3">
      <c r="B5" s="15"/>
      <c r="C5" s="15"/>
      <c r="D5" s="15"/>
    </row>
    <row r="6" spans="2:11" ht="77.25" customHeight="1" thickBot="1" x14ac:dyDescent="0.3">
      <c r="B6" s="30" t="s">
        <v>39</v>
      </c>
      <c r="C6" s="31"/>
      <c r="D6" s="31"/>
      <c r="E6" s="31"/>
      <c r="F6" s="31"/>
      <c r="G6" s="31"/>
      <c r="H6" s="31"/>
      <c r="I6" s="31"/>
      <c r="J6" s="31"/>
      <c r="K6" s="32"/>
    </row>
    <row r="7" spans="2:11" x14ac:dyDescent="0.25">
      <c r="B7" s="15"/>
      <c r="C7" s="15"/>
      <c r="D7" s="15"/>
    </row>
    <row r="8" spans="2:11" ht="15.75" thickBot="1" x14ac:dyDescent="0.3"/>
    <row r="9" spans="2:11" ht="60.75" thickBot="1" x14ac:dyDescent="0.3">
      <c r="B9" s="8" t="s">
        <v>22</v>
      </c>
      <c r="C9" s="9" t="s">
        <v>23</v>
      </c>
      <c r="D9" s="9" t="s">
        <v>24</v>
      </c>
      <c r="E9" s="9" t="s">
        <v>25</v>
      </c>
      <c r="F9" s="9" t="s">
        <v>26</v>
      </c>
      <c r="G9" s="9" t="s">
        <v>27</v>
      </c>
      <c r="H9" s="9" t="s">
        <v>28</v>
      </c>
      <c r="I9" s="9" t="s">
        <v>29</v>
      </c>
      <c r="J9" s="10" t="s">
        <v>38</v>
      </c>
      <c r="K9" s="11" t="s">
        <v>33</v>
      </c>
    </row>
    <row r="10" spans="2:11" ht="51.75" customHeight="1" x14ac:dyDescent="0.25">
      <c r="B10" s="5" t="s">
        <v>0</v>
      </c>
      <c r="C10" s="21" t="s">
        <v>30</v>
      </c>
      <c r="D10" s="21" t="s">
        <v>12</v>
      </c>
      <c r="E10" s="6" t="s">
        <v>18</v>
      </c>
      <c r="F10" s="7" t="s">
        <v>42</v>
      </c>
      <c r="G10" s="7" t="s">
        <v>9</v>
      </c>
      <c r="H10" s="16">
        <v>3570</v>
      </c>
      <c r="I10" s="18"/>
      <c r="J10" s="19">
        <f>H10*I10</f>
        <v>0</v>
      </c>
      <c r="K10" s="23"/>
    </row>
    <row r="11" spans="2:11" ht="54.75" customHeight="1" x14ac:dyDescent="0.25">
      <c r="B11" s="4" t="s">
        <v>1</v>
      </c>
      <c r="C11" s="22" t="s">
        <v>43</v>
      </c>
      <c r="D11" s="22" t="s">
        <v>44</v>
      </c>
      <c r="E11" s="2" t="s">
        <v>34</v>
      </c>
      <c r="F11" s="3" t="s">
        <v>45</v>
      </c>
      <c r="G11" s="3" t="s">
        <v>46</v>
      </c>
      <c r="H11" s="17">
        <v>3570</v>
      </c>
      <c r="I11" s="20"/>
      <c r="J11" s="19">
        <f t="shared" ref="J11:J17" si="0">H11*I11</f>
        <v>0</v>
      </c>
      <c r="K11" s="23"/>
    </row>
    <row r="12" spans="2:11" ht="36.75" customHeight="1" x14ac:dyDescent="0.25">
      <c r="B12" s="4" t="s">
        <v>2</v>
      </c>
      <c r="C12" s="22" t="s">
        <v>31</v>
      </c>
      <c r="D12" s="22" t="s">
        <v>8</v>
      </c>
      <c r="E12" s="2" t="s">
        <v>13</v>
      </c>
      <c r="F12" s="3" t="s">
        <v>57</v>
      </c>
      <c r="G12" s="3" t="s">
        <v>46</v>
      </c>
      <c r="H12" s="17">
        <v>3570</v>
      </c>
      <c r="I12" s="20"/>
      <c r="J12" s="19">
        <f t="shared" si="0"/>
        <v>0</v>
      </c>
      <c r="K12" s="23"/>
    </row>
    <row r="13" spans="2:11" ht="30" x14ac:dyDescent="0.25">
      <c r="B13" s="4" t="s">
        <v>3</v>
      </c>
      <c r="C13" s="22" t="s">
        <v>31</v>
      </c>
      <c r="D13" s="22" t="s">
        <v>11</v>
      </c>
      <c r="E13" s="2" t="s">
        <v>14</v>
      </c>
      <c r="F13" s="3" t="s">
        <v>47</v>
      </c>
      <c r="G13" s="3" t="s">
        <v>46</v>
      </c>
      <c r="H13" s="17">
        <v>3570</v>
      </c>
      <c r="I13" s="20"/>
      <c r="J13" s="19">
        <f t="shared" si="0"/>
        <v>0</v>
      </c>
      <c r="K13" s="23"/>
    </row>
    <row r="14" spans="2:11" ht="35.25" customHeight="1" x14ac:dyDescent="0.25">
      <c r="B14" s="4" t="s">
        <v>4</v>
      </c>
      <c r="C14" s="22" t="s">
        <v>31</v>
      </c>
      <c r="D14" s="22" t="s">
        <v>48</v>
      </c>
      <c r="E14" s="2" t="s">
        <v>55</v>
      </c>
      <c r="F14" s="3" t="s">
        <v>49</v>
      </c>
      <c r="G14" s="3" t="s">
        <v>50</v>
      </c>
      <c r="H14" s="17">
        <v>7140</v>
      </c>
      <c r="I14" s="20"/>
      <c r="J14" s="19">
        <f t="shared" si="0"/>
        <v>0</v>
      </c>
      <c r="K14" s="23"/>
    </row>
    <row r="15" spans="2:11" ht="56.25" customHeight="1" x14ac:dyDescent="0.25">
      <c r="B15" s="4" t="s">
        <v>5</v>
      </c>
      <c r="C15" s="22" t="s">
        <v>31</v>
      </c>
      <c r="D15" s="3" t="s">
        <v>56</v>
      </c>
      <c r="E15" s="2" t="s">
        <v>51</v>
      </c>
      <c r="F15" s="3" t="s">
        <v>15</v>
      </c>
      <c r="G15" s="3" t="s">
        <v>46</v>
      </c>
      <c r="H15" s="17">
        <v>3570</v>
      </c>
      <c r="I15" s="20"/>
      <c r="J15" s="19">
        <f t="shared" si="0"/>
        <v>0</v>
      </c>
      <c r="K15" s="23"/>
    </row>
    <row r="16" spans="2:11" ht="23.25" customHeight="1" x14ac:dyDescent="0.25">
      <c r="B16" s="4" t="s">
        <v>6</v>
      </c>
      <c r="C16" s="22" t="s">
        <v>31</v>
      </c>
      <c r="D16" s="22" t="s">
        <v>10</v>
      </c>
      <c r="E16" s="2" t="s">
        <v>16</v>
      </c>
      <c r="F16" s="3" t="s">
        <v>17</v>
      </c>
      <c r="G16" s="3" t="s">
        <v>46</v>
      </c>
      <c r="H16" s="17">
        <v>3570</v>
      </c>
      <c r="I16" s="20"/>
      <c r="J16" s="19">
        <f t="shared" si="0"/>
        <v>0</v>
      </c>
      <c r="K16" s="23"/>
    </row>
    <row r="17" spans="2:11" ht="54.75" customHeight="1" x14ac:dyDescent="0.25">
      <c r="B17" s="4" t="s">
        <v>7</v>
      </c>
      <c r="C17" s="22" t="s">
        <v>32</v>
      </c>
      <c r="D17" s="22" t="s">
        <v>54</v>
      </c>
      <c r="E17" s="2" t="s">
        <v>53</v>
      </c>
      <c r="F17" s="3" t="s">
        <v>52</v>
      </c>
      <c r="G17" s="3" t="s">
        <v>50</v>
      </c>
      <c r="H17" s="17">
        <v>7140</v>
      </c>
      <c r="I17" s="20"/>
      <c r="J17" s="19">
        <f t="shared" si="0"/>
        <v>0</v>
      </c>
      <c r="K17" s="23"/>
    </row>
    <row r="18" spans="2:11" ht="15.75" thickBot="1" x14ac:dyDescent="0.3"/>
    <row r="19" spans="2:11" ht="15.75" thickBot="1" x14ac:dyDescent="0.3">
      <c r="B19" s="27" t="s">
        <v>35</v>
      </c>
      <c r="C19" s="28"/>
      <c r="D19" s="28"/>
      <c r="E19" s="28"/>
      <c r="F19" s="28"/>
      <c r="G19" s="28"/>
      <c r="H19" s="28"/>
      <c r="I19" s="29"/>
      <c r="J19" s="12">
        <f>SUM(J10:J17)</f>
        <v>0</v>
      </c>
    </row>
    <row r="20" spans="2:11" ht="15.75" thickBot="1" x14ac:dyDescent="0.3">
      <c r="B20" s="27" t="s">
        <v>37</v>
      </c>
      <c r="C20" s="28"/>
      <c r="D20" s="28"/>
      <c r="E20" s="28"/>
      <c r="F20" s="28"/>
      <c r="G20" s="28"/>
      <c r="H20" s="28"/>
      <c r="I20" s="29"/>
      <c r="J20" s="13">
        <f>J19*0.25</f>
        <v>0</v>
      </c>
    </row>
    <row r="21" spans="2:11" ht="15.75" thickBot="1" x14ac:dyDescent="0.3">
      <c r="B21" s="27" t="s">
        <v>36</v>
      </c>
      <c r="C21" s="28"/>
      <c r="D21" s="28"/>
      <c r="E21" s="28"/>
      <c r="F21" s="28"/>
      <c r="G21" s="28"/>
      <c r="H21" s="28"/>
      <c r="I21" s="29"/>
      <c r="J21" s="14">
        <f>J19+J20</f>
        <v>0</v>
      </c>
    </row>
    <row r="23" spans="2:11" x14ac:dyDescent="0.25">
      <c r="B23" s="24" t="s">
        <v>40</v>
      </c>
      <c r="C23" s="24"/>
      <c r="D23" s="24"/>
    </row>
    <row r="25" spans="2:11" x14ac:dyDescent="0.25">
      <c r="I25" s="25"/>
      <c r="J25" s="25"/>
      <c r="K25" s="25"/>
    </row>
    <row r="26" spans="2:11" x14ac:dyDescent="0.25">
      <c r="I26" s="26" t="s">
        <v>41</v>
      </c>
      <c r="J26" s="26"/>
      <c r="K26" s="26"/>
    </row>
  </sheetData>
  <sheetProtection algorithmName="SHA-512" hashValue="ulN5zDqZsssyUgDvFnrvlp9+Naop75Q6eMFWCMLuElxr4Zpo1S+f2HGme1d9MbEFswCS5DWvTPr5Iq2sigAg6A==" saltValue="M2jKuar9I+9fr7WDrERW3g==" spinCount="100000" sheet="1" formatCells="0" formatColumns="0" formatRows="0"/>
  <protectedRanges>
    <protectedRange sqref="B23:K27" name="Raspon3"/>
    <protectedRange sqref="K10:K17" name="Raspon2"/>
    <protectedRange sqref="I10:I17" name="Raspon1"/>
  </protectedRanges>
  <mergeCells count="9">
    <mergeCell ref="B23:D23"/>
    <mergeCell ref="I25:K25"/>
    <mergeCell ref="I26:K26"/>
    <mergeCell ref="B2:D2"/>
    <mergeCell ref="B4:D4"/>
    <mergeCell ref="B19:I19"/>
    <mergeCell ref="B20:I20"/>
    <mergeCell ref="B21:I21"/>
    <mergeCell ref="B6:K6"/>
  </mergeCells>
  <pageMargins left="0.7" right="0.7" top="0.75" bottom="0.75" header="0.3" footer="0.3"/>
  <pageSetup paperSize="9" scale="60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List2</vt:lpstr>
      <vt:lpstr>List2!Podrucje_ispisa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Blago</dc:creator>
  <cp:lastModifiedBy>Ryzen</cp:lastModifiedBy>
  <cp:lastPrinted>2024-03-27T10:05:58Z</cp:lastPrinted>
  <dcterms:created xsi:type="dcterms:W3CDTF">2018-08-19T09:11:21Z</dcterms:created>
  <dcterms:modified xsi:type="dcterms:W3CDTF">2024-03-27T11:01:46Z</dcterms:modified>
</cp:coreProperties>
</file>