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ulentic\DIV Group d.o.o\Projekti I&amp;R - Projekti\500_CEKOM\6_NABAVA\08 Čelik\"/>
    </mc:Choice>
  </mc:AlternateContent>
  <bookViews>
    <workbookView xWindow="0" yWindow="0" windowWidth="28800" windowHeight="12612"/>
  </bookViews>
  <sheets>
    <sheet name="Limovi Sheets" sheetId="1" r:id="rId1"/>
    <sheet name="Profili Profiles" sheetId="2" r:id="rId2"/>
    <sheet name="Cijevi Pipes" sheetId="3" r:id="rId3"/>
    <sheet name="Šipke Round bars" sheetId="4" r:id="rId4"/>
    <sheet name="Rekapitulacija" sheetId="5" r:id="rId5"/>
  </sheets>
  <definedNames>
    <definedName name="_xlnm._FilterDatabase" localSheetId="0" hidden="1">'Limovi Sheets'!#REF!</definedName>
    <definedName name="_xlnm.Print_Area" localSheetId="3">'Šipke Round bars'!$A$1:$E$11</definedName>
  </definedNames>
  <calcPr calcId="152511"/>
  <fileRecoveryPr repairLoad="1"/>
</workbook>
</file>

<file path=xl/calcChain.xml><?xml version="1.0" encoding="utf-8"?>
<calcChain xmlns="http://schemas.openxmlformats.org/spreadsheetml/2006/main">
  <c r="G6" i="2" l="1"/>
  <c r="C6" i="5"/>
  <c r="C5" i="5"/>
  <c r="C4" i="5"/>
  <c r="C3" i="5"/>
  <c r="C7" i="5" l="1"/>
  <c r="E8" i="4"/>
  <c r="E9" i="4" s="1"/>
  <c r="E7" i="4"/>
  <c r="E6" i="4"/>
  <c r="E14" i="3"/>
  <c r="E13" i="3"/>
  <c r="E12" i="3"/>
  <c r="E11" i="3"/>
  <c r="E10" i="3"/>
  <c r="E9" i="3"/>
  <c r="E8" i="3"/>
  <c r="E7" i="3"/>
  <c r="E6" i="3"/>
  <c r="E15" i="3" s="1"/>
  <c r="B5" i="5" s="1"/>
  <c r="G19" i="2"/>
  <c r="G18" i="2"/>
  <c r="G17" i="2"/>
  <c r="G20" i="2" s="1"/>
  <c r="G16" i="2"/>
  <c r="G15" i="2"/>
  <c r="G14" i="2"/>
  <c r="G13" i="2"/>
  <c r="G12" i="2"/>
  <c r="G11" i="2"/>
  <c r="G10" i="2"/>
  <c r="G9" i="2"/>
  <c r="G8" i="2"/>
  <c r="G7" i="2"/>
  <c r="E34" i="1"/>
  <c r="E33" i="1"/>
  <c r="E32" i="1"/>
  <c r="E31" i="1"/>
  <c r="E30" i="1"/>
  <c r="E35" i="1" s="1"/>
  <c r="B3" i="5" s="1"/>
  <c r="E29" i="1"/>
  <c r="E28" i="1"/>
  <c r="E27" i="1"/>
  <c r="E26" i="1"/>
  <c r="E25" i="1"/>
  <c r="E24" i="1"/>
  <c r="E23" i="1"/>
  <c r="E22" i="1"/>
  <c r="E21" i="1"/>
  <c r="E20" i="1"/>
  <c r="E19" i="1"/>
  <c r="E18" i="1"/>
  <c r="E17" i="1"/>
  <c r="E16" i="1"/>
  <c r="E15" i="1"/>
  <c r="E14" i="1"/>
  <c r="E13" i="1"/>
  <c r="E12" i="1"/>
  <c r="E11" i="1"/>
  <c r="E10" i="1"/>
  <c r="E9" i="1"/>
  <c r="E8" i="1"/>
  <c r="E7" i="1"/>
  <c r="E6" i="1"/>
  <c r="E11" i="4" l="1"/>
  <c r="D6" i="5" s="1"/>
  <c r="B6" i="5"/>
  <c r="E37" i="1"/>
  <c r="D3" i="5" s="1"/>
  <c r="E17" i="3"/>
  <c r="D5" i="5" s="1"/>
  <c r="G22" i="2" l="1"/>
  <c r="D4" i="5" s="1"/>
  <c r="D7" i="5" s="1"/>
  <c r="B4" i="5"/>
  <c r="B7" i="5" s="1"/>
</calcChain>
</file>

<file path=xl/sharedStrings.xml><?xml version="1.0" encoding="utf-8"?>
<sst xmlns="http://schemas.openxmlformats.org/spreadsheetml/2006/main" count="154" uniqueCount="89">
  <si>
    <t>FB</t>
  </si>
  <si>
    <t>HP</t>
  </si>
  <si>
    <t>L</t>
  </si>
  <si>
    <t>Redni broj / No.</t>
  </si>
  <si>
    <t>Tražene specifikacije / Requested specifications</t>
  </si>
  <si>
    <t>Jedinična cijena
bez PDV-a / unit price excluding VAT</t>
  </si>
  <si>
    <t>Ukupno / Total price excluding VAT</t>
  </si>
  <si>
    <t>SVEUKUPNO BEZ PDV-a / TOTAL SUM excluding VAT</t>
  </si>
  <si>
    <t>SVEUKUPNO S PDV-om / TOTAL SUM including VAT</t>
  </si>
  <si>
    <t>Kol./Qty (kom/pcs)</t>
  </si>
  <si>
    <t>Dodatni zahtjevi za ponudu opreme
Additional requirements for equipment</t>
  </si>
  <si>
    <t>Dokumentacija / Documentation</t>
  </si>
  <si>
    <t>Naziv / Item</t>
  </si>
  <si>
    <t>Profil 
Profile</t>
  </si>
  <si>
    <t>PLOSNATO 60X10,0X&gt;=6000;EN 10058;S355JR;0
FLAT 60X10,0X&gt;=6000;EN 10058;S355JR;0</t>
  </si>
  <si>
    <t>TRAKA P;80X12,0XL 6000 MM;AH36
FLAT BAR P;80X12,0XL 6000 MM;AH36</t>
  </si>
  <si>
    <t>PLOSNATO; ; 100 x 10,0 x L 12000 MM; AH36; LR
FLAT BAR; 100 x 10,0 x L 12000 MM; AH36; LR</t>
  </si>
  <si>
    <t>TRAKA FB;50X6,0XL 6000 MM;AH36;HR
FLAT FB;50X6,0XL 6000 MM;AH36;HR</t>
  </si>
  <si>
    <t>PROFIL BP;180X8,0X14600;AH36;LR
PROFILE BP;180X8,0X14600;AH36;LR</t>
  </si>
  <si>
    <t>PROFIL BP;160X8,0X12000;DH36;LR
PROFILE BP;160X8,0X12000;DH36;LR</t>
  </si>
  <si>
    <t>PROFIL HP;140X8,0X12000;DH36;LR
PROFILE HP;140X8,0X12000;DH36;LR</t>
  </si>
  <si>
    <t>PROFIL BP;120X7,0X14600;AH36;LR
PROFILE BP;120X7,0X14600;AH36;LR</t>
  </si>
  <si>
    <t>PROFIL HP;140X9,0X12000;DH36;LR
PROFILE HP;140X9,0X12000;DH36;LR</t>
  </si>
  <si>
    <t>PROFIL HP;320X12,0X12000;A;LR
PROFILE HP;320X12,0X12000;A;LR</t>
  </si>
  <si>
    <t>PROFIL L 60X60X6,0X&gt;=12000;EN 10056-1;S355J2;+M
PROFILE L 60X60X6,0X&gt;=12000;EN 10056-1;S355J2;+M</t>
  </si>
  <si>
    <t>CIJEVI
PIPES</t>
  </si>
  <si>
    <t>PROFILI 
PROFILES</t>
  </si>
  <si>
    <t>Naziv
Item</t>
  </si>
  <si>
    <t>CIJEV 457,2X12,5X=6000;EN 10216-1;S355J2H
PIPE 457,2X12,5X=6000;EN 10216-1;S355J2H</t>
  </si>
  <si>
    <t>CIJEV C 114,3X8,0X12000;S355J2H
PIPE C 114,3X8,0X12000;S355J2H</t>
  </si>
  <si>
    <t>CIJEV B;76,1X7,1X6000;S355J2H
PIPE B;76,1X7,1X6000;S355J2H</t>
  </si>
  <si>
    <t>CIJEV C;114,3X10,0X12000;S355J2H;GL
PIPE C;114,3X10,0X12000;S355J2H;GL</t>
  </si>
  <si>
    <t>Certifikat klasifikacijskog društva ili člana IACS  "u ime klasifikacijskog društva" za stavke 3., 4., 5., 6., 9.
Classification society product certificate or IACS member ''on behalf of classification society'' for items 3, 4, 5, 6, 9</t>
  </si>
  <si>
    <t>ŠIPKA OKRUGLA 80,0X&gt;=6000;EN 10060;S355JR;0
ROUND BAR  80,0X&gt;=6000;EN 10060;S355JR;0</t>
  </si>
  <si>
    <t>ŠIPKA OKRUGLA 25,0X&gt;=6000;EN 10060;S355JR;0
ROUND BAR 25,0X&gt;=6000;EN 10060;S355JR;0</t>
  </si>
  <si>
    <t>ŠIPKA TIP O;30,0X6000;A;DNVGL
ROUND BAR TYPE 0;30,0X6000;A;DNVGL</t>
  </si>
  <si>
    <t>ŠIPKE
ROUND BARS</t>
  </si>
  <si>
    <t>Certifikat klasifikacijskog društva ili člana IACS  "u ime klasifikacijskog društva" za stavke 1.-16.
Classification society product certificate or IACS member ''on behalf of classification society'' for items 1-16</t>
  </si>
  <si>
    <t>Certifikat klasifikacijskog društva ili člana IACS  "u ime klasifikacijskog društva" za stavke 1.-5., 8.-14.
Classification society product certificate or IACS member ''on behalf of classification society'' for items 1-5, 8-14</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</si>
  <si>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"Jedinična cijena bez PDV-a ponuditelj upisuje jedinične cijene u dvije decimale.</t>
  </si>
  <si>
    <t>IZNOS PDV-a /  VAT amount</t>
  </si>
  <si>
    <t>Certifikat klasifikacijskog društva ili člana IACS  "u ime klasifikacijskog društva" za stavke 1.-3., uz isporuku robe
Classification society product certificate or IACS member ''on behalf of classification society'' for items 1-3, with goods delivery</t>
  </si>
  <si>
    <t>Jedinična cijena
bez PDV-a (EUR) / Unit price excluding VAT (EUR)</t>
  </si>
  <si>
    <t>LIM/SHEET 6000X2000X4,0;AH36;ATEST HR;.</t>
  </si>
  <si>
    <t xml:space="preserve">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"Unit price excluding VAT", the bidder enters unit prices rounded to two decimal places. </t>
  </si>
  <si>
    <t>LIM/SHEETOVI 
SHEETS</t>
  </si>
  <si>
    <t>LIM/SHEET 8000X2500X6,0;A;ATEST BV;</t>
  </si>
  <si>
    <t>LIM/SHEET 8000X2500X7,0;A;ATEST BV</t>
  </si>
  <si>
    <t>LIM/SHEET 12000X3000X8,0;A;ATEST BV</t>
  </si>
  <si>
    <t>LIM/SHEET 12500X2500X8,0;AH36;ATEST LR;.</t>
  </si>
  <si>
    <t>LIM/SHEET 8000X2500X10,0;A;ATEST BV</t>
  </si>
  <si>
    <t>LIM/SHEET 12000X2500X10,0;AH36;ATEST RINA</t>
  </si>
  <si>
    <t>LIM/SHEET 12000X3000X12,0;A;ATEST BV;</t>
  </si>
  <si>
    <t>LIM/SHEET 6000X1750X15,0;AH36;ATEST HR;90J</t>
  </si>
  <si>
    <t>LIM/SHEET 8000X2500X16,0;A;ATEST BV</t>
  </si>
  <si>
    <t>LIM/SHEET 20,0X2000X6000;EN 10025-2;S355J2.+N;.;.</t>
  </si>
  <si>
    <t>LIM/SHEET 35,0 1050 6000 S355J2N .</t>
  </si>
  <si>
    <t>LIM/SHEET 5X2000X6000 EN 10029;S355J2+N</t>
  </si>
  <si>
    <t>LIM/SHEET15X2000X6000 EN 10029;S355J2+N</t>
  </si>
  <si>
    <t>LIM/SHEET 8X2500X8000 EN 10029;S355J2+N</t>
  </si>
  <si>
    <t>LIM/SHEET 10X2000X6000 EN 10029;S355J2+N</t>
  </si>
  <si>
    <t>LIM/SHEET 4X2000X6000 EN 10029;S355J2+N</t>
  </si>
  <si>
    <t>LIM/SHEET 20X2000X6000 EN 10029;S355J2+N</t>
  </si>
  <si>
    <t>LIM/SHEET10X1500X6000 EN 10029;S355J2+N</t>
  </si>
  <si>
    <t>LIM/SHEET10X2000X12000 EN 10029;S355J2+N</t>
  </si>
  <si>
    <t>LIM/SHEET8X2500X6000 EN 10029;S355J2+N</t>
  </si>
  <si>
    <t>LIM/SHEET5X1500X6000 EN 10029;S355J2+N</t>
  </si>
  <si>
    <t>LIM/SHEET8X2000X8000 EN 10029;S355J2+N</t>
  </si>
  <si>
    <t> LIM/SHEET 1,0X1000X2000;EN 10346;DX51D</t>
  </si>
  <si>
    <t>LIM/SHEET 2,0X1000X2000;EN 10143;DX51D+Z275</t>
  </si>
  <si>
    <t>PLOSNATO 70X5,0X &gt;=6000;HRN C.B3.025;Č0451
FLAT 70X5,0X &gt;=6000;HRN C.B3.025;Č0451</t>
  </si>
  <si>
    <t>PLOSNATO 100X5,0X6000;HRN C.B3.025;Č4572;
FLAT 100X5,0X6000;HRN C.B3.025;Č4572;</t>
  </si>
  <si>
    <t>TRAKA P;50X8,0XL 6000 MM;A, BV
FLAT P;50X8,0XL 6000 MM;A, BV</t>
  </si>
  <si>
    <t>CIJEV PRAVOKUTNA PC 100X100X8,0X6000;S355J2H; BV
RECTANGULAR PIPE PC 100X100X8,0X6000;S355J2H; BV</t>
  </si>
  <si>
    <t>CIJEV PRAVOKUTNA PC 120X120X8,0X6000;A; BV
RECTANGULAR PIPE PC 120X120X8,0X6000;A; BV</t>
  </si>
  <si>
    <t>CIJEV C 88,9X8,0X6000;S355J2H; BV
PIPE C 88,9X8,0X6000;S355J2H; BV</t>
  </si>
  <si>
    <t>CIJEV C 177,8X16,0X6000;S355J2H; BV
PIPE C 177,8X16,0X6000;S355J2H; BV</t>
  </si>
  <si>
    <t>CIJEV 60,3X4,0X&gt;=6000;HRN EN 10216-1;P235TR1; KD
PIPE 60,3X4,0X&gt;=6000;HRN EN 10216-1;P235TR1; KD</t>
  </si>
  <si>
    <t>Profili / Profiles</t>
  </si>
  <si>
    <t>Limovi / Sheets</t>
  </si>
  <si>
    <t>Cijevi / Pipes</t>
  </si>
  <si>
    <t>Šipke / Roundbars</t>
  </si>
  <si>
    <t>SVEUKUPNO</t>
  </si>
  <si>
    <t>REKAPITULACIJA</t>
  </si>
  <si>
    <t>Cijena bez PDV-a (EUR)</t>
  </si>
  <si>
    <t>Iznos PDV-a (EUR)</t>
  </si>
  <si>
    <t>Ukupno s PDV-om (EUR)</t>
  </si>
  <si>
    <t>Jedinica
Unit</t>
  </si>
  <si>
    <t>kom / pcs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</si>
</sst>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charset val="238"/>
      <scheme val="minor"/>
    </font>
    <font>
      <b/>
      <sz val="11"/>
      <color theme="1"/>
      <name val="Calibri"/>
      <family val="2"/>
      <charset val="238"/>
      <scheme val="minor"/>
    </font>
    <font>
      <b/>
      <sz val="11"/>
      <color theme="1"/>
      <name val="Calibri"/>
      <family val="2"/>
      <scheme val="minor"/>
    </font>
    <font>
      <sz val="11"/>
      <color theme="1"/>
      <name val="Calibri"/>
      <family val="2"/>
      <scheme val="minor"/>
    </font>
    <font>
      <sz val="11"/>
      <name val="Calibri"/>
      <family val="2"/>
      <scheme val="minor"/>
    </font>
    <font>
      <sz val="11"/>
      <color rgb="FF000000"/>
      <name val="Tahoma"/>
      <family val="2"/>
      <charset val="238"/>
    </font>
    <font>
      <sz val="11"/>
      <color theme="1"/>
      <name val="Calibri"/>
      <family val="2"/>
      <charset val="238"/>
      <scheme val="minor"/>
    </font>
    <font>
      <sz val="8"/>
      <color theme="1"/>
      <name val="Calibri"/>
      <family val="2"/>
      <charset val="238"/>
      <scheme val="minor"/>
    </font>
  </fonts>
  <fills count="8">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79998168889431442"/>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2">
    <xf numFmtId="0" fontId="0" fillId="0" borderId="0"/>
    <xf numFmtId="0" fontId="6" fillId="4" borderId="0" applyNumberFormat="0" applyBorder="0" applyAlignment="0" applyProtection="0"/>
  </cellStyleXfs>
  <cellXfs count="12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0" xfId="0" applyAlignment="1">
      <alignment horizontal="center"/>
    </xf>
    <xf numFmtId="0" fontId="3" fillId="0" borderId="0" xfId="0"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4" fillId="0" borderId="1" xfId="0" applyFont="1" applyFill="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1" fillId="0" borderId="8" xfId="0" applyFont="1" applyFill="1" applyBorder="1" applyAlignment="1">
      <alignment horizontal="center" vertical="center" wrapText="1"/>
    </xf>
    <xf numFmtId="4" fontId="0" fillId="0" borderId="7" xfId="0" applyNumberFormat="1" applyBorder="1" applyAlignment="1">
      <alignment horizontal="center" vertical="center"/>
    </xf>
    <xf numFmtId="0" fontId="0" fillId="0" borderId="0" xfId="0" applyBorder="1" applyAlignment="1">
      <alignment horizontal="center" vertical="center"/>
    </xf>
    <xf numFmtId="2" fontId="0" fillId="0" borderId="14" xfId="0" applyNumberFormat="1" applyBorder="1"/>
    <xf numFmtId="2" fontId="0" fillId="0" borderId="3" xfId="0" applyNumberFormat="1" applyBorder="1"/>
    <xf numFmtId="4" fontId="0" fillId="0" borderId="17" xfId="0" applyNumberFormat="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xf numFmtId="0" fontId="1" fillId="0" borderId="21" xfId="0" applyFont="1" applyBorder="1" applyAlignment="1">
      <alignment horizontal="center" vertical="center" textRotation="90" wrapText="1"/>
    </xf>
    <xf numFmtId="0" fontId="1" fillId="4" borderId="19" xfId="1" applyFont="1" applyBorder="1" applyAlignment="1" applyProtection="1">
      <alignment horizontal="left" vertical="center" wrapText="1"/>
    </xf>
    <xf numFmtId="0" fontId="1" fillId="4" borderId="2" xfId="1" applyFont="1" applyBorder="1" applyAlignment="1" applyProtection="1">
      <alignment horizontal="left" vertical="center" wrapText="1"/>
    </xf>
    <xf numFmtId="0" fontId="1" fillId="0" borderId="1"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vertical="center"/>
    </xf>
    <xf numFmtId="0" fontId="5" fillId="0" borderId="25" xfId="0" applyFont="1" applyBorder="1" applyAlignment="1">
      <alignment wrapText="1"/>
    </xf>
    <xf numFmtId="0" fontId="4" fillId="0" borderId="2" xfId="0" applyFont="1" applyBorder="1" applyAlignment="1">
      <alignment horizontal="center" vertical="center"/>
    </xf>
    <xf numFmtId="0" fontId="1" fillId="5" borderId="0" xfId="0" applyFont="1" applyFill="1" applyBorder="1" applyAlignment="1">
      <alignment vertical="center"/>
    </xf>
    <xf numFmtId="0" fontId="1" fillId="0" borderId="20" xfId="0" applyFont="1" applyBorder="1" applyAlignment="1">
      <alignment horizontal="center" vertical="center" wrapText="1"/>
    </xf>
    <xf numFmtId="1" fontId="4" fillId="0" borderId="6" xfId="0" applyNumberFormat="1" applyFont="1" applyBorder="1" applyAlignment="1">
      <alignment horizontal="center" vertical="center"/>
    </xf>
    <xf numFmtId="1" fontId="4"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4" fontId="4" fillId="0" borderId="7" xfId="0" applyNumberFormat="1" applyFont="1" applyBorder="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horizontal="center" vertical="center" wrapText="1"/>
    </xf>
    <xf numFmtId="1" fontId="0" fillId="0" borderId="2" xfId="0" applyNumberFormat="1" applyBorder="1" applyAlignment="1">
      <alignment horizontal="center" vertical="center"/>
    </xf>
    <xf numFmtId="4" fontId="0" fillId="0" borderId="3" xfId="0" applyNumberFormat="1" applyBorder="1" applyAlignment="1">
      <alignment vertical="center"/>
    </xf>
    <xf numFmtId="0" fontId="3" fillId="0" borderId="5" xfId="0" applyFont="1" applyBorder="1" applyAlignment="1">
      <alignment horizontal="center" vertical="center" wrapText="1"/>
    </xf>
    <xf numFmtId="4" fontId="0" fillId="0" borderId="15" xfId="0" applyNumberFormat="1" applyBorder="1" applyAlignment="1">
      <alignment vertical="center"/>
    </xf>
    <xf numFmtId="0" fontId="0" fillId="0" borderId="0" xfId="0" applyBorder="1"/>
    <xf numFmtId="1" fontId="0" fillId="0" borderId="1" xfId="0" applyNumberFormat="1" applyFill="1" applyBorder="1" applyAlignment="1">
      <alignment horizontal="center" vertical="center"/>
    </xf>
    <xf numFmtId="0" fontId="1" fillId="4" borderId="25" xfId="1" applyFont="1" applyBorder="1" applyAlignment="1" applyProtection="1">
      <alignment horizontal="left" vertical="center" wrapText="1"/>
    </xf>
    <xf numFmtId="0" fontId="3" fillId="0" borderId="27" xfId="0" applyFont="1" applyFill="1" applyBorder="1" applyAlignment="1">
      <alignment horizontal="center" vertical="center" wrapText="1"/>
    </xf>
    <xf numFmtId="1" fontId="0" fillId="0" borderId="27" xfId="0" applyNumberFormat="1" applyFill="1" applyBorder="1" applyAlignment="1">
      <alignment horizontal="center" vertical="center"/>
    </xf>
    <xf numFmtId="0" fontId="1" fillId="4" borderId="18" xfId="1" applyFont="1" applyBorder="1" applyAlignment="1" applyProtection="1">
      <alignment horizontal="left" vertical="center" wrapText="1"/>
    </xf>
    <xf numFmtId="0" fontId="1" fillId="0" borderId="37" xfId="0" applyFont="1" applyBorder="1" applyAlignment="1">
      <alignment horizontal="center" vertical="center" textRotation="90" wrapText="1"/>
    </xf>
    <xf numFmtId="0" fontId="0" fillId="0" borderId="33" xfId="0" applyBorder="1" applyAlignment="1">
      <alignment horizontal="center" vertical="center"/>
    </xf>
    <xf numFmtId="2" fontId="0" fillId="0" borderId="3" xfId="0" applyNumberFormat="1" applyBorder="1" applyAlignment="1">
      <alignment vertical="center"/>
    </xf>
    <xf numFmtId="1" fontId="0" fillId="0" borderId="4" xfId="0" applyNumberFormat="1" applyBorder="1" applyAlignment="1">
      <alignment horizontal="center" vertical="center"/>
    </xf>
    <xf numFmtId="2" fontId="0" fillId="0" borderId="14" xfId="0" applyNumberFormat="1" applyBorder="1" applyAlignment="1">
      <alignment vertical="center"/>
    </xf>
    <xf numFmtId="4" fontId="0" fillId="6" borderId="1" xfId="0" applyNumberFormat="1" applyFill="1" applyBorder="1" applyAlignment="1" applyProtection="1">
      <alignment vertical="center"/>
      <protection locked="0"/>
    </xf>
    <xf numFmtId="4" fontId="0" fillId="6" borderId="3" xfId="0" applyNumberFormat="1" applyFill="1" applyBorder="1" applyAlignment="1" applyProtection="1">
      <alignment vertical="center"/>
      <protection locked="0"/>
    </xf>
    <xf numFmtId="0" fontId="1" fillId="3" borderId="20" xfId="0" applyFont="1" applyFill="1" applyBorder="1" applyAlignment="1">
      <alignment horizontal="center"/>
    </xf>
    <xf numFmtId="0" fontId="1" fillId="3" borderId="6" xfId="0" applyFont="1" applyFill="1" applyBorder="1" applyAlignment="1">
      <alignment horizontal="center" vertical="center"/>
    </xf>
    <xf numFmtId="0" fontId="1" fillId="5" borderId="2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1" fillId="0" borderId="1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0" fillId="0" borderId="23" xfId="0" applyBorder="1" applyAlignment="1">
      <alignment horizontal="left" vertical="center" wrapText="1"/>
    </xf>
    <xf numFmtId="0" fontId="2" fillId="3" borderId="28" xfId="0" applyFont="1" applyFill="1" applyBorder="1" applyAlignment="1">
      <alignment horizontal="center" vertical="center"/>
    </xf>
    <xf numFmtId="0" fontId="2" fillId="3" borderId="16"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Border="1" applyAlignment="1">
      <alignment horizontal="left" vertical="center" wrapText="1"/>
    </xf>
    <xf numFmtId="0" fontId="1" fillId="2" borderId="2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2" borderId="31" xfId="0" applyFont="1" applyFill="1" applyBorder="1" applyAlignment="1">
      <alignment horizontal="center" wrapText="1"/>
    </xf>
    <xf numFmtId="0" fontId="1" fillId="2" borderId="16" xfId="0" applyFont="1" applyFill="1" applyBorder="1" applyAlignment="1">
      <alignment horizontal="center"/>
    </xf>
    <xf numFmtId="0" fontId="1" fillId="2" borderId="32" xfId="0" applyFont="1" applyFill="1" applyBorder="1" applyAlignment="1">
      <alignment horizont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38" xfId="0" applyBorder="1" applyAlignment="1">
      <alignment horizontal="left" vertical="center" wrapText="1"/>
    </xf>
    <xf numFmtId="0" fontId="7"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2" borderId="3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0" fillId="0" borderId="1" xfId="0" applyBorder="1"/>
    <xf numFmtId="2" fontId="0" fillId="0" borderId="1" xfId="0" applyNumberFormat="1" applyBorder="1"/>
    <xf numFmtId="4" fontId="0" fillId="0" borderId="1" xfId="0" applyNumberFormat="1" applyBorder="1"/>
    <xf numFmtId="0" fontId="0" fillId="2" borderId="1" xfId="0" applyFill="1" applyBorder="1"/>
    <xf numFmtId="0" fontId="0" fillId="7" borderId="1" xfId="0" applyFill="1" applyBorder="1"/>
    <xf numFmtId="0" fontId="2" fillId="0" borderId="39" xfId="0" applyFont="1" applyBorder="1" applyAlignment="1"/>
    <xf numFmtId="4" fontId="0" fillId="6" borderId="1" xfId="0" applyNumberFormat="1" applyFill="1" applyBorder="1" applyAlignment="1">
      <alignment vertical="center"/>
    </xf>
    <xf numFmtId="4" fontId="0" fillId="6" borderId="5" xfId="0" applyNumberFormat="1" applyFill="1" applyBorder="1"/>
    <xf numFmtId="4" fontId="0" fillId="6" borderId="3" xfId="0" applyNumberFormat="1" applyFill="1" applyBorder="1" applyAlignment="1">
      <alignment vertical="center"/>
    </xf>
    <xf numFmtId="4" fontId="4" fillId="6" borderId="6" xfId="0" applyNumberFormat="1" applyFont="1" applyFill="1" applyBorder="1" applyAlignment="1">
      <alignment horizontal="center" vertical="center"/>
    </xf>
    <xf numFmtId="4" fontId="4" fillId="6" borderId="1" xfId="0" applyNumberFormat="1" applyFont="1" applyFill="1" applyBorder="1" applyAlignment="1">
      <alignment horizontal="center" vertical="center"/>
    </xf>
    <xf numFmtId="4" fontId="3" fillId="6" borderId="1" xfId="0" applyNumberFormat="1" applyFont="1" applyFill="1" applyBorder="1" applyAlignment="1">
      <alignment horizontal="center" vertical="center"/>
    </xf>
    <xf numFmtId="4" fontId="0" fillId="6" borderId="3" xfId="0" applyNumberFormat="1" applyFill="1" applyBorder="1"/>
    <xf numFmtId="4" fontId="1" fillId="6" borderId="6" xfId="0" applyNumberFormat="1" applyFont="1" applyFill="1" applyBorder="1" applyAlignment="1">
      <alignment horizontal="center" vertical="center"/>
    </xf>
    <xf numFmtId="4" fontId="0" fillId="6" borderId="1" xfId="0" applyNumberFormat="1" applyFill="1" applyBorder="1" applyAlignment="1">
      <alignment horizontal="center" vertical="center"/>
    </xf>
    <xf numFmtId="4" fontId="0" fillId="6" borderId="5" xfId="0" applyNumberFormat="1" applyFill="1" applyBorder="1" applyAlignment="1">
      <alignment horizontal="center" vertical="center"/>
    </xf>
    <xf numFmtId="2" fontId="2" fillId="0" borderId="1" xfId="0" applyNumberFormat="1" applyFont="1" applyBorder="1"/>
    <xf numFmtId="4" fontId="2" fillId="0" borderId="1" xfId="0" applyNumberFormat="1" applyFont="1" applyBorder="1"/>
  </cellXfs>
  <cellStyles count="2">
    <cellStyle name="20% - Isticanje3" xfId="1" builtinId="3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90" zoomScaleNormal="90" workbookViewId="0">
      <selection activeCell="D27" sqref="D27"/>
    </sheetView>
  </sheetViews>
  <sheetFormatPr defaultColWidth="9.109375" defaultRowHeight="14.4" x14ac:dyDescent="0.3"/>
  <cols>
    <col min="1" max="1" width="9.109375" style="1"/>
    <col min="2" max="2" width="57.6640625" style="2" customWidth="1"/>
    <col min="3" max="3" width="15.6640625" style="1" customWidth="1"/>
    <col min="4" max="4" width="22.88671875" style="1" customWidth="1"/>
    <col min="5" max="5" width="18.5546875" style="1" customWidth="1"/>
    <col min="6" max="16384" width="9.109375" style="1"/>
  </cols>
  <sheetData>
    <row r="1" spans="1:5" ht="110.4" customHeight="1" x14ac:dyDescent="0.3">
      <c r="A1" s="74" t="s">
        <v>39</v>
      </c>
      <c r="B1" s="75"/>
      <c r="C1" s="75"/>
      <c r="D1" s="75"/>
      <c r="E1" s="75"/>
    </row>
    <row r="2" spans="1:5" ht="133.19999999999999" customHeight="1" thickBot="1" x14ac:dyDescent="0.35">
      <c r="A2" s="76" t="s">
        <v>44</v>
      </c>
      <c r="B2" s="77"/>
      <c r="C2" s="77"/>
      <c r="D2" s="77"/>
      <c r="E2" s="77"/>
    </row>
    <row r="3" spans="1:5" ht="37.5" customHeight="1" thickBot="1" x14ac:dyDescent="0.35">
      <c r="A3" s="68" t="s">
        <v>45</v>
      </c>
      <c r="B3" s="69"/>
      <c r="C3" s="70"/>
      <c r="D3" s="70"/>
      <c r="E3" s="71"/>
    </row>
    <row r="4" spans="1:5" ht="37.5" customHeight="1" thickBot="1" x14ac:dyDescent="0.35">
      <c r="A4" s="72" t="s">
        <v>4</v>
      </c>
      <c r="B4" s="73"/>
      <c r="C4" s="78" t="s">
        <v>9</v>
      </c>
      <c r="D4" s="80" t="s">
        <v>5</v>
      </c>
      <c r="E4" s="82" t="s">
        <v>6</v>
      </c>
    </row>
    <row r="5" spans="1:5" ht="75" customHeight="1" thickBot="1" x14ac:dyDescent="0.35">
      <c r="A5" s="21" t="s">
        <v>3</v>
      </c>
      <c r="B5" s="21" t="s">
        <v>12</v>
      </c>
      <c r="C5" s="79"/>
      <c r="D5" s="81"/>
      <c r="E5" s="83"/>
    </row>
    <row r="6" spans="1:5" x14ac:dyDescent="0.3">
      <c r="A6" s="27">
        <v>1</v>
      </c>
      <c r="B6" s="28" t="s">
        <v>43</v>
      </c>
      <c r="C6" s="7">
        <v>13</v>
      </c>
      <c r="D6" s="124"/>
      <c r="E6" s="22">
        <f>D6*C6</f>
        <v>0</v>
      </c>
    </row>
    <row r="7" spans="1:5" x14ac:dyDescent="0.3">
      <c r="A7" s="18">
        <v>2</v>
      </c>
      <c r="B7" s="8" t="s">
        <v>46</v>
      </c>
      <c r="C7" s="7">
        <v>58</v>
      </c>
      <c r="D7" s="125"/>
      <c r="E7" s="22">
        <f t="shared" ref="E7:E33" si="0">D7*C7</f>
        <v>0</v>
      </c>
    </row>
    <row r="8" spans="1:5" x14ac:dyDescent="0.3">
      <c r="A8" s="18">
        <v>3</v>
      </c>
      <c r="B8" s="8" t="s">
        <v>46</v>
      </c>
      <c r="C8" s="7">
        <v>58</v>
      </c>
      <c r="D8" s="125"/>
      <c r="E8" s="22">
        <f t="shared" si="0"/>
        <v>0</v>
      </c>
    </row>
    <row r="9" spans="1:5" x14ac:dyDescent="0.3">
      <c r="A9" s="18">
        <v>4</v>
      </c>
      <c r="B9" s="8" t="s">
        <v>47</v>
      </c>
      <c r="C9" s="7">
        <v>50</v>
      </c>
      <c r="D9" s="125"/>
      <c r="E9" s="22">
        <f t="shared" si="0"/>
        <v>0</v>
      </c>
    </row>
    <row r="10" spans="1:5" x14ac:dyDescent="0.3">
      <c r="A10" s="18">
        <v>5</v>
      </c>
      <c r="B10" s="8" t="s">
        <v>48</v>
      </c>
      <c r="C10" s="7">
        <v>17</v>
      </c>
      <c r="D10" s="125"/>
      <c r="E10" s="22">
        <f t="shared" si="0"/>
        <v>0</v>
      </c>
    </row>
    <row r="11" spans="1:5" x14ac:dyDescent="0.3">
      <c r="A11" s="18">
        <v>6</v>
      </c>
      <c r="B11" s="8" t="s">
        <v>49</v>
      </c>
      <c r="C11" s="7">
        <v>4</v>
      </c>
      <c r="D11" s="125"/>
      <c r="E11" s="22">
        <f t="shared" si="0"/>
        <v>0</v>
      </c>
    </row>
    <row r="12" spans="1:5" x14ac:dyDescent="0.3">
      <c r="A12" s="18">
        <v>7</v>
      </c>
      <c r="B12" s="8" t="s">
        <v>50</v>
      </c>
      <c r="C12" s="7">
        <v>10</v>
      </c>
      <c r="D12" s="125"/>
      <c r="E12" s="22">
        <f t="shared" si="0"/>
        <v>0</v>
      </c>
    </row>
    <row r="13" spans="1:5" ht="19.8" customHeight="1" x14ac:dyDescent="0.3">
      <c r="A13" s="18">
        <v>8</v>
      </c>
      <c r="B13" s="8" t="s">
        <v>51</v>
      </c>
      <c r="C13" s="7">
        <v>7</v>
      </c>
      <c r="D13" s="125"/>
      <c r="E13" s="22">
        <f t="shared" si="0"/>
        <v>0</v>
      </c>
    </row>
    <row r="14" spans="1:5" ht="19.2" customHeight="1" x14ac:dyDescent="0.3">
      <c r="A14" s="18">
        <v>9</v>
      </c>
      <c r="B14" s="8" t="s">
        <v>51</v>
      </c>
      <c r="C14" s="7">
        <v>7</v>
      </c>
      <c r="D14" s="125"/>
      <c r="E14" s="22">
        <f t="shared" si="0"/>
        <v>0</v>
      </c>
    </row>
    <row r="15" spans="1:5" x14ac:dyDescent="0.3">
      <c r="A15" s="18">
        <v>10</v>
      </c>
      <c r="B15" s="8" t="s">
        <v>52</v>
      </c>
      <c r="C15" s="7">
        <v>10</v>
      </c>
      <c r="D15" s="125"/>
      <c r="E15" s="22">
        <f t="shared" si="0"/>
        <v>0</v>
      </c>
    </row>
    <row r="16" spans="1:5" x14ac:dyDescent="0.3">
      <c r="A16" s="18">
        <v>11</v>
      </c>
      <c r="B16" s="8" t="s">
        <v>52</v>
      </c>
      <c r="C16" s="7">
        <v>10</v>
      </c>
      <c r="D16" s="125"/>
      <c r="E16" s="22">
        <f t="shared" si="0"/>
        <v>0</v>
      </c>
    </row>
    <row r="17" spans="1:5" x14ac:dyDescent="0.3">
      <c r="A17" s="18">
        <v>12</v>
      </c>
      <c r="B17" s="8" t="s">
        <v>52</v>
      </c>
      <c r="C17" s="7">
        <v>10</v>
      </c>
      <c r="D17" s="125"/>
      <c r="E17" s="22">
        <f t="shared" si="0"/>
        <v>0</v>
      </c>
    </row>
    <row r="18" spans="1:5" x14ac:dyDescent="0.3">
      <c r="A18" s="18">
        <v>13</v>
      </c>
      <c r="B18" s="8" t="s">
        <v>53</v>
      </c>
      <c r="C18" s="7">
        <v>2</v>
      </c>
      <c r="D18" s="125"/>
      <c r="E18" s="22">
        <f t="shared" si="0"/>
        <v>0</v>
      </c>
    </row>
    <row r="19" spans="1:5" x14ac:dyDescent="0.3">
      <c r="A19" s="18">
        <v>14</v>
      </c>
      <c r="B19" s="8" t="s">
        <v>54</v>
      </c>
      <c r="C19" s="7">
        <v>1</v>
      </c>
      <c r="D19" s="125"/>
      <c r="E19" s="22">
        <f t="shared" si="0"/>
        <v>0</v>
      </c>
    </row>
    <row r="20" spans="1:5" x14ac:dyDescent="0.3">
      <c r="A20" s="18">
        <v>15</v>
      </c>
      <c r="B20" s="8" t="s">
        <v>55</v>
      </c>
      <c r="C20" s="7">
        <v>2</v>
      </c>
      <c r="D20" s="125"/>
      <c r="E20" s="22">
        <f t="shared" si="0"/>
        <v>0</v>
      </c>
    </row>
    <row r="21" spans="1:5" x14ac:dyDescent="0.3">
      <c r="A21" s="18">
        <v>16</v>
      </c>
      <c r="B21" s="8" t="s">
        <v>56</v>
      </c>
      <c r="C21" s="7">
        <v>1</v>
      </c>
      <c r="D21" s="125"/>
      <c r="E21" s="22">
        <f t="shared" si="0"/>
        <v>0</v>
      </c>
    </row>
    <row r="22" spans="1:5" x14ac:dyDescent="0.3">
      <c r="A22" s="18">
        <v>17</v>
      </c>
      <c r="B22" s="8" t="s">
        <v>57</v>
      </c>
      <c r="C22" s="7">
        <v>20</v>
      </c>
      <c r="D22" s="125"/>
      <c r="E22" s="22">
        <f t="shared" si="0"/>
        <v>0</v>
      </c>
    </row>
    <row r="23" spans="1:5" x14ac:dyDescent="0.3">
      <c r="A23" s="18">
        <v>18</v>
      </c>
      <c r="B23" s="8" t="s">
        <v>58</v>
      </c>
      <c r="C23" s="7">
        <v>2</v>
      </c>
      <c r="D23" s="125"/>
      <c r="E23" s="22">
        <f t="shared" si="0"/>
        <v>0</v>
      </c>
    </row>
    <row r="24" spans="1:5" x14ac:dyDescent="0.3">
      <c r="A24" s="18">
        <v>19</v>
      </c>
      <c r="B24" s="8" t="s">
        <v>59</v>
      </c>
      <c r="C24" s="7">
        <v>13</v>
      </c>
      <c r="D24" s="125"/>
      <c r="E24" s="22">
        <f t="shared" si="0"/>
        <v>0</v>
      </c>
    </row>
    <row r="25" spans="1:5" x14ac:dyDescent="0.3">
      <c r="A25" s="18">
        <v>20</v>
      </c>
      <c r="B25" s="8" t="s">
        <v>60</v>
      </c>
      <c r="C25" s="7">
        <v>45</v>
      </c>
      <c r="D25" s="125"/>
      <c r="E25" s="22">
        <f t="shared" si="0"/>
        <v>0</v>
      </c>
    </row>
    <row r="26" spans="1:5" x14ac:dyDescent="0.3">
      <c r="A26" s="18">
        <v>21</v>
      </c>
      <c r="B26" s="8" t="s">
        <v>61</v>
      </c>
      <c r="C26" s="7">
        <v>13</v>
      </c>
      <c r="D26" s="125"/>
      <c r="E26" s="22">
        <f t="shared" si="0"/>
        <v>0</v>
      </c>
    </row>
    <row r="27" spans="1:5" x14ac:dyDescent="0.3">
      <c r="A27" s="18">
        <v>22</v>
      </c>
      <c r="B27" s="8" t="s">
        <v>62</v>
      </c>
      <c r="C27" s="7">
        <v>2</v>
      </c>
      <c r="D27" s="125"/>
      <c r="E27" s="22">
        <f t="shared" si="0"/>
        <v>0</v>
      </c>
    </row>
    <row r="28" spans="1:5" x14ac:dyDescent="0.3">
      <c r="A28" s="18">
        <v>23</v>
      </c>
      <c r="B28" s="8" t="s">
        <v>63</v>
      </c>
      <c r="C28" s="7">
        <v>15</v>
      </c>
      <c r="D28" s="125"/>
      <c r="E28" s="22">
        <f t="shared" si="0"/>
        <v>0</v>
      </c>
    </row>
    <row r="29" spans="1:5" x14ac:dyDescent="0.3">
      <c r="A29" s="18">
        <v>24</v>
      </c>
      <c r="B29" s="8" t="s">
        <v>64</v>
      </c>
      <c r="C29" s="7">
        <v>7</v>
      </c>
      <c r="D29" s="125"/>
      <c r="E29" s="22">
        <f t="shared" si="0"/>
        <v>0</v>
      </c>
    </row>
    <row r="30" spans="1:5" x14ac:dyDescent="0.3">
      <c r="A30" s="18">
        <v>25</v>
      </c>
      <c r="B30" s="8" t="s">
        <v>65</v>
      </c>
      <c r="C30" s="7">
        <v>14</v>
      </c>
      <c r="D30" s="125"/>
      <c r="E30" s="22">
        <f t="shared" si="0"/>
        <v>0</v>
      </c>
    </row>
    <row r="31" spans="1:5" x14ac:dyDescent="0.3">
      <c r="A31" s="18">
        <v>26</v>
      </c>
      <c r="B31" s="8" t="s">
        <v>66</v>
      </c>
      <c r="C31" s="7">
        <v>40</v>
      </c>
      <c r="D31" s="125"/>
      <c r="E31" s="22">
        <f t="shared" si="0"/>
        <v>0</v>
      </c>
    </row>
    <row r="32" spans="1:5" x14ac:dyDescent="0.3">
      <c r="A32" s="18">
        <v>27</v>
      </c>
      <c r="B32" s="8" t="s">
        <v>67</v>
      </c>
      <c r="C32" s="7">
        <v>7</v>
      </c>
      <c r="D32" s="125"/>
      <c r="E32" s="22">
        <f t="shared" si="0"/>
        <v>0</v>
      </c>
    </row>
    <row r="33" spans="1:5" x14ac:dyDescent="0.3">
      <c r="A33" s="18">
        <v>28</v>
      </c>
      <c r="B33" s="8" t="s">
        <v>68</v>
      </c>
      <c r="C33" s="7">
        <v>20</v>
      </c>
      <c r="D33" s="125"/>
      <c r="E33" s="22">
        <f t="shared" si="0"/>
        <v>0</v>
      </c>
    </row>
    <row r="34" spans="1:5" ht="15" thickBot="1" x14ac:dyDescent="0.35">
      <c r="A34" s="19">
        <v>29</v>
      </c>
      <c r="B34" s="20" t="s">
        <v>69</v>
      </c>
      <c r="C34" s="7">
        <v>10</v>
      </c>
      <c r="D34" s="126"/>
      <c r="E34" s="26">
        <f>D34*C34</f>
        <v>0</v>
      </c>
    </row>
    <row r="35" spans="1:5" ht="52.5" customHeight="1" thickBot="1" x14ac:dyDescent="0.35">
      <c r="A35" s="64" t="s">
        <v>10</v>
      </c>
      <c r="B35" s="65"/>
      <c r="C35" s="37"/>
      <c r="D35" s="30" t="s">
        <v>7</v>
      </c>
      <c r="E35" s="24">
        <f>SUM(E6:E34)</f>
        <v>0</v>
      </c>
    </row>
    <row r="36" spans="1:5" ht="90" customHeight="1" thickBot="1" x14ac:dyDescent="0.35">
      <c r="A36" s="29" t="s">
        <v>11</v>
      </c>
      <c r="B36" s="66" t="s">
        <v>37</v>
      </c>
      <c r="C36" s="67"/>
      <c r="D36" s="31" t="s">
        <v>40</v>
      </c>
      <c r="E36" s="123"/>
    </row>
    <row r="37" spans="1:5" ht="43.2" x14ac:dyDescent="0.3">
      <c r="A37" s="23"/>
      <c r="B37" s="23"/>
      <c r="C37" s="23"/>
      <c r="D37" s="31" t="s">
        <v>8</v>
      </c>
      <c r="E37" s="25">
        <f>SUM(E35:E36)</f>
        <v>0</v>
      </c>
    </row>
    <row r="38" spans="1:5" x14ac:dyDescent="0.3">
      <c r="A38" s="23"/>
      <c r="B38" s="23"/>
      <c r="C38" s="23"/>
    </row>
    <row r="39" spans="1:5" x14ac:dyDescent="0.3">
      <c r="A39" s="23"/>
      <c r="B39" s="23"/>
      <c r="C39" s="23"/>
    </row>
  </sheetData>
  <mergeCells count="9">
    <mergeCell ref="A35:B35"/>
    <mergeCell ref="B36:C36"/>
    <mergeCell ref="A3:E3"/>
    <mergeCell ref="A4:B4"/>
    <mergeCell ref="A1:E1"/>
    <mergeCell ref="A2:E2"/>
    <mergeCell ref="C4:C5"/>
    <mergeCell ref="D4:D5"/>
    <mergeCell ref="E4:E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10" zoomScaleNormal="110" workbookViewId="0">
      <selection activeCell="F17" sqref="F17"/>
    </sheetView>
  </sheetViews>
  <sheetFormatPr defaultColWidth="9.109375" defaultRowHeight="14.4" x14ac:dyDescent="0.3"/>
  <cols>
    <col min="1" max="1" width="9.109375" style="3"/>
    <col min="2" max="2" width="58.44140625" style="3" customWidth="1"/>
    <col min="3" max="3" width="13.6640625" style="3" customWidth="1"/>
    <col min="4" max="4" width="14" style="3" customWidth="1"/>
    <col min="5" max="5" width="11.44140625" style="3" customWidth="1"/>
    <col min="6" max="6" width="22.109375" style="3" customWidth="1"/>
    <col min="7" max="7" width="14.33203125" style="3" customWidth="1"/>
    <col min="8" max="16384" width="9.109375" style="3"/>
  </cols>
  <sheetData>
    <row r="1" spans="1:8" s="1" customFormat="1" ht="97.5" customHeight="1" x14ac:dyDescent="0.3">
      <c r="A1" s="90" t="s">
        <v>39</v>
      </c>
      <c r="B1" s="90"/>
      <c r="C1" s="90"/>
      <c r="D1" s="90"/>
      <c r="E1" s="90"/>
      <c r="F1" s="90"/>
      <c r="G1" s="90"/>
      <c r="H1" s="34"/>
    </row>
    <row r="2" spans="1:8" s="1" customFormat="1" ht="101.25" customHeight="1" thickBot="1" x14ac:dyDescent="0.35">
      <c r="A2" s="90" t="s">
        <v>44</v>
      </c>
      <c r="B2" s="90"/>
      <c r="C2" s="90"/>
      <c r="D2" s="90"/>
      <c r="E2" s="90"/>
      <c r="F2" s="90"/>
      <c r="G2" s="90"/>
      <c r="H2" s="34"/>
    </row>
    <row r="3" spans="1:8" s="1" customFormat="1" ht="45" customHeight="1" thickBot="1" x14ac:dyDescent="0.35">
      <c r="A3" s="68" t="s">
        <v>26</v>
      </c>
      <c r="B3" s="69"/>
      <c r="C3" s="69"/>
      <c r="D3" s="69"/>
      <c r="E3" s="69"/>
      <c r="F3" s="69"/>
      <c r="G3" s="91"/>
      <c r="H3" s="33"/>
    </row>
    <row r="4" spans="1:8" ht="15" customHeight="1" x14ac:dyDescent="0.3">
      <c r="A4" s="92" t="s">
        <v>3</v>
      </c>
      <c r="B4" s="86" t="s">
        <v>4</v>
      </c>
      <c r="C4" s="87"/>
      <c r="D4" s="87"/>
      <c r="E4" s="99" t="s">
        <v>9</v>
      </c>
      <c r="F4" s="100" t="s">
        <v>42</v>
      </c>
      <c r="G4" s="82" t="s">
        <v>6</v>
      </c>
    </row>
    <row r="5" spans="1:8" s="9" customFormat="1" ht="37.799999999999997" customHeight="1" x14ac:dyDescent="0.3">
      <c r="A5" s="93"/>
      <c r="B5" s="6" t="s">
        <v>12</v>
      </c>
      <c r="C5" s="32" t="s">
        <v>13</v>
      </c>
      <c r="D5" s="38" t="s">
        <v>87</v>
      </c>
      <c r="E5" s="100"/>
      <c r="F5" s="88"/>
      <c r="G5" s="89"/>
    </row>
    <row r="6" spans="1:8" s="5" customFormat="1" ht="27.6" x14ac:dyDescent="0.25">
      <c r="A6" s="36">
        <v>1</v>
      </c>
      <c r="B6" s="35" t="s">
        <v>14</v>
      </c>
      <c r="C6" s="16" t="s">
        <v>0</v>
      </c>
      <c r="D6" s="16" t="s">
        <v>88</v>
      </c>
      <c r="E6" s="39">
        <v>20</v>
      </c>
      <c r="F6" s="120"/>
      <c r="G6" s="42">
        <f>F6*E6</f>
        <v>0</v>
      </c>
    </row>
    <row r="7" spans="1:8" s="5" customFormat="1" ht="27.6" x14ac:dyDescent="0.25">
      <c r="A7" s="36">
        <v>2</v>
      </c>
      <c r="B7" s="35" t="s">
        <v>15</v>
      </c>
      <c r="C7" s="16" t="s">
        <v>0</v>
      </c>
      <c r="D7" s="16" t="s">
        <v>88</v>
      </c>
      <c r="E7" s="40">
        <v>3</v>
      </c>
      <c r="F7" s="121"/>
      <c r="G7" s="42">
        <f>F7*E7</f>
        <v>0</v>
      </c>
    </row>
    <row r="8" spans="1:8" s="5" customFormat="1" ht="27.6" x14ac:dyDescent="0.25">
      <c r="A8" s="36">
        <v>3</v>
      </c>
      <c r="B8" s="35" t="s">
        <v>16</v>
      </c>
      <c r="C8" s="16" t="s">
        <v>0</v>
      </c>
      <c r="D8" s="16" t="s">
        <v>88</v>
      </c>
      <c r="E8" s="40">
        <v>12</v>
      </c>
      <c r="F8" s="121"/>
      <c r="G8" s="42">
        <f>F8*E8</f>
        <v>0</v>
      </c>
    </row>
    <row r="9" spans="1:8" s="5" customFormat="1" ht="27.6" x14ac:dyDescent="0.25">
      <c r="A9" s="36">
        <v>4</v>
      </c>
      <c r="B9" s="35" t="s">
        <v>72</v>
      </c>
      <c r="C9" s="16" t="s">
        <v>0</v>
      </c>
      <c r="D9" s="16" t="s">
        <v>88</v>
      </c>
      <c r="E9" s="40">
        <v>4</v>
      </c>
      <c r="F9" s="121"/>
      <c r="G9" s="42">
        <f>F9*E9</f>
        <v>0</v>
      </c>
    </row>
    <row r="10" spans="1:8" s="5" customFormat="1" ht="27.6" x14ac:dyDescent="0.25">
      <c r="A10" s="36">
        <v>5</v>
      </c>
      <c r="B10" s="35" t="s">
        <v>17</v>
      </c>
      <c r="C10" s="16" t="s">
        <v>0</v>
      </c>
      <c r="D10" s="16" t="s">
        <v>88</v>
      </c>
      <c r="E10" s="40">
        <v>75</v>
      </c>
      <c r="F10" s="121"/>
      <c r="G10" s="42">
        <f>F10*E10</f>
        <v>0</v>
      </c>
    </row>
    <row r="11" spans="1:8" s="5" customFormat="1" ht="27.6" x14ac:dyDescent="0.25">
      <c r="A11" s="36">
        <v>6</v>
      </c>
      <c r="B11" s="35" t="s">
        <v>70</v>
      </c>
      <c r="C11" s="11" t="s">
        <v>0</v>
      </c>
      <c r="D11" s="16" t="s">
        <v>88</v>
      </c>
      <c r="E11" s="40">
        <v>15</v>
      </c>
      <c r="F11" s="121"/>
      <c r="G11" s="42">
        <f>F11*E11</f>
        <v>0</v>
      </c>
    </row>
    <row r="12" spans="1:8" s="5" customFormat="1" ht="27.6" x14ac:dyDescent="0.25">
      <c r="A12" s="36">
        <v>7</v>
      </c>
      <c r="B12" s="35" t="s">
        <v>71</v>
      </c>
      <c r="C12" s="11" t="s">
        <v>0</v>
      </c>
      <c r="D12" s="16" t="s">
        <v>88</v>
      </c>
      <c r="E12" s="40">
        <v>56</v>
      </c>
      <c r="F12" s="121"/>
      <c r="G12" s="42">
        <f>F12*E12</f>
        <v>0</v>
      </c>
    </row>
    <row r="13" spans="1:8" s="5" customFormat="1" ht="27.6" x14ac:dyDescent="0.25">
      <c r="A13" s="36">
        <v>8</v>
      </c>
      <c r="B13" s="35" t="s">
        <v>18</v>
      </c>
      <c r="C13" s="16" t="s">
        <v>1</v>
      </c>
      <c r="D13" s="16" t="s">
        <v>88</v>
      </c>
      <c r="E13" s="40">
        <v>46</v>
      </c>
      <c r="F13" s="121"/>
      <c r="G13" s="42">
        <f>F13*E13</f>
        <v>0</v>
      </c>
    </row>
    <row r="14" spans="1:8" s="5" customFormat="1" ht="27.6" x14ac:dyDescent="0.25">
      <c r="A14" s="36">
        <v>9</v>
      </c>
      <c r="B14" s="35" t="s">
        <v>19</v>
      </c>
      <c r="C14" s="16" t="s">
        <v>1</v>
      </c>
      <c r="D14" s="16" t="s">
        <v>88</v>
      </c>
      <c r="E14" s="40">
        <v>30</v>
      </c>
      <c r="F14" s="121"/>
      <c r="G14" s="42">
        <f>F14*E14</f>
        <v>0</v>
      </c>
    </row>
    <row r="15" spans="1:8" s="5" customFormat="1" ht="27.6" x14ac:dyDescent="0.25">
      <c r="A15" s="36">
        <v>10</v>
      </c>
      <c r="B15" s="35" t="s">
        <v>20</v>
      </c>
      <c r="C15" s="16" t="s">
        <v>1</v>
      </c>
      <c r="D15" s="16" t="s">
        <v>88</v>
      </c>
      <c r="E15" s="40">
        <v>46</v>
      </c>
      <c r="F15" s="121"/>
      <c r="G15" s="42">
        <f>F15*E15</f>
        <v>0</v>
      </c>
    </row>
    <row r="16" spans="1:8" s="5" customFormat="1" ht="27.6" x14ac:dyDescent="0.25">
      <c r="A16" s="36">
        <v>11</v>
      </c>
      <c r="B16" s="35" t="s">
        <v>21</v>
      </c>
      <c r="C16" s="16" t="s">
        <v>1</v>
      </c>
      <c r="D16" s="16" t="s">
        <v>88</v>
      </c>
      <c r="E16" s="40">
        <v>28</v>
      </c>
      <c r="F16" s="121"/>
      <c r="G16" s="42">
        <f>F16*E16</f>
        <v>0</v>
      </c>
    </row>
    <row r="17" spans="1:7" s="5" customFormat="1" ht="27.6" x14ac:dyDescent="0.25">
      <c r="A17" s="36">
        <v>12</v>
      </c>
      <c r="B17" s="35" t="s">
        <v>22</v>
      </c>
      <c r="C17" s="16" t="s">
        <v>1</v>
      </c>
      <c r="D17" s="16" t="s">
        <v>88</v>
      </c>
      <c r="E17" s="40">
        <v>25</v>
      </c>
      <c r="F17" s="121"/>
      <c r="G17" s="42">
        <f>F17*E17</f>
        <v>0</v>
      </c>
    </row>
    <row r="18" spans="1:7" s="5" customFormat="1" ht="27.6" x14ac:dyDescent="0.25">
      <c r="A18" s="36">
        <v>13</v>
      </c>
      <c r="B18" s="35" t="s">
        <v>23</v>
      </c>
      <c r="C18" s="16" t="s">
        <v>1</v>
      </c>
      <c r="D18" s="16" t="s">
        <v>88</v>
      </c>
      <c r="E18" s="40">
        <v>3</v>
      </c>
      <c r="F18" s="121"/>
      <c r="G18" s="42">
        <f>F18*E18</f>
        <v>0</v>
      </c>
    </row>
    <row r="19" spans="1:7" ht="28.2" thickBot="1" x14ac:dyDescent="0.3">
      <c r="A19" s="36">
        <v>14</v>
      </c>
      <c r="B19" s="35" t="s">
        <v>24</v>
      </c>
      <c r="C19" s="16" t="s">
        <v>2</v>
      </c>
      <c r="D19" s="16" t="s">
        <v>88</v>
      </c>
      <c r="E19" s="41">
        <v>35</v>
      </c>
      <c r="F19" s="122"/>
      <c r="G19" s="42">
        <f>F19*E19</f>
        <v>0</v>
      </c>
    </row>
    <row r="20" spans="1:7" s="1" customFormat="1" ht="60" customHeight="1" thickBot="1" x14ac:dyDescent="0.35">
      <c r="A20" s="64" t="s">
        <v>10</v>
      </c>
      <c r="B20" s="65"/>
      <c r="C20" s="65"/>
      <c r="D20" s="65"/>
      <c r="E20" s="84"/>
      <c r="F20" s="30" t="s">
        <v>7</v>
      </c>
      <c r="G20" s="24">
        <f>SUM(G6:G19)</f>
        <v>0</v>
      </c>
    </row>
    <row r="21" spans="1:7" s="1" customFormat="1" ht="90" customHeight="1" thickBot="1" x14ac:dyDescent="0.35">
      <c r="A21" s="29" t="s">
        <v>11</v>
      </c>
      <c r="B21" s="66" t="s">
        <v>38</v>
      </c>
      <c r="C21" s="67"/>
      <c r="D21" s="67"/>
      <c r="E21" s="85"/>
      <c r="F21" s="31" t="s">
        <v>40</v>
      </c>
      <c r="G21" s="123"/>
    </row>
    <row r="22" spans="1:7" s="1" customFormat="1" ht="43.2" x14ac:dyDescent="0.3">
      <c r="A22" s="23"/>
      <c r="B22" s="23"/>
      <c r="C22" s="23"/>
      <c r="D22" s="23"/>
      <c r="E22" s="23"/>
      <c r="F22" s="31" t="s">
        <v>8</v>
      </c>
      <c r="G22" s="25">
        <f>SUM(G20:G21)</f>
        <v>0</v>
      </c>
    </row>
    <row r="23" spans="1:7" s="1" customFormat="1" x14ac:dyDescent="0.3">
      <c r="A23" s="3"/>
      <c r="B23" s="15"/>
      <c r="C23" s="13"/>
      <c r="D23" s="14"/>
      <c r="E23" s="3"/>
      <c r="F23" s="3"/>
      <c r="G23" s="3"/>
    </row>
    <row r="24" spans="1:7" s="1" customFormat="1" x14ac:dyDescent="0.3">
      <c r="A24" s="3"/>
      <c r="B24" s="15"/>
      <c r="C24" s="13"/>
      <c r="D24" s="14"/>
      <c r="E24" s="3"/>
      <c r="F24" s="3"/>
      <c r="G24" s="3"/>
    </row>
    <row r="29" spans="1:7" s="4" customFormat="1" x14ac:dyDescent="0.3">
      <c r="A29" s="3"/>
      <c r="B29" s="3"/>
      <c r="C29" s="3"/>
      <c r="D29" s="3"/>
      <c r="E29" s="3"/>
      <c r="F29" s="3"/>
      <c r="G29" s="3"/>
    </row>
  </sheetData>
  <mergeCells count="10">
    <mergeCell ref="G4:G5"/>
    <mergeCell ref="A1:G1"/>
    <mergeCell ref="A2:G2"/>
    <mergeCell ref="A3:G3"/>
    <mergeCell ref="A4:A5"/>
    <mergeCell ref="A20:E20"/>
    <mergeCell ref="B21:E21"/>
    <mergeCell ref="B4:D4"/>
    <mergeCell ref="E4:E5"/>
    <mergeCell ref="F4:F5"/>
  </mergeCells>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6" workbookViewId="0">
      <selection activeCell="D6" sqref="D6"/>
    </sheetView>
  </sheetViews>
  <sheetFormatPr defaultRowHeight="14.4" x14ac:dyDescent="0.3"/>
  <cols>
    <col min="1" max="1" width="10.6640625" style="12" customWidth="1"/>
    <col min="2" max="2" width="51.44140625" style="12" customWidth="1"/>
    <col min="3" max="3" width="10" customWidth="1"/>
    <col min="4" max="4" width="21.44140625" customWidth="1"/>
    <col min="5" max="5" width="15.6640625" customWidth="1"/>
  </cols>
  <sheetData>
    <row r="1" spans="1:8" s="1" customFormat="1" ht="112.5" customHeight="1" x14ac:dyDescent="0.3">
      <c r="A1" s="90" t="s">
        <v>39</v>
      </c>
      <c r="B1" s="90"/>
      <c r="C1" s="90"/>
      <c r="D1" s="90"/>
      <c r="E1" s="90"/>
      <c r="F1" s="90"/>
      <c r="G1" s="34"/>
      <c r="H1" s="34"/>
    </row>
    <row r="2" spans="1:8" s="1" customFormat="1" ht="112.5" customHeight="1" thickBot="1" x14ac:dyDescent="0.35">
      <c r="A2" s="90" t="s">
        <v>44</v>
      </c>
      <c r="B2" s="90"/>
      <c r="C2" s="90"/>
      <c r="D2" s="90"/>
      <c r="E2" s="90"/>
      <c r="F2" s="90"/>
      <c r="G2" s="34"/>
      <c r="H2" s="34"/>
    </row>
    <row r="3" spans="1:8" ht="30" customHeight="1" thickBot="1" x14ac:dyDescent="0.35">
      <c r="A3" s="94" t="s">
        <v>25</v>
      </c>
      <c r="B3" s="95"/>
      <c r="C3" s="95"/>
      <c r="D3" s="95"/>
      <c r="E3" s="96"/>
    </row>
    <row r="4" spans="1:8" ht="15" customHeight="1" x14ac:dyDescent="0.3">
      <c r="A4" s="97" t="s">
        <v>3</v>
      </c>
      <c r="B4" s="62" t="s">
        <v>4</v>
      </c>
      <c r="C4" s="99" t="s">
        <v>9</v>
      </c>
      <c r="D4" s="100" t="s">
        <v>42</v>
      </c>
      <c r="E4" s="101" t="s">
        <v>6</v>
      </c>
    </row>
    <row r="5" spans="1:8" ht="28.8" x14ac:dyDescent="0.3">
      <c r="A5" s="98"/>
      <c r="B5" s="43" t="s">
        <v>27</v>
      </c>
      <c r="C5" s="100"/>
      <c r="D5" s="88"/>
      <c r="E5" s="102"/>
    </row>
    <row r="6" spans="1:8" ht="28.8" x14ac:dyDescent="0.3">
      <c r="A6" s="45">
        <v>1</v>
      </c>
      <c r="B6" s="44" t="s">
        <v>29</v>
      </c>
      <c r="C6" s="7">
        <v>3</v>
      </c>
      <c r="D6" s="117"/>
      <c r="E6" s="46">
        <f>D6*C6</f>
        <v>0</v>
      </c>
    </row>
    <row r="7" spans="1:8" ht="28.8" x14ac:dyDescent="0.3">
      <c r="A7" s="45">
        <v>2</v>
      </c>
      <c r="B7" s="44" t="s">
        <v>28</v>
      </c>
      <c r="C7" s="7">
        <v>1</v>
      </c>
      <c r="D7" s="117"/>
      <c r="E7" s="46">
        <f t="shared" ref="E7:E14" si="0">D7*C7</f>
        <v>0</v>
      </c>
    </row>
    <row r="8" spans="1:8" ht="28.8" x14ac:dyDescent="0.3">
      <c r="A8" s="45">
        <v>3</v>
      </c>
      <c r="B8" s="44" t="s">
        <v>73</v>
      </c>
      <c r="C8" s="7">
        <v>4</v>
      </c>
      <c r="D8" s="117"/>
      <c r="E8" s="46">
        <f t="shared" si="0"/>
        <v>0</v>
      </c>
    </row>
    <row r="9" spans="1:8" ht="30" customHeight="1" x14ac:dyDescent="0.3">
      <c r="A9" s="45">
        <v>4</v>
      </c>
      <c r="B9" s="44" t="s">
        <v>74</v>
      </c>
      <c r="C9" s="7">
        <v>1</v>
      </c>
      <c r="D9" s="117"/>
      <c r="E9" s="46">
        <f t="shared" si="0"/>
        <v>0</v>
      </c>
    </row>
    <row r="10" spans="1:8" ht="28.8" x14ac:dyDescent="0.3">
      <c r="A10" s="45">
        <v>5</v>
      </c>
      <c r="B10" s="44" t="s">
        <v>75</v>
      </c>
      <c r="C10" s="7">
        <v>7</v>
      </c>
      <c r="D10" s="117"/>
      <c r="E10" s="46">
        <f t="shared" si="0"/>
        <v>0</v>
      </c>
    </row>
    <row r="11" spans="1:8" ht="30" customHeight="1" x14ac:dyDescent="0.3">
      <c r="A11" s="45">
        <v>6</v>
      </c>
      <c r="B11" s="44" t="s">
        <v>76</v>
      </c>
      <c r="C11" s="7">
        <v>2</v>
      </c>
      <c r="D11" s="117"/>
      <c r="E11" s="46">
        <f t="shared" si="0"/>
        <v>0</v>
      </c>
    </row>
    <row r="12" spans="1:8" ht="30" customHeight="1" x14ac:dyDescent="0.3">
      <c r="A12" s="45">
        <v>7</v>
      </c>
      <c r="B12" s="44" t="s">
        <v>30</v>
      </c>
      <c r="C12" s="7">
        <v>2</v>
      </c>
      <c r="D12" s="117"/>
      <c r="E12" s="46">
        <f t="shared" si="0"/>
        <v>0</v>
      </c>
    </row>
    <row r="13" spans="1:8" ht="28.8" x14ac:dyDescent="0.3">
      <c r="A13" s="45">
        <v>8</v>
      </c>
      <c r="B13" s="44" t="s">
        <v>31</v>
      </c>
      <c r="C13" s="7">
        <v>4</v>
      </c>
      <c r="D13" s="117"/>
      <c r="E13" s="46">
        <f t="shared" si="0"/>
        <v>0</v>
      </c>
    </row>
    <row r="14" spans="1:8" ht="29.4" thickBot="1" x14ac:dyDescent="0.35">
      <c r="A14" s="58">
        <v>9</v>
      </c>
      <c r="B14" s="47" t="s">
        <v>77</v>
      </c>
      <c r="C14" s="17">
        <v>1</v>
      </c>
      <c r="D14" s="118"/>
      <c r="E14" s="48">
        <f t="shared" si="0"/>
        <v>0</v>
      </c>
    </row>
    <row r="15" spans="1:8" s="1" customFormat="1" ht="60" customHeight="1" thickBot="1" x14ac:dyDescent="0.35">
      <c r="A15" s="64" t="s">
        <v>10</v>
      </c>
      <c r="B15" s="65"/>
      <c r="C15" s="65"/>
      <c r="D15" s="30" t="s">
        <v>7</v>
      </c>
      <c r="E15" s="59">
        <f>SUM(E6:E14)</f>
        <v>0</v>
      </c>
    </row>
    <row r="16" spans="1:8" s="1" customFormat="1" ht="90" customHeight="1" thickBot="1" x14ac:dyDescent="0.35">
      <c r="A16" s="29" t="s">
        <v>11</v>
      </c>
      <c r="B16" s="66" t="s">
        <v>32</v>
      </c>
      <c r="C16" s="67"/>
      <c r="D16" s="31" t="s">
        <v>40</v>
      </c>
      <c r="E16" s="119"/>
    </row>
    <row r="17" spans="1:5" s="1" customFormat="1" ht="43.2" x14ac:dyDescent="0.3">
      <c r="A17" s="23"/>
      <c r="B17" s="23"/>
      <c r="C17" s="23"/>
      <c r="D17" s="31" t="s">
        <v>8</v>
      </c>
      <c r="E17" s="57">
        <f>SUM(E15:E16)</f>
        <v>0</v>
      </c>
    </row>
  </sheetData>
  <mergeCells count="9">
    <mergeCell ref="A1:F1"/>
    <mergeCell ref="A2:F2"/>
    <mergeCell ref="A15:C15"/>
    <mergeCell ref="B16:C16"/>
    <mergeCell ref="A3:E3"/>
    <mergeCell ref="A4:A5"/>
    <mergeCell ref="C4:C5"/>
    <mergeCell ref="D4:D5"/>
    <mergeCell ref="E4: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D8" sqref="D8"/>
    </sheetView>
  </sheetViews>
  <sheetFormatPr defaultRowHeight="14.4" x14ac:dyDescent="0.3"/>
  <cols>
    <col min="2" max="2" width="69.44140625" customWidth="1"/>
    <col min="3" max="3" width="10.6640625" customWidth="1"/>
    <col min="4" max="4" width="18.5546875" customWidth="1"/>
    <col min="5" max="5" width="17.109375" customWidth="1"/>
  </cols>
  <sheetData>
    <row r="1" spans="1:7" s="1" customFormat="1" ht="65.400000000000006" customHeight="1" x14ac:dyDescent="0.3">
      <c r="A1" s="106" t="s">
        <v>39</v>
      </c>
      <c r="B1" s="106"/>
      <c r="C1" s="106"/>
      <c r="D1" s="106"/>
      <c r="E1" s="106"/>
      <c r="F1" s="34"/>
      <c r="G1" s="34"/>
    </row>
    <row r="2" spans="1:7" s="1" customFormat="1" ht="60" customHeight="1" thickBot="1" x14ac:dyDescent="0.35">
      <c r="A2" s="106" t="s">
        <v>44</v>
      </c>
      <c r="B2" s="106"/>
      <c r="C2" s="106"/>
      <c r="D2" s="106"/>
      <c r="E2" s="106"/>
      <c r="F2" s="34"/>
      <c r="G2" s="34"/>
    </row>
    <row r="3" spans="1:7" s="1" customFormat="1" ht="30" customHeight="1" thickBot="1" x14ac:dyDescent="0.35">
      <c r="A3" s="108" t="s">
        <v>36</v>
      </c>
      <c r="B3" s="109"/>
      <c r="C3" s="109"/>
      <c r="D3" s="109"/>
      <c r="E3" s="110"/>
      <c r="F3" s="34"/>
      <c r="G3" s="34"/>
    </row>
    <row r="4" spans="1:7" ht="15" customHeight="1" x14ac:dyDescent="0.3">
      <c r="A4" s="98" t="s">
        <v>3</v>
      </c>
      <c r="B4" s="63" t="s">
        <v>4</v>
      </c>
      <c r="C4" s="100" t="s">
        <v>9</v>
      </c>
      <c r="D4" s="100" t="s">
        <v>42</v>
      </c>
      <c r="E4" s="102" t="s">
        <v>6</v>
      </c>
      <c r="F4" s="49"/>
    </row>
    <row r="5" spans="1:7" ht="45" customHeight="1" x14ac:dyDescent="0.3">
      <c r="A5" s="107"/>
      <c r="B5" s="10" t="s">
        <v>12</v>
      </c>
      <c r="C5" s="88"/>
      <c r="D5" s="88"/>
      <c r="E5" s="89"/>
      <c r="F5" s="49"/>
    </row>
    <row r="6" spans="1:7" ht="28.8" x14ac:dyDescent="0.3">
      <c r="A6" s="18">
        <v>1</v>
      </c>
      <c r="B6" s="44" t="s">
        <v>33</v>
      </c>
      <c r="C6" s="50">
        <v>3</v>
      </c>
      <c r="D6" s="60"/>
      <c r="E6" s="46">
        <f>D6*C6</f>
        <v>0</v>
      </c>
      <c r="F6" s="49"/>
    </row>
    <row r="7" spans="1:7" ht="28.8" x14ac:dyDescent="0.3">
      <c r="A7" s="18">
        <v>2</v>
      </c>
      <c r="B7" s="44" t="s">
        <v>34</v>
      </c>
      <c r="C7" s="50">
        <v>14</v>
      </c>
      <c r="D7" s="60"/>
      <c r="E7" s="46">
        <f>D7*C7</f>
        <v>0</v>
      </c>
      <c r="F7" s="49"/>
    </row>
    <row r="8" spans="1:7" ht="28.8" x14ac:dyDescent="0.3">
      <c r="A8" s="56">
        <v>3</v>
      </c>
      <c r="B8" s="52" t="s">
        <v>35</v>
      </c>
      <c r="C8" s="53">
        <v>3</v>
      </c>
      <c r="D8" s="60"/>
      <c r="E8" s="46">
        <f>D8*C8</f>
        <v>0</v>
      </c>
      <c r="F8" s="49"/>
    </row>
    <row r="9" spans="1:7" s="1" customFormat="1" ht="60" customHeight="1" x14ac:dyDescent="0.3">
      <c r="A9" s="103" t="s">
        <v>10</v>
      </c>
      <c r="B9" s="104"/>
      <c r="C9" s="104"/>
      <c r="D9" s="51" t="s">
        <v>7</v>
      </c>
      <c r="E9" s="57">
        <f>SUM(E6:E8)</f>
        <v>0</v>
      </c>
    </row>
    <row r="10" spans="1:7" s="1" customFormat="1" ht="83.4" customHeight="1" thickBot="1" x14ac:dyDescent="0.35">
      <c r="A10" s="55" t="s">
        <v>11</v>
      </c>
      <c r="B10" s="105" t="s">
        <v>41</v>
      </c>
      <c r="C10" s="105"/>
      <c r="D10" s="51" t="s">
        <v>40</v>
      </c>
      <c r="E10" s="61"/>
    </row>
    <row r="11" spans="1:7" s="1" customFormat="1" ht="43.2" x14ac:dyDescent="0.3">
      <c r="A11" s="23"/>
      <c r="B11" s="23"/>
      <c r="C11" s="23"/>
      <c r="D11" s="54" t="s">
        <v>8</v>
      </c>
      <c r="E11" s="57">
        <f>SUM(E9:E10)</f>
        <v>0</v>
      </c>
    </row>
    <row r="12" spans="1:7" x14ac:dyDescent="0.3">
      <c r="A12" s="49"/>
      <c r="B12" s="49"/>
      <c r="C12" s="49"/>
      <c r="D12" s="49"/>
      <c r="E12" s="49"/>
      <c r="F12" s="49"/>
    </row>
    <row r="13" spans="1:7" x14ac:dyDescent="0.3">
      <c r="A13" s="49"/>
      <c r="B13" s="49"/>
      <c r="C13" s="49"/>
      <c r="D13" s="49"/>
      <c r="E13" s="49"/>
      <c r="F13" s="49"/>
    </row>
    <row r="14" spans="1:7" x14ac:dyDescent="0.3">
      <c r="A14" s="49"/>
      <c r="B14" s="49"/>
      <c r="C14" s="49"/>
      <c r="D14" s="49"/>
      <c r="E14" s="49"/>
      <c r="F14" s="49"/>
    </row>
    <row r="15" spans="1:7" x14ac:dyDescent="0.3">
      <c r="A15" s="49"/>
      <c r="B15" s="49"/>
      <c r="C15" s="49"/>
      <c r="D15" s="49"/>
      <c r="E15" s="49"/>
      <c r="F15" s="49"/>
    </row>
    <row r="16" spans="1:7" x14ac:dyDescent="0.3">
      <c r="A16" s="49"/>
      <c r="B16" s="49"/>
      <c r="C16" s="49"/>
      <c r="D16" s="49"/>
      <c r="E16" s="49"/>
    </row>
    <row r="17" spans="1:5" x14ac:dyDescent="0.3">
      <c r="A17" s="49"/>
      <c r="B17" s="49"/>
      <c r="C17" s="49"/>
      <c r="D17" s="49"/>
      <c r="E17" s="49"/>
    </row>
    <row r="18" spans="1:5" x14ac:dyDescent="0.3">
      <c r="A18" s="49"/>
      <c r="B18" s="49"/>
      <c r="C18" s="49"/>
      <c r="D18" s="49"/>
      <c r="E18" s="49"/>
    </row>
  </sheetData>
  <sheetProtection formatCells="0" formatColumns="0" formatRows="0" selectLockedCells="1"/>
  <mergeCells count="9">
    <mergeCell ref="A9:C9"/>
    <mergeCell ref="B10:C10"/>
    <mergeCell ref="A1:E1"/>
    <mergeCell ref="A2:E2"/>
    <mergeCell ref="A4:A5"/>
    <mergeCell ref="C4:C5"/>
    <mergeCell ref="D4:D5"/>
    <mergeCell ref="E4:E5"/>
    <mergeCell ref="A3:E3"/>
  </mergeCells>
  <pageMargins left="0.7" right="0.7" top="0.75" bottom="0.75" header="0.3" footer="0.3"/>
  <pageSetup scale="80"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7" sqref="B7:D7"/>
    </sheetView>
  </sheetViews>
  <sheetFormatPr defaultRowHeight="14.4" x14ac:dyDescent="0.3"/>
  <cols>
    <col min="1" max="1" width="19.6640625" customWidth="1"/>
    <col min="2" max="2" width="22.33203125" customWidth="1"/>
    <col min="3" max="3" width="20.5546875" customWidth="1"/>
    <col min="4" max="4" width="23.44140625" customWidth="1"/>
  </cols>
  <sheetData>
    <row r="1" spans="1:4" x14ac:dyDescent="0.3">
      <c r="A1" s="116" t="s">
        <v>83</v>
      </c>
      <c r="B1" s="116"/>
      <c r="C1" s="116"/>
      <c r="D1" s="116"/>
    </row>
    <row r="2" spans="1:4" x14ac:dyDescent="0.3">
      <c r="A2" s="111"/>
      <c r="B2" s="114" t="s">
        <v>84</v>
      </c>
      <c r="C2" s="114" t="s">
        <v>85</v>
      </c>
      <c r="D2" s="114" t="s">
        <v>86</v>
      </c>
    </row>
    <row r="3" spans="1:4" ht="31.8" customHeight="1" x14ac:dyDescent="0.3">
      <c r="A3" s="114" t="s">
        <v>79</v>
      </c>
      <c r="B3" s="112">
        <f>'Limovi Sheets'!E35</f>
        <v>0</v>
      </c>
      <c r="C3" s="113">
        <f>'Limovi Sheets'!E36</f>
        <v>0</v>
      </c>
      <c r="D3" s="112">
        <f>'Limovi Sheets'!E37</f>
        <v>0</v>
      </c>
    </row>
    <row r="4" spans="1:4" ht="24" customHeight="1" x14ac:dyDescent="0.3">
      <c r="A4" s="114" t="s">
        <v>78</v>
      </c>
      <c r="B4" s="112">
        <f>'Profili Profiles'!G20</f>
        <v>0</v>
      </c>
      <c r="C4" s="113">
        <f>'Profili Profiles'!G21</f>
        <v>0</v>
      </c>
      <c r="D4" s="112">
        <f>'Profili Profiles'!G22</f>
        <v>0</v>
      </c>
    </row>
    <row r="5" spans="1:4" ht="30.6" customHeight="1" x14ac:dyDescent="0.3">
      <c r="A5" s="114" t="s">
        <v>80</v>
      </c>
      <c r="B5" s="112">
        <f>'Cijevi Pipes'!E15</f>
        <v>0</v>
      </c>
      <c r="C5" s="113">
        <f>'Cijevi Pipes'!E16</f>
        <v>0</v>
      </c>
      <c r="D5" s="112">
        <f>'Cijevi Pipes'!E17</f>
        <v>0</v>
      </c>
    </row>
    <row r="6" spans="1:4" ht="30.6" customHeight="1" x14ac:dyDescent="0.3">
      <c r="A6" s="114" t="s">
        <v>81</v>
      </c>
      <c r="B6" s="112">
        <f>'Šipke Round bars'!E9</f>
        <v>0</v>
      </c>
      <c r="C6" s="113">
        <f>'Šipke Round bars'!E10</f>
        <v>0</v>
      </c>
      <c r="D6" s="112">
        <f>'Šipke Round bars'!E11</f>
        <v>0</v>
      </c>
    </row>
    <row r="7" spans="1:4" ht="30" customHeight="1" x14ac:dyDescent="0.3">
      <c r="A7" s="115" t="s">
        <v>82</v>
      </c>
      <c r="B7" s="127">
        <f>SUM(B3:B6)</f>
        <v>0</v>
      </c>
      <c r="C7" s="128">
        <f>SUM(C3:C6)</f>
        <v>0</v>
      </c>
      <c r="D7" s="127">
        <f>SUM(D3:D6)</f>
        <v>0</v>
      </c>
    </row>
  </sheetData>
  <mergeCells count="1">
    <mergeCell ref="A1:D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A40293-50E5-4819-B65E-BFD2948AA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D360FF-8953-4362-B23A-79BDE45351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Limovi Sheets</vt:lpstr>
      <vt:lpstr>Profili Profiles</vt:lpstr>
      <vt:lpstr>Cijevi Pipes</vt:lpstr>
      <vt:lpstr>Šipke Round bars</vt:lpstr>
      <vt:lpstr>Rekapitulacija</vt:lpstr>
      <vt:lpstr>'Šipke Round bars'!Podrucje_ispisa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Marin Sulentic</cp:lastModifiedBy>
  <cp:lastPrinted>2023-12-08T22:38:37Z</cp:lastPrinted>
  <dcterms:created xsi:type="dcterms:W3CDTF">2023-09-13T08:20:51Z</dcterms:created>
  <dcterms:modified xsi:type="dcterms:W3CDTF">2023-12-15T10:58:45Z</dcterms:modified>
</cp:coreProperties>
</file>