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14 Žica za zavarivanje i kabeli\"/>
    </mc:Choice>
  </mc:AlternateContent>
  <bookViews>
    <workbookView xWindow="0" yWindow="0" windowWidth="28800" windowHeight="12624"/>
  </bookViews>
  <sheets>
    <sheet name="Sheet1" sheetId="1" r:id="rId1"/>
    <sheet name="Sheet2" sheetId="2" r:id="rId2"/>
    <sheet name="Sheet3" sheetId="3" r:id="rId3"/>
  </sheets>
  <definedNames>
    <definedName name="_xlnm.Print_Area" localSheetId="0">Sheet1!$A$1:$I$36</definedName>
  </definedNames>
  <calcPr calcId="152511"/>
</workbook>
</file>

<file path=xl/calcChain.xml><?xml version="1.0" encoding="utf-8"?>
<calcChain xmlns="http://schemas.openxmlformats.org/spreadsheetml/2006/main">
  <c r="I7" i="1" l="1"/>
  <c r="I8" i="1"/>
  <c r="I9" i="1"/>
  <c r="I10" i="1"/>
  <c r="I11" i="1"/>
  <c r="I12" i="1"/>
  <c r="I13" i="1"/>
  <c r="I14" i="1"/>
  <c r="I15" i="1"/>
  <c r="I16" i="1"/>
  <c r="I17" i="1"/>
  <c r="I18" i="1"/>
  <c r="I19" i="1"/>
  <c r="I20" i="1"/>
  <c r="I21" i="1"/>
  <c r="I22" i="1"/>
  <c r="I23" i="1"/>
  <c r="I24" i="1"/>
  <c r="I25" i="1"/>
  <c r="I26" i="1"/>
  <c r="I27" i="1"/>
  <c r="I28" i="1"/>
  <c r="I29" i="1"/>
  <c r="I30" i="1"/>
  <c r="I31" i="1"/>
  <c r="I32" i="1"/>
  <c r="I33" i="1"/>
  <c r="I6" i="1"/>
  <c r="I34" i="1" l="1"/>
  <c r="I36" i="1" s="1"/>
</calcChain>
</file>

<file path=xl/sharedStrings.xml><?xml version="1.0" encoding="utf-8"?>
<sst xmlns="http://schemas.openxmlformats.org/spreadsheetml/2006/main" count="129" uniqueCount="58">
  <si>
    <t>Redni broj / No.</t>
  </si>
  <si>
    <t>Tražene specifikacije / Requested specifications</t>
  </si>
  <si>
    <t>Ukupno / Total price excluding VAT</t>
  </si>
  <si>
    <t>SVEUKUPNO BEZ PDV-a / TOTAL SUM excluding VAT</t>
  </si>
  <si>
    <t>SVEUKUPNO S PDV-om / TOTAL SUM including VAT</t>
  </si>
  <si>
    <t>Jednakovrijedne norme/standardi/oznake (samo ako se nude jednakovrijedne)/
Equivalent norms/standards/markings (only if equivalent is offered)</t>
  </si>
  <si>
    <t>BXOZO-HFTG / M2XCH / LKSM-HF  CLASS 5</t>
  </si>
  <si>
    <t>BXOZO-HFTG / M2XCH / LKSM-HF CLASS 5</t>
  </si>
  <si>
    <t>BXOZO-HFTG / M2XCH / LKSM-HF  YL/GN</t>
  </si>
  <si>
    <t>BXOZO-HFTG / M2XCH / LKSM-HF</t>
  </si>
  <si>
    <t>BXOZO-HFVO / M2XCH-FFR / LKSM-FRHF</t>
  </si>
  <si>
    <t>TBXOZO-HFTG / FM2XCH / RFE-HF</t>
  </si>
  <si>
    <t>TBXOZO-HFVO / FM2XCH-FFR / RFE-FRHF</t>
  </si>
  <si>
    <t>Tip kabela / Cable type</t>
  </si>
  <si>
    <t>Presjek mm2
Section mm2</t>
  </si>
  <si>
    <t>1x95</t>
  </si>
  <si>
    <t>1x6</t>
  </si>
  <si>
    <t>2x2,5</t>
  </si>
  <si>
    <t>2x4</t>
  </si>
  <si>
    <t>3x1,5</t>
  </si>
  <si>
    <t>3x2,5</t>
  </si>
  <si>
    <t>3x4</t>
  </si>
  <si>
    <t>4x1,5</t>
  </si>
  <si>
    <t>4x2,5</t>
  </si>
  <si>
    <t>5x1,5</t>
  </si>
  <si>
    <t>7x1,5</t>
  </si>
  <si>
    <t>10x1</t>
  </si>
  <si>
    <t>12x1,5</t>
  </si>
  <si>
    <t>2x1,5</t>
  </si>
  <si>
    <t>1x2x0,75</t>
  </si>
  <si>
    <t>2x2x0,75</t>
  </si>
  <si>
    <t>Cijena po metru
bez PDV-a (EUR)/  Price per meter excluding VAT (EUR)</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</si>
  <si>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</si>
  <si>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t>
  </si>
  <si>
    <t>Jedinica mjere / unit</t>
  </si>
  <si>
    <t>m</t>
  </si>
  <si>
    <t>IZNOS PDV-a /  VAT amount</t>
  </si>
  <si>
    <t>Opći tehnološki materijal, grupa 3. Kabeli i vodići
General technological material, lot 3. Cables and wires</t>
  </si>
  <si>
    <t>Ethernet S/FTP</t>
  </si>
  <si>
    <t>H07RN-F or H07BQ-F</t>
  </si>
  <si>
    <t>COAX 50 Ohm</t>
  </si>
  <si>
    <t>4x70</t>
  </si>
  <si>
    <t>2x16</t>
  </si>
  <si>
    <t>2x25</t>
  </si>
  <si>
    <t>4x10</t>
  </si>
  <si>
    <t>4x4</t>
  </si>
  <si>
    <t>5x2,5</t>
  </si>
  <si>
    <t>CAT-7</t>
  </si>
  <si>
    <t>5G25</t>
  </si>
  <si>
    <t>LMR-400</t>
  </si>
  <si>
    <t>RG-214</t>
  </si>
  <si>
    <t>Napomena
Note</t>
  </si>
  <si>
    <t>Rok isporuke: 16 tjedana od uplate avansa, DAP Split
Delivery deadline: 16 weeks from advance payment, DAP Split</t>
  </si>
  <si>
    <t>Konekcija s obalom
Shore connection</t>
  </si>
  <si>
    <t>Wi-FI / mobilne antene
 Wi-Fi/mobile  antennas</t>
  </si>
  <si>
    <t>VHF antene
VHF antennas</t>
  </si>
  <si>
    <t>Tipno odobrenje BV ili člana IACS
Type approved BV or IACS member</t>
  </si>
  <si>
    <r>
      <t>Okvirna količina / 
Estimated q</t>
    </r>
    <r>
      <rPr>
        <b/>
        <i/>
        <sz val="9"/>
        <rFont val="Arial"/>
        <family val="2"/>
      </rPr>
      <t>uantity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</si>
</sst>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k_n_-;\-* #,##0\ _k_n_-;_-* &quot;-&quot;??\ _k_n_-;_-@_-"/>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sz val="9"/>
      <color theme="1"/>
      <name val="Arial"/>
      <family val="2"/>
    </font>
    <font>
      <sz val="11"/>
      <color theme="1"/>
      <name val="Calibri"/>
      <family val="2"/>
      <scheme val="minor"/>
    </font>
    <font>
      <sz val="14"/>
      <color theme="1"/>
      <name val="Calibri"/>
      <family val="2"/>
      <scheme val="minor"/>
    </font>
    <font>
      <sz val="12"/>
      <color theme="1"/>
      <name val="Calibri"/>
      <family val="2"/>
      <scheme val="minor"/>
    </font>
    <font>
      <sz val="10"/>
      <color theme="1"/>
      <name val="Calibri"/>
      <family val="2"/>
      <charset val="238"/>
      <scheme val="minor"/>
    </font>
    <font>
      <b/>
      <i/>
      <sz val="9"/>
      <name val="Arial"/>
      <family val="2"/>
    </font>
    <font>
      <b/>
      <sz val="1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12">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43">
    <xf numFmtId="0" fontId="0" fillId="0" borderId="0" xfId="0"/>
    <xf numFmtId="0" fontId="8" fillId="3" borderId="2" xfId="5" applyFont="1" applyFill="1" applyBorder="1" applyAlignment="1" applyProtection="1">
      <alignment horizontal="center" vertical="center" wrapText="1"/>
    </xf>
    <xf numFmtId="0" fontId="2" fillId="2" borderId="2" xfId="1" applyFont="1" applyBorder="1" applyAlignment="1" applyProtection="1">
      <alignment horizontal="left" vertical="center" wrapText="1"/>
    </xf>
    <xf numFmtId="0" fontId="2" fillId="2" borderId="7"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horizontal="center" vertical="center"/>
    </xf>
    <xf numFmtId="0" fontId="2" fillId="5" borderId="2" xfId="0" applyFont="1" applyFill="1" applyBorder="1" applyAlignment="1" applyProtection="1">
      <alignment horizontal="center" vertical="center" wrapText="1"/>
      <protection locked="0"/>
    </xf>
    <xf numFmtId="4" fontId="3" fillId="0" borderId="6" xfId="13" applyNumberFormat="1" applyFont="1" applyBorder="1" applyAlignment="1" applyProtection="1">
      <alignment horizontal="center" vertical="center" wrapText="1"/>
    </xf>
    <xf numFmtId="4" fontId="3" fillId="5" borderId="5" xfId="13" applyNumberFormat="1" applyFont="1" applyFill="1" applyBorder="1" applyAlignment="1" applyProtection="1">
      <alignment horizontal="center" vertical="center" wrapText="1"/>
      <protection locked="0"/>
    </xf>
    <xf numFmtId="4" fontId="3" fillId="0" borderId="5" xfId="13" applyNumberFormat="1" applyFont="1" applyBorder="1" applyAlignment="1" applyProtection="1">
      <alignment horizontal="center" vertical="center" wrapText="1"/>
    </xf>
    <xf numFmtId="4" fontId="10" fillId="4" borderId="2" xfId="0" applyNumberFormat="1" applyFont="1" applyFill="1" applyBorder="1" applyAlignment="1" applyProtection="1">
      <alignment horizontal="center" vertical="center" wrapText="1"/>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Protection="1"/>
    <xf numFmtId="0" fontId="0" fillId="4" borderId="2" xfId="0" applyFont="1" applyFill="1" applyBorder="1" applyAlignment="1" applyProtection="1">
      <alignment horizontal="center" vertical="center" wrapText="1"/>
    </xf>
    <xf numFmtId="0" fontId="8" fillId="3" borderId="7" xfId="5"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4" fontId="10" fillId="5" borderId="2" xfId="0" applyNumberFormat="1" applyFont="1" applyFill="1" applyBorder="1" applyAlignment="1" applyProtection="1">
      <alignment vertical="center" wrapText="1"/>
      <protection locked="0"/>
    </xf>
    <xf numFmtId="0" fontId="0" fillId="5" borderId="2" xfId="0" applyFill="1" applyBorder="1" applyAlignment="1" applyProtection="1">
      <alignment vertical="center" wrapText="1"/>
      <protection locked="0"/>
    </xf>
    <xf numFmtId="0" fontId="0" fillId="5" borderId="7" xfId="0" applyFill="1" applyBorder="1" applyAlignment="1" applyProtection="1">
      <alignment vertical="center" wrapText="1"/>
      <protection locked="0"/>
    </xf>
    <xf numFmtId="4" fontId="10" fillId="5" borderId="7" xfId="0" applyNumberFormat="1" applyFont="1" applyFill="1" applyBorder="1" applyAlignment="1" applyProtection="1">
      <alignment vertical="center" wrapText="1"/>
      <protection locked="0"/>
    </xf>
    <xf numFmtId="0" fontId="9" fillId="0" borderId="0" xfId="0" applyFont="1" applyBorder="1" applyAlignment="1" applyProtection="1">
      <alignment horizontal="left" vertical="center" wrapText="1"/>
    </xf>
    <xf numFmtId="0" fontId="0" fillId="0" borderId="0" xfId="0" applyAlignment="1">
      <alignment horizontal="left"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11"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0" fillId="0" borderId="0" xfId="0" applyBorder="1" applyAlignment="1">
      <alignment horizontal="left" vertical="center"/>
    </xf>
    <xf numFmtId="0" fontId="5" fillId="3" borderId="8" xfId="4" applyFont="1" applyFill="1" applyBorder="1" applyAlignment="1" applyProtection="1">
      <alignment horizontal="center" vertical="center" wrapText="1"/>
    </xf>
    <xf numFmtId="0" fontId="0" fillId="0" borderId="7" xfId="0" applyBorder="1" applyAlignment="1">
      <alignment horizontal="center" vertical="center" wrapText="1"/>
    </xf>
    <xf numFmtId="0" fontId="8" fillId="3" borderId="8" xfId="5" applyFont="1" applyFill="1" applyBorder="1" applyAlignment="1" applyProtection="1">
      <alignment horizontal="center" vertical="center" wrapText="1"/>
    </xf>
    <xf numFmtId="0" fontId="5" fillId="3" borderId="8" xfId="5" applyFont="1" applyFill="1" applyBorder="1" applyAlignment="1" applyProtection="1">
      <alignment horizontal="center" vertical="center" wrapText="1"/>
    </xf>
    <xf numFmtId="0" fontId="16" fillId="0" borderId="7" xfId="0" applyFont="1" applyBorder="1" applyAlignment="1">
      <alignment horizontal="center" vertical="center" wrapText="1"/>
    </xf>
    <xf numFmtId="0" fontId="8" fillId="3" borderId="7" xfId="5" applyFont="1" applyFill="1" applyBorder="1" applyAlignment="1" applyProtection="1">
      <alignment horizontal="center" vertical="center" wrapText="1"/>
    </xf>
    <xf numFmtId="0" fontId="15" fillId="0" borderId="7" xfId="0" applyFont="1" applyBorder="1" applyAlignment="1">
      <alignment horizontal="center" vertical="center" wrapText="1"/>
    </xf>
    <xf numFmtId="0" fontId="8" fillId="3" borderId="10" xfId="5" applyFont="1" applyFill="1" applyBorder="1" applyAlignment="1" applyProtection="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tabSelected="1" workbookViewId="0">
      <selection activeCell="E26" sqref="E26"/>
    </sheetView>
  </sheetViews>
  <sheetFormatPr defaultColWidth="8.88671875" defaultRowHeight="14.4" x14ac:dyDescent="0.3"/>
  <cols>
    <col min="1" max="1" width="6" style="4" customWidth="1"/>
    <col min="2" max="2" width="35.21875" style="4" customWidth="1"/>
    <col min="3" max="3" width="11.6640625" style="4" customWidth="1"/>
    <col min="4" max="4" width="33.109375" style="4" customWidth="1"/>
    <col min="5" max="5" width="29.88671875" style="4" customWidth="1"/>
    <col min="6" max="6" width="7.88671875" style="14" customWidth="1"/>
    <col min="7" max="7" width="8.88671875" style="4"/>
    <col min="8" max="9" width="16.44140625" style="4" customWidth="1"/>
    <col min="10" max="10" width="8.88671875" style="4" customWidth="1"/>
    <col min="11" max="16384" width="8.88671875" style="4"/>
  </cols>
  <sheetData>
    <row r="1" spans="1:10" ht="90" customHeight="1" x14ac:dyDescent="0.3">
      <c r="A1" s="25" t="s">
        <v>32</v>
      </c>
      <c r="B1" s="26"/>
      <c r="C1" s="26"/>
      <c r="D1" s="26"/>
      <c r="E1" s="26"/>
      <c r="F1" s="26"/>
      <c r="G1" s="26"/>
      <c r="H1" s="27"/>
      <c r="I1" s="27"/>
    </row>
    <row r="2" spans="1:10" ht="90" customHeight="1" x14ac:dyDescent="0.3">
      <c r="A2" s="28" t="s">
        <v>33</v>
      </c>
      <c r="B2" s="29"/>
      <c r="C2" s="29"/>
      <c r="D2" s="29"/>
      <c r="E2" s="29"/>
      <c r="F2" s="29"/>
      <c r="G2" s="29"/>
      <c r="H2" s="29"/>
      <c r="I2" s="29"/>
    </row>
    <row r="3" spans="1:10" ht="51.6" customHeight="1" x14ac:dyDescent="0.3">
      <c r="A3" s="30" t="s">
        <v>37</v>
      </c>
      <c r="B3" s="31"/>
      <c r="C3" s="31"/>
      <c r="D3" s="31"/>
      <c r="E3" s="31"/>
      <c r="F3" s="31"/>
      <c r="G3" s="31"/>
      <c r="H3" s="31"/>
      <c r="I3" s="31"/>
    </row>
    <row r="4" spans="1:10" ht="94.2" customHeight="1" x14ac:dyDescent="0.3">
      <c r="A4" s="33" t="s">
        <v>0</v>
      </c>
      <c r="B4" s="40" t="s">
        <v>1</v>
      </c>
      <c r="C4" s="41"/>
      <c r="D4" s="42"/>
      <c r="E4" s="35" t="s">
        <v>5</v>
      </c>
      <c r="F4" s="36" t="s">
        <v>34</v>
      </c>
      <c r="G4" s="36" t="s">
        <v>57</v>
      </c>
      <c r="H4" s="35" t="s">
        <v>31</v>
      </c>
      <c r="I4" s="35" t="s">
        <v>2</v>
      </c>
      <c r="J4" s="5"/>
    </row>
    <row r="5" spans="1:10" ht="31.8" customHeight="1" x14ac:dyDescent="0.3">
      <c r="A5" s="34"/>
      <c r="B5" s="1" t="s">
        <v>13</v>
      </c>
      <c r="C5" s="1" t="s">
        <v>14</v>
      </c>
      <c r="D5" s="16" t="s">
        <v>51</v>
      </c>
      <c r="E5" s="34"/>
      <c r="F5" s="39"/>
      <c r="G5" s="37"/>
      <c r="H5" s="38"/>
      <c r="I5" s="38"/>
      <c r="J5" s="5"/>
    </row>
    <row r="6" spans="1:10" ht="27.6" x14ac:dyDescent="0.3">
      <c r="A6" s="6">
        <v>1</v>
      </c>
      <c r="B6" s="18" t="s">
        <v>6</v>
      </c>
      <c r="C6" s="17" t="s">
        <v>41</v>
      </c>
      <c r="D6" s="18" t="s">
        <v>56</v>
      </c>
      <c r="E6" s="7"/>
      <c r="F6" s="15" t="s">
        <v>35</v>
      </c>
      <c r="G6" s="17">
        <v>10</v>
      </c>
      <c r="H6" s="19"/>
      <c r="I6" s="11">
        <f>G6*H6</f>
        <v>0</v>
      </c>
    </row>
    <row r="7" spans="1:10" ht="27.6" x14ac:dyDescent="0.3">
      <c r="A7" s="6">
        <v>2</v>
      </c>
      <c r="B7" s="18" t="s">
        <v>7</v>
      </c>
      <c r="C7" s="17" t="s">
        <v>15</v>
      </c>
      <c r="D7" s="18" t="s">
        <v>56</v>
      </c>
      <c r="E7" s="20"/>
      <c r="F7" s="15" t="s">
        <v>35</v>
      </c>
      <c r="G7" s="17">
        <v>100</v>
      </c>
      <c r="H7" s="19"/>
      <c r="I7" s="11">
        <f t="shared" ref="I7:I33" si="0">G7*H7</f>
        <v>0</v>
      </c>
    </row>
    <row r="8" spans="1:10" ht="27.6" x14ac:dyDescent="0.3">
      <c r="A8" s="6">
        <v>3</v>
      </c>
      <c r="B8" s="18" t="s">
        <v>8</v>
      </c>
      <c r="C8" s="17" t="s">
        <v>16</v>
      </c>
      <c r="D8" s="18" t="s">
        <v>56</v>
      </c>
      <c r="E8" s="20"/>
      <c r="F8" s="15" t="s">
        <v>35</v>
      </c>
      <c r="G8" s="17">
        <v>100</v>
      </c>
      <c r="H8" s="19"/>
      <c r="I8" s="11">
        <f t="shared" si="0"/>
        <v>0</v>
      </c>
    </row>
    <row r="9" spans="1:10" ht="27.6" x14ac:dyDescent="0.3">
      <c r="A9" s="6">
        <v>4</v>
      </c>
      <c r="B9" s="18" t="s">
        <v>9</v>
      </c>
      <c r="C9" s="17" t="s">
        <v>28</v>
      </c>
      <c r="D9" s="18" t="s">
        <v>56</v>
      </c>
      <c r="E9" s="20"/>
      <c r="F9" s="15" t="s">
        <v>35</v>
      </c>
      <c r="G9" s="17">
        <v>150</v>
      </c>
      <c r="H9" s="19"/>
      <c r="I9" s="11">
        <f t="shared" si="0"/>
        <v>0</v>
      </c>
    </row>
    <row r="10" spans="1:10" ht="27.6" x14ac:dyDescent="0.3">
      <c r="A10" s="6">
        <v>5</v>
      </c>
      <c r="B10" s="18" t="s">
        <v>9</v>
      </c>
      <c r="C10" s="17" t="s">
        <v>17</v>
      </c>
      <c r="D10" s="18" t="s">
        <v>56</v>
      </c>
      <c r="E10" s="21"/>
      <c r="F10" s="15" t="s">
        <v>35</v>
      </c>
      <c r="G10" s="17">
        <v>200</v>
      </c>
      <c r="H10" s="22"/>
      <c r="I10" s="11">
        <f t="shared" si="0"/>
        <v>0</v>
      </c>
    </row>
    <row r="11" spans="1:10" ht="27.6" x14ac:dyDescent="0.3">
      <c r="A11" s="6">
        <v>6</v>
      </c>
      <c r="B11" s="18" t="s">
        <v>9</v>
      </c>
      <c r="C11" s="17" t="s">
        <v>18</v>
      </c>
      <c r="D11" s="18" t="s">
        <v>56</v>
      </c>
      <c r="E11" s="21"/>
      <c r="F11" s="15" t="s">
        <v>35</v>
      </c>
      <c r="G11" s="17">
        <v>30</v>
      </c>
      <c r="H11" s="22"/>
      <c r="I11" s="11">
        <f t="shared" si="0"/>
        <v>0</v>
      </c>
    </row>
    <row r="12" spans="1:10" ht="27.6" x14ac:dyDescent="0.3">
      <c r="A12" s="6">
        <v>7</v>
      </c>
      <c r="B12" s="18" t="s">
        <v>9</v>
      </c>
      <c r="C12" s="17" t="s">
        <v>42</v>
      </c>
      <c r="D12" s="18" t="s">
        <v>56</v>
      </c>
      <c r="E12" s="21"/>
      <c r="F12" s="15" t="s">
        <v>35</v>
      </c>
      <c r="G12" s="17">
        <v>30</v>
      </c>
      <c r="H12" s="22"/>
      <c r="I12" s="11">
        <f t="shared" si="0"/>
        <v>0</v>
      </c>
    </row>
    <row r="13" spans="1:10" ht="27.6" x14ac:dyDescent="0.3">
      <c r="A13" s="6">
        <v>8</v>
      </c>
      <c r="B13" s="18" t="s">
        <v>9</v>
      </c>
      <c r="C13" s="17" t="s">
        <v>43</v>
      </c>
      <c r="D13" s="18" t="s">
        <v>56</v>
      </c>
      <c r="E13" s="21"/>
      <c r="F13" s="15" t="s">
        <v>35</v>
      </c>
      <c r="G13" s="17">
        <v>10</v>
      </c>
      <c r="H13" s="22"/>
      <c r="I13" s="11">
        <f t="shared" si="0"/>
        <v>0</v>
      </c>
    </row>
    <row r="14" spans="1:10" ht="28.8" customHeight="1" x14ac:dyDescent="0.3">
      <c r="A14" s="6">
        <v>9</v>
      </c>
      <c r="B14" s="18" t="s">
        <v>9</v>
      </c>
      <c r="C14" s="17" t="s">
        <v>19</v>
      </c>
      <c r="D14" s="18" t="s">
        <v>56</v>
      </c>
      <c r="E14" s="21"/>
      <c r="F14" s="15" t="s">
        <v>35</v>
      </c>
      <c r="G14" s="17">
        <v>250</v>
      </c>
      <c r="H14" s="22"/>
      <c r="I14" s="11">
        <f t="shared" si="0"/>
        <v>0</v>
      </c>
    </row>
    <row r="15" spans="1:10" ht="27.6" x14ac:dyDescent="0.3">
      <c r="A15" s="6">
        <v>10</v>
      </c>
      <c r="B15" s="18" t="s">
        <v>9</v>
      </c>
      <c r="C15" s="17" t="s">
        <v>20</v>
      </c>
      <c r="D15" s="18" t="s">
        <v>56</v>
      </c>
      <c r="E15" s="21"/>
      <c r="F15" s="15" t="s">
        <v>35</v>
      </c>
      <c r="G15" s="17">
        <v>50</v>
      </c>
      <c r="H15" s="22"/>
      <c r="I15" s="11">
        <f t="shared" si="0"/>
        <v>0</v>
      </c>
    </row>
    <row r="16" spans="1:10" ht="27.6" x14ac:dyDescent="0.3">
      <c r="A16" s="6">
        <v>11</v>
      </c>
      <c r="B16" s="18" t="s">
        <v>9</v>
      </c>
      <c r="C16" s="17" t="s">
        <v>21</v>
      </c>
      <c r="D16" s="18" t="s">
        <v>56</v>
      </c>
      <c r="E16" s="21"/>
      <c r="F16" s="15" t="s">
        <v>35</v>
      </c>
      <c r="G16" s="17">
        <v>50</v>
      </c>
      <c r="H16" s="22"/>
      <c r="I16" s="11">
        <f t="shared" si="0"/>
        <v>0</v>
      </c>
    </row>
    <row r="17" spans="1:9" ht="27.6" x14ac:dyDescent="0.3">
      <c r="A17" s="6">
        <v>12</v>
      </c>
      <c r="B17" s="18" t="s">
        <v>9</v>
      </c>
      <c r="C17" s="17" t="s">
        <v>44</v>
      </c>
      <c r="D17" s="18" t="s">
        <v>56</v>
      </c>
      <c r="E17" s="21"/>
      <c r="F17" s="15" t="s">
        <v>35</v>
      </c>
      <c r="G17" s="17">
        <v>50</v>
      </c>
      <c r="H17" s="22"/>
      <c r="I17" s="11">
        <f t="shared" si="0"/>
        <v>0</v>
      </c>
    </row>
    <row r="18" spans="1:9" ht="27.6" x14ac:dyDescent="0.3">
      <c r="A18" s="6">
        <v>13</v>
      </c>
      <c r="B18" s="18" t="s">
        <v>9</v>
      </c>
      <c r="C18" s="17" t="s">
        <v>22</v>
      </c>
      <c r="D18" s="18" t="s">
        <v>56</v>
      </c>
      <c r="E18" s="21"/>
      <c r="F18" s="15" t="s">
        <v>35</v>
      </c>
      <c r="G18" s="17">
        <v>20</v>
      </c>
      <c r="H18" s="22"/>
      <c r="I18" s="11">
        <f t="shared" si="0"/>
        <v>0</v>
      </c>
    </row>
    <row r="19" spans="1:9" ht="27.6" x14ac:dyDescent="0.3">
      <c r="A19" s="6">
        <v>14</v>
      </c>
      <c r="B19" s="18" t="s">
        <v>9</v>
      </c>
      <c r="C19" s="17" t="s">
        <v>23</v>
      </c>
      <c r="D19" s="18" t="s">
        <v>56</v>
      </c>
      <c r="E19" s="21"/>
      <c r="F19" s="15" t="s">
        <v>35</v>
      </c>
      <c r="G19" s="17">
        <v>100</v>
      </c>
      <c r="H19" s="22"/>
      <c r="I19" s="11">
        <f t="shared" si="0"/>
        <v>0</v>
      </c>
    </row>
    <row r="20" spans="1:9" ht="27.6" x14ac:dyDescent="0.3">
      <c r="A20" s="6">
        <v>15</v>
      </c>
      <c r="B20" s="18" t="s">
        <v>9</v>
      </c>
      <c r="C20" s="17" t="s">
        <v>45</v>
      </c>
      <c r="D20" s="18" t="s">
        <v>56</v>
      </c>
      <c r="E20" s="21"/>
      <c r="F20" s="15" t="s">
        <v>35</v>
      </c>
      <c r="G20" s="17">
        <v>50</v>
      </c>
      <c r="H20" s="22"/>
      <c r="I20" s="11">
        <f t="shared" si="0"/>
        <v>0</v>
      </c>
    </row>
    <row r="21" spans="1:9" ht="27.6" x14ac:dyDescent="0.3">
      <c r="A21" s="6">
        <v>16</v>
      </c>
      <c r="B21" s="18" t="s">
        <v>9</v>
      </c>
      <c r="C21" s="17" t="s">
        <v>24</v>
      </c>
      <c r="D21" s="18" t="s">
        <v>56</v>
      </c>
      <c r="E21" s="21"/>
      <c r="F21" s="15" t="s">
        <v>35</v>
      </c>
      <c r="G21" s="17">
        <v>250</v>
      </c>
      <c r="H21" s="22"/>
      <c r="I21" s="11">
        <f t="shared" si="0"/>
        <v>0</v>
      </c>
    </row>
    <row r="22" spans="1:9" ht="27.6" x14ac:dyDescent="0.3">
      <c r="A22" s="6">
        <v>17</v>
      </c>
      <c r="B22" s="18" t="s">
        <v>9</v>
      </c>
      <c r="C22" s="17" t="s">
        <v>46</v>
      </c>
      <c r="D22" s="18" t="s">
        <v>56</v>
      </c>
      <c r="E22" s="21"/>
      <c r="F22" s="15" t="s">
        <v>35</v>
      </c>
      <c r="G22" s="17">
        <v>20</v>
      </c>
      <c r="H22" s="22"/>
      <c r="I22" s="11">
        <f t="shared" si="0"/>
        <v>0</v>
      </c>
    </row>
    <row r="23" spans="1:9" ht="27.6" x14ac:dyDescent="0.3">
      <c r="A23" s="6">
        <v>18</v>
      </c>
      <c r="B23" s="18" t="s">
        <v>9</v>
      </c>
      <c r="C23" s="17" t="s">
        <v>25</v>
      </c>
      <c r="D23" s="18" t="s">
        <v>56</v>
      </c>
      <c r="E23" s="21"/>
      <c r="F23" s="15" t="s">
        <v>35</v>
      </c>
      <c r="G23" s="17">
        <v>20</v>
      </c>
      <c r="H23" s="22"/>
      <c r="I23" s="11">
        <f t="shared" si="0"/>
        <v>0</v>
      </c>
    </row>
    <row r="24" spans="1:9" ht="27.6" x14ac:dyDescent="0.3">
      <c r="A24" s="6">
        <v>19</v>
      </c>
      <c r="B24" s="18" t="s">
        <v>9</v>
      </c>
      <c r="C24" s="17" t="s">
        <v>26</v>
      </c>
      <c r="D24" s="18" t="s">
        <v>56</v>
      </c>
      <c r="E24" s="21"/>
      <c r="F24" s="15" t="s">
        <v>35</v>
      </c>
      <c r="G24" s="17">
        <v>30</v>
      </c>
      <c r="H24" s="22"/>
      <c r="I24" s="11">
        <f t="shared" si="0"/>
        <v>0</v>
      </c>
    </row>
    <row r="25" spans="1:9" ht="27.6" x14ac:dyDescent="0.3">
      <c r="A25" s="6">
        <v>20</v>
      </c>
      <c r="B25" s="18" t="s">
        <v>9</v>
      </c>
      <c r="C25" s="17" t="s">
        <v>27</v>
      </c>
      <c r="D25" s="18" t="s">
        <v>56</v>
      </c>
      <c r="E25" s="21"/>
      <c r="F25" s="15" t="s">
        <v>35</v>
      </c>
      <c r="G25" s="17">
        <v>100</v>
      </c>
      <c r="H25" s="22"/>
      <c r="I25" s="11">
        <f t="shared" si="0"/>
        <v>0</v>
      </c>
    </row>
    <row r="26" spans="1:9" ht="27.6" x14ac:dyDescent="0.3">
      <c r="A26" s="6">
        <v>21</v>
      </c>
      <c r="B26" s="18" t="s">
        <v>10</v>
      </c>
      <c r="C26" s="17" t="s">
        <v>17</v>
      </c>
      <c r="D26" s="18" t="s">
        <v>56</v>
      </c>
      <c r="E26" s="21"/>
      <c r="F26" s="15" t="s">
        <v>35</v>
      </c>
      <c r="G26" s="17">
        <v>500</v>
      </c>
      <c r="H26" s="22"/>
      <c r="I26" s="11">
        <f t="shared" si="0"/>
        <v>0</v>
      </c>
    </row>
    <row r="27" spans="1:9" ht="27.6" x14ac:dyDescent="0.3">
      <c r="A27" s="6">
        <v>22</v>
      </c>
      <c r="B27" s="18" t="s">
        <v>11</v>
      </c>
      <c r="C27" s="17" t="s">
        <v>29</v>
      </c>
      <c r="D27" s="18" t="s">
        <v>56</v>
      </c>
      <c r="E27" s="21"/>
      <c r="F27" s="15" t="s">
        <v>35</v>
      </c>
      <c r="G27" s="17">
        <v>2000</v>
      </c>
      <c r="H27" s="22"/>
      <c r="I27" s="11">
        <f t="shared" si="0"/>
        <v>0</v>
      </c>
    </row>
    <row r="28" spans="1:9" ht="27.6" x14ac:dyDescent="0.3">
      <c r="A28" s="6">
        <v>23</v>
      </c>
      <c r="B28" s="18" t="s">
        <v>11</v>
      </c>
      <c r="C28" s="17" t="s">
        <v>30</v>
      </c>
      <c r="D28" s="18" t="s">
        <v>56</v>
      </c>
      <c r="E28" s="21"/>
      <c r="F28" s="15" t="s">
        <v>35</v>
      </c>
      <c r="G28" s="17">
        <v>2000</v>
      </c>
      <c r="H28" s="22"/>
      <c r="I28" s="11">
        <f>G28*H28</f>
        <v>0</v>
      </c>
    </row>
    <row r="29" spans="1:9" ht="27.6" x14ac:dyDescent="0.3">
      <c r="A29" s="6">
        <v>24</v>
      </c>
      <c r="B29" s="18" t="s">
        <v>12</v>
      </c>
      <c r="C29" s="17" t="s">
        <v>30</v>
      </c>
      <c r="D29" s="18" t="s">
        <v>56</v>
      </c>
      <c r="E29" s="21"/>
      <c r="F29" s="15" t="s">
        <v>35</v>
      </c>
      <c r="G29" s="17">
        <v>100</v>
      </c>
      <c r="H29" s="22"/>
      <c r="I29" s="11">
        <f t="shared" si="0"/>
        <v>0</v>
      </c>
    </row>
    <row r="30" spans="1:9" ht="27.6" x14ac:dyDescent="0.3">
      <c r="A30" s="6">
        <v>25</v>
      </c>
      <c r="B30" s="18" t="s">
        <v>38</v>
      </c>
      <c r="C30" s="17" t="s">
        <v>47</v>
      </c>
      <c r="D30" s="18" t="s">
        <v>56</v>
      </c>
      <c r="E30" s="21"/>
      <c r="F30" s="15" t="s">
        <v>35</v>
      </c>
      <c r="G30" s="17">
        <v>500</v>
      </c>
      <c r="H30" s="22"/>
      <c r="I30" s="11">
        <f t="shared" si="0"/>
        <v>0</v>
      </c>
    </row>
    <row r="31" spans="1:9" ht="27.6" x14ac:dyDescent="0.3">
      <c r="A31" s="6">
        <v>26</v>
      </c>
      <c r="B31" s="18" t="s">
        <v>39</v>
      </c>
      <c r="C31" s="17" t="s">
        <v>48</v>
      </c>
      <c r="D31" s="18" t="s">
        <v>53</v>
      </c>
      <c r="E31" s="21"/>
      <c r="F31" s="15" t="s">
        <v>35</v>
      </c>
      <c r="G31" s="17">
        <v>60</v>
      </c>
      <c r="H31" s="22"/>
      <c r="I31" s="11">
        <f t="shared" si="0"/>
        <v>0</v>
      </c>
    </row>
    <row r="32" spans="1:9" ht="55.2" x14ac:dyDescent="0.3">
      <c r="A32" s="6">
        <v>27</v>
      </c>
      <c r="B32" s="18" t="s">
        <v>40</v>
      </c>
      <c r="C32" s="17" t="s">
        <v>49</v>
      </c>
      <c r="D32" s="18" t="s">
        <v>54</v>
      </c>
      <c r="E32" s="21"/>
      <c r="F32" s="15" t="s">
        <v>35</v>
      </c>
      <c r="G32" s="17">
        <v>50</v>
      </c>
      <c r="H32" s="22"/>
      <c r="I32" s="11">
        <f t="shared" si="0"/>
        <v>0</v>
      </c>
    </row>
    <row r="33" spans="1:9" ht="27.6" x14ac:dyDescent="0.3">
      <c r="A33" s="6">
        <v>28</v>
      </c>
      <c r="B33" s="18" t="s">
        <v>40</v>
      </c>
      <c r="C33" s="17" t="s">
        <v>50</v>
      </c>
      <c r="D33" s="18" t="s">
        <v>55</v>
      </c>
      <c r="E33" s="21"/>
      <c r="F33" s="15" t="s">
        <v>35</v>
      </c>
      <c r="G33" s="17">
        <v>20</v>
      </c>
      <c r="H33" s="22"/>
      <c r="I33" s="11">
        <f t="shared" si="0"/>
        <v>0</v>
      </c>
    </row>
    <row r="34" spans="1:9" ht="57.6" x14ac:dyDescent="0.3">
      <c r="B34" s="23" t="s">
        <v>52</v>
      </c>
      <c r="C34" s="23"/>
      <c r="D34" s="23"/>
      <c r="E34" s="32"/>
      <c r="F34" s="12"/>
      <c r="H34" s="3" t="s">
        <v>3</v>
      </c>
      <c r="I34" s="8">
        <f>SUM(I6:I33)</f>
        <v>0</v>
      </c>
    </row>
    <row r="35" spans="1:9" ht="43.5" customHeight="1" x14ac:dyDescent="0.3">
      <c r="B35" s="23"/>
      <c r="C35" s="23"/>
      <c r="D35" s="23"/>
      <c r="E35" s="24"/>
      <c r="F35" s="13"/>
      <c r="H35" s="2" t="s">
        <v>36</v>
      </c>
      <c r="I35" s="9"/>
    </row>
    <row r="36" spans="1:9" ht="76.95" customHeight="1" x14ac:dyDescent="0.3">
      <c r="H36" s="2" t="s">
        <v>4</v>
      </c>
      <c r="I36" s="10">
        <f>I34+I35</f>
        <v>0</v>
      </c>
    </row>
  </sheetData>
  <sheetProtection algorithmName="SHA-512" hashValue="2/WXEbf9hkZIGeglGKzWlH2oy6th8JW0SaaUbzbAlnH/PR3VlVMZ0aHKw2qwzDIZGf8Ge3ojpqvaYV2knXna7g==" saltValue="mmT7UZTSWGfzcHoc9wD0bw==" spinCount="100000" sheet="1" objects="1" scenarios="1" formatCells="0" formatColumns="0" formatRows="0" selectLockedCells="1"/>
  <mergeCells count="12">
    <mergeCell ref="B35:E35"/>
    <mergeCell ref="A1:I1"/>
    <mergeCell ref="A2:I2"/>
    <mergeCell ref="A3:I3"/>
    <mergeCell ref="B34:E34"/>
    <mergeCell ref="A4:A5"/>
    <mergeCell ref="E4:E5"/>
    <mergeCell ref="G4:G5"/>
    <mergeCell ref="H4:H5"/>
    <mergeCell ref="I4:I5"/>
    <mergeCell ref="F4:F5"/>
    <mergeCell ref="B4:D4"/>
  </mergeCell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2.xml><?xml version="1.0" encoding="utf-8"?>
<ds:datastoreItem xmlns:ds="http://schemas.openxmlformats.org/officeDocument/2006/customXml" ds:itemID="{6892EA4C-EFF8-47C9-8ABA-ACD5E8626BD8}">
  <ds:schemaRefs>
    <ds:schemaRef ds:uri="http://www.w3.org/XML/1998/namespace"/>
    <ds:schemaRef ds:uri="7da73d6c-d312-46c9-8243-90a3e96ef2c4"/>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e1a734c5-45f2-421b-9ea1-bf28383de600"/>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586AFB00-2AB2-47D9-8B2B-FF85FFFD4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2023-09-30T21:36:31Z</cp:lastPrinted>
  <dcterms:created xsi:type="dcterms:W3CDTF">2021-12-03T09:10:58Z</dcterms:created>
  <dcterms:modified xsi:type="dcterms:W3CDTF">2023-12-12T13:55:10Z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