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84"/>
  </bookViews>
  <sheets>
    <sheet name="Sheet1" sheetId="1" r:id="rId1"/>
    <sheet name="Sheet2" sheetId="2" r:id="rId2"/>
    <sheet name="Sheet3" sheetId="3" r:id="rId3"/>
  </sheets>
  <definedNames>
    <definedName name="_GoBack" localSheetId="0">Sheet1!#REF!</definedName>
    <definedName name="_xlnm.Print_Area" localSheetId="0">Sheet1!$A$1:$L$48</definedName>
  </definedNames>
  <calcPr calcId="152511"/>
</workbook>
</file>

<file path=xl/calcChain.xml><?xml version="1.0" encoding="utf-8"?>
<calcChain xmlns="http://schemas.openxmlformats.org/spreadsheetml/2006/main">
  <c r="K29" i="1" l="1"/>
  <c r="K30" i="1"/>
  <c r="K31" i="1"/>
  <c r="K32" i="1"/>
  <c r="K33" i="1"/>
  <c r="K34" i="1"/>
  <c r="K28" i="1"/>
  <c r="K35" i="1" l="1"/>
  <c r="K37" i="1" s="1"/>
</calcChain>
</file>

<file path=xl/sharedStrings.xml><?xml version="1.0" encoding="utf-8"?>
<sst xmlns="http://schemas.openxmlformats.org/spreadsheetml/2006/main" count="107" uniqueCount="78">
  <si>
    <t>Tourist submarine P001</t>
  </si>
  <si>
    <t>Vessel:</t>
  </si>
  <si>
    <t>Revision:</t>
  </si>
  <si>
    <t>Redni broj / No.</t>
  </si>
  <si>
    <t>Tražene specifikacije / Requested specifications</t>
  </si>
  <si>
    <t>Jedinica mjere / Unit</t>
  </si>
  <si>
    <t>Količina /Quantity</t>
  </si>
  <si>
    <t>Ukupno / Total price excluding VAT</t>
  </si>
  <si>
    <t>Opis stavke / Item description</t>
  </si>
  <si>
    <t>SVEUKUPNO BEZ PDV-a / TOTAL SUM excluding VAT</t>
  </si>
  <si>
    <t>SVEUKUPNO S PDV-om / TOTAL SUM with VAT</t>
  </si>
  <si>
    <t>Dokumentacija / Documentation</t>
  </si>
  <si>
    <t xml:space="preserve">Dimenziona skica (dwg, dxf) – glavne dimenzije, jedinična težina
/
Dimensional sketch (dwg, dxf) – main dimensions,  unit weight 
</t>
  </si>
  <si>
    <t>Napomene za dokumentaciju / General notes for documents:</t>
  </si>
  <si>
    <t>Dokumenti koje je potrebno dostaviti
/
Documents to be submitted:</t>
  </si>
  <si>
    <t>Upute, servisne upute i kompletna dokumentacija Izvješće o kvaliteti
/
Instruction books, service manuals and complete documentation Quality Report</t>
  </si>
  <si>
    <t>1.       Brojevi označavaju broj primjeraka koji se dostavljaju / Numbers indicate number of copies to be submitted.</t>
  </si>
  <si>
    <t>2.       Dokumentacija mora biti na hrvatskom i/ili engleskom jeziku / Documentation to be in Croatian and/or English language.</t>
  </si>
  <si>
    <t>Uz ponudu / With the offer</t>
  </si>
  <si>
    <t>Pri isporuci opreme / 
Delivery of equipment</t>
  </si>
  <si>
    <r>
      <t xml:space="preserve">Certifikati i odobrenje proizvođača </t>
    </r>
    <r>
      <rPr>
        <sz val="10"/>
        <color theme="1"/>
        <rFont val="Calibri"/>
        <family val="2"/>
        <charset val="238"/>
        <scheme val="minor"/>
      </rPr>
      <t xml:space="preserve">
/
Certificates and Shop Approval </t>
    </r>
  </si>
  <si>
    <t>Additional notes</t>
  </si>
  <si>
    <t>254.001 STAKLOPLASTIČNE ZAŠTITNE REŠETKE (VERTIKALNE) / GRP GRATINGS (VERTICAL)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1226 x 617 mm, ili što bliže, unutar proizvodnih tolerancija.
Debljina (h): 22 mm
Razmak mreže: 38,1 mm
Materijal: GRP
Težina: max. 8,46 kg/rešetki
Type: Square Mesh Molded Grating
Chemical resistance: Intended for use in a marine environment .Must withstand long term exposure to seawater, air, wind, sun (weather resistance). High thermal stability, UV resistant.
Dimensions (l x b): 1226 x 617 mm, or as close as possible, within manufacturing tolerances.
Thickness (h): 22 mm
Mesh spacing: 38,1 mm
Material: GRP (Glass Reinforced Polymer)
Weight: max. 8,46 kg/unit</t>
  </si>
  <si>
    <t>254.002 STAKLOPLASTIČNE ZAŠTITNE REŠETKE (HORIZONTALNE) / GRP GRATINGS (HORIZONTAL)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2179 x 1379 mm, ili što bliže, unutar proizvodnih tolerancija.
Debljina (h): 22 mm
Razmak mreže: 38,1 mm
Materijal: GRP
Težina: max. 33,03 kg/rešetki
Type: Square Mesh Molded Grating
Chemical resistance: Intended for use in a marine environment .Must withstand long term exposure to seawater, air, wind, sun (weather resistance). High thermal stability, UV resistant.
Dimensions (l x b): 2179 x 1379 mm, or as close as possible, within manufacturing tolerances.
Thickness (h): 22 mm
Mesh spacing: 38,1 mm
Material: GRP (Glass Reinforced Polymer)
Weight: max. 33,03 kg/unit</t>
  </si>
  <si>
    <t>254.001 STAKLOPLASTIČNE ZAŠTITNE REŠETKE (VERTIKALNE) / GRP GRATINGS (VERTICAL)</t>
  </si>
  <si>
    <t>kom/pcs</t>
  </si>
  <si>
    <t>254.002 STAKLOPLASTIČNE ZAŠTITNE REŠETKE (HORIZONTALNE) / GRP GRATINGS (HORIZONTAL)</t>
  </si>
  <si>
    <t xml:space="preserve">252 STAKLOPLASTIČNI TRUP - PALUBNI DIO / FAIRINGS - DECK SECTION </t>
  </si>
  <si>
    <t xml:space="preserve">255 STAKLOPLASTIČNI TRUP - STRUJNO TIJELO PORIVNIKA / FAIRINGS - CENTRAL THRUSTER SECTIONS </t>
  </si>
  <si>
    <t>301.002 POKLOPCI OTVORA NA STAKLOPLASTIČNOM TRUPU/ HATCH COVERS ON FAIRINGS</t>
  </si>
  <si>
    <t>242 GLAVNI BALASTNI TANKOVI / MAIN BALLAST TANKS (MBT)</t>
  </si>
  <si>
    <t>252 STAKLOPLASTIČNI TRUP - PALUBNI DIO / FAIRINGS - DECK SECTION</t>
  </si>
  <si>
    <t>255 STAKLOPLASTIČNI TRUP - STRUJNO TIJELO PORIVNIKA / FAIRINGS - CENTRAL THRUSTER SECTIONS</t>
  </si>
  <si>
    <t>301.002 POKLOPCI OTVORA NA STAKLOPLASTIČNOM TRUPU / HATCH COVERS ON FAIRINGS</t>
  </si>
  <si>
    <t>251 STAKLOPLASTIČNI TRUP - KRMENI POKROVI GLAVNIH TANKOVA / FAIRINGS - MBT COVER AFT SECTIONS
253 STAKLOPLASTIČNI TRUP - PRAMČANI POKROVI GLAVNIH TANKOVA / FAIRINGS - MBT COVER FORE SECTIONS</t>
  </si>
  <si>
    <t xml:space="preserve">242 GLAVNI BALASTNI TANKOVI / MAIN BALLAST TANKS (MBT) </t>
  </si>
  <si>
    <t xml:space="preserve">251 STAKLOPLASTIČNI TRUP - KRMENI POKROVI GLAVNIH TANKOVA / FAIRINGS - MBT COVER AFT SECTIONS 
253 STAKLOPLASTIČNI TRUP - PRAMČANI POKROVI GLAVNIH TANKOVA / FAIRINGS - MBT COVER FORE SECTIONS </t>
  </si>
  <si>
    <t>242 GLAVNI BALASTNI TANKOVI / MAIN BALLAST TANKS (MBT)
Vidi referentne nacrte / See reference drawings:
P001-242-001-MAIN BALLAST TANKS - STRUCTURE AND STRUCTURAL CALCULATION-329222
Izrada negativa kalupa (modela), kalupa i neto površine po odljevku, m2
konačnog odljevka,
- glavnog pramčanog tanka desno 21,30 izrada 1 komada
- glavnog pramčanog tanka lijevo 21,30 izrada 1 komada
- glavnog krmenog tanka desno 20,94 izrada 1 komada
- glavnog krmenog tanka lijevo 20,94 izrada 1 komada
od kompozitnog laminata strukture (Odnosi se na odljevak.),
- Gelcoat 2 sloja, maks ukupno 1 mm debljine
- Mat (prašak) 300 g/m2 (maks.)
- Biaxial (0 - 90 °) 600 g/m2, 1x
- Biaxial (0 - 90 °) 1200 g/m2, 8x
- Topcoat 1 sloj, maks ukupno 1 mm debljine
Ukupna debljina laminata s gelcoat i topcoat-om 11,90 mm
Ukupna masa laminata s gelcoat i topcoat-om 20,62 kg/m2
Postupak izrade: infuzija (vakuum postupak) – poliesterska smola
Preparation of pattern, mold and net area per casting piece, m2
manufac. of casting piece,
- main ballast tank, fore, starboard 21,30 manufac. 1 pcs
- main ballast tank, fore, portside 21,30 manufac. 1 pcs
- main ballast tank, aft, starboard 20,94 manufac. 1 pcs
- main ballast tank, aft, portside 20,94 manufac. 1 pcs
of composite laminate structure (Refers to casting piece.),
- Gelcoat 2 layers, max. total 1 mm thickness
- Mat (powder) 300 g/m2 (max.)
- Biaxial (0 - 90 °) 600 g/m2, 1x
- Biaxial (0 - 90 °) 1200 g/m2, 8x
- Topcoat 1 layer, max. total 1 mm thickness
Total thickness of laminate with gelcoat and topcoat 11,90 mm
Total mass of laminate with gelcoat and topcoat 20,62 kg / m2
Manufacturing process: infusion (vacuum procedure) - Polyester resin</t>
  </si>
  <si>
    <t>251 STAKLOPLASTIČNI TRUP - KRMENI POKROVI GLAVNIH TANKOVA / FAIRINGS - MBT COVER AFT SECTIONS
253 STAKLOPLASTIČNI TRUP - PRAMČANI POKROVI GLAVNIH TANKOVA / FAIRINGS - MBT COVER FORE SECTIONS
Vidi referentne nacrte / See reference drawings:
P001-251-001-FAIRINGS-MBT COVER AFT SECTIONS-329224
P001-253-001-FAIRINGS-MBT COVER FORE SECTIONS-329226
Izrada negativa kalupa (modela), kalupa i neto površine po odljevku, m2
konačnog odljevka,
- stp. trupa - krmenog pokrova glavnog tanka desno 9,95 izrada 1 komada
- stp. trupa - krmenog pokrova glavnog tanka lijevo 9,95 izrada 1 komada
- stp. trupa - pram. pokrova glavnog tanka desno 9,11 izrada 1 komada
- stp. trupa - pram. pokrova glavnog tanka lijevo 9,11 izrada 1 komada
od kompozitnog laminata strukture (Odnosi se na odljevak.),
- Gelcoat 2 sloja, maks ukupno 1 mm debljine
- Mat (prašak) 300 g/m2 (maks.)
- Biaxial (0 - 90 °) 600 g/m2, 1x
- Biaxial (0 - 90 °) 1200 g/m2, 6x
- Topcoat 1 sloj, maks ukupno 1 mm debljine
Ukupna debljina laminata s gelcoat i topcoat-om 9,64 mm
Ukupna masa laminata s gelcoat i topcoat-om 16,45 kg/m2
Postupak izrade: infuzija (vakuum postupak) – poliesterska smola
Preparation of pattern, mold and net area per casting piece, m2
manufac. of casting piece,
- MBT cover, aft section, starboard 9,95 manufac. 1 pcs
- MBT cover, aft section, portside 9,95 manufac. 1 pcs
- MBT cover, fore section, starboard 9,11 manufac. 1 pcs
- MBT cover, fore section, portside 9,11 manufac. 1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</si>
  <si>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252 STAKLOPLASTIČNI TRUP - PALUBNI DIO / FAIRINGS - DECK SECTION
Vidi referentne nacrte / See reference drawings:
P001-252-001-FAIRINGS-DECK SECTION-329225
Izrada negativa kalupa (modela), kalupa i neto površine po odljevku, m2
konačnog odljevka,
- stp. trupa - palubnog dijela - gornjeg dijela 75,13 izrada 1 komada
- stp. trupa - palubnog dijela - donjeg krm. i pra. dijela 7,53 izrada 2 komada
- stp. trupa - palubnog dijela - desnog uzdužnog nosača 1,08 izrada 2 komada
- stp. trupa - palubnog dijela - lijevog uzdužnog nosača 1,08 izrada 2 komada
od kompozitnog laminata strukture (Odnosi se na odljevak.),
- Gelcoat 2 sloja, maks ukupno 1 mm debljine
- Mat (prašak) 300 g/m2 (maks.)
- Biaxial (0 - 90 °) 600 g/m2, 1x
- Biaxial (0 - 90 °) 1200 g/m2, 6x
- Poliesterska smola
- Topcoat 1 sloj, maks ukupno 1 mm debljine
Ukupna debljina laminata s gelcoat i topcoat-om 9,64 mm
Ukupna masa laminata s gelcoat i topcoat-om 16,45 kg/m2
Postupak izrade: infuzija (vakuum postupak) – poliesterska smola
Preparation of pattern, mold and net area per casting piece, m2
manufac. of casting piece
- fairing - deck section - upper part 75,13 manufac. 1 pcs
- fairing - deck section - lower part aft &amp; fore 7,53 manufac. 2 pcs
- fairing - deck section - starboard long. stiffener 1,08 manufac. 2 pcs
- fairing - deck section - portside long. stiffener 1,08 manufac. 2 pcs
of composite laminate structure (Refers to casting piece.),
- Gelcoat 2 layers, max. total 1 mm thickness
- Matte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</si>
  <si>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255 STAKLOPLASTIČNI TRUP - STRUJNO TIJELO PORIVNIKA / FAIRINGS - CENTRAL THRUSTER SECTIONS
Vidi referentne nacrte / See reference drawings:
P001-255-001-FAIRINGS – CENTRAL THRUSTER SECTIONS-329228
Izrada negativa kalupa (modela), kalupa i neto površine po odljevku, m2
konačnog odljevka,
- stp. trupa - strujnog tijela porivnika krma 5,58 izrada 1 komada
- stp. trupa - strujnog tijela porivnika pramac 5,58 izrada 1 komada
od kompozitnog laminata strukture (Odnosi se na odljevak.),
- Gelcoat 2 sloja, maks ukupno 1 mm debljine
- Mat (prašak) 300 g/m2 (maks.)
- Biaxial (0 - 90 °) 600 g/m2, 1x
- Biaxial (0 - 90 °) 1200 g/m2, 7x
- Topcoat 1 sloj, maks ukupno 1 mm debljine
Ukupna debljina laminata s gelcoat i topcoat-om 10,77 mm
Ukupna masa laminata s gelcoat i topcoat-om 18,54 kg/m2
Postupak izrade: infuzija (vakuum postupak) – poliesterska smola
Preparation of pattern, mold and net area per casting piece, m2
manufac. of casting piece,
- fairing - central thruster section aft 5,58 manufac. 1 pcs
- fairing - central thruster section fore 5,58 manufac. 1 pcs
of composite laminate structure (Refers to casting piece.),
- Gelcoat 2 layers, max. total 1 mm thickness
- Mat (powder) 300 g/m2 (max.)
- Biaxial (0 - 90 °) 600 g/m2, 1x
- Biaxial (0 - 90 °) 1200 g/m2, 7x
- Topcoat 1 layer, max. total 1 mm thickness
Total thickness of laminate with gelcoat and topcoat 10,77 mm
Total mass of laminate with gelcoat and topcoat 18,54 kg/m2
Manufacturing process: infusion (vacuum procedure) - Polyester resin</t>
  </si>
  <si>
    <t>301.002 POKLOPCI OTVORA NA STAKLOPLASTIČNOM TRUPU/ HATCH COVERS ON FAIRINGS
Vidi referentne nacrte / See reference drawings:
P001-301-002-HATCH COVERS ON FAIRINGS-329246
Izrada negativa kalupa (modela), kalupa i neto površine po odljevku, m2
konačnog odljevka,
- poklopaca otvora na stakloplastičnom trupu - br 1 0,88 izrada 4 komada
- poklopaca otvora na stakloplastičnom trupu - br 2 0,70 izrada 4 komada
- poklopaca otvora na stakloplastičnom trupu - br 3 1,49 izrada 12 komada
od kompozitnog laminata strukture (Odnosi se na odljevak.),
- Gelcoat 2 sloja, maks ukupno 1 mm debljine
- Mat (puder) 300 g/m2 (maks.)
- Biaxial (0 - 90 °) 600 g/m2, 1x
- Biaxial (0 - 90 °) 1200 g/m2, 6x
- Topcoat 1 sloj, maks ukupno 1 mm debljine
Ukupna debljina laminata s gelcoat i topcoat-om 9,64 mm
Ukupna masa laminata s gelcoat i topcoat-om 15,9 kg/m2
Postupak izrade: infuzija (vakuum postupak) – poliesterska smola
Preparation of pattern, mold and net area per casting piece, m2
manufac. of casting piece,
- round flush hatches on fairings - no 1 0,88 manufac. 4 pcs
- round flush hatches on fairings - no 2 0,70 manufac. 4 pcs
- hinged flush hatches on fairings 1,49 manufac. 12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15,9 kg/m2
Manufacturing process: infusion (vacuum procedure) - Polyester resin</t>
  </si>
  <si>
    <t>Rev0-4 (2022-05-18)</t>
  </si>
  <si>
    <t xml:space="preserve">•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t>
  </si>
  <si>
    <t xml:space="preserve">• Ponuditelj ne smije mijenjati navedene tražene tehničke specifikacije </t>
  </si>
  <si>
    <t xml:space="preserve">• Za sve stavke Troškovnika u kojima se uz navedene tehničke specifikacije traži norma, oznaka ili pak marka, patent, tip ili određeno podrijetlo, ponuditelj može ponuditi „ili jednakovrijedno“. </t>
  </si>
  <si>
    <t>• U stupac "Jedinična cijena bez PDV-a ponuditelj upisuje jedinične cijene u dvije decimale. Ponuditelj upisuje valutu ponude u za to predviđenu ćeliju.</t>
  </si>
  <si>
    <t xml:space="preserve">Uputa o načinu popunjavanja: </t>
  </si>
  <si>
    <t xml:space="preserve">Instructions on filling out the form: </t>
  </si>
  <si>
    <t xml:space="preserve">•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t>
  </si>
  <si>
    <t xml:space="preserve">• The bidder may not change the stated required technical specifications </t>
  </si>
  <si>
    <t xml:space="preserve">• For all items of the Cost Sheet in which, in addition to the stated technical specifications, a standard, marking or trademark, patent, type or certain origin is required, the bidder may bid "or equivalent". </t>
  </si>
  <si>
    <t>• In the column "Unit price excluding VAT", the bidder enters unit prices rounded to two decimal places. The bidder enters bid currency in the provided cell.</t>
  </si>
  <si>
    <t>Potvrdit da je dostupan / Confirmation that it is available</t>
  </si>
  <si>
    <t>Podliježe zahtjevima Klase (ABS +A1 Passenger Submersible) i Zastave (Cayman Islands).
U skladu sa pravilima,
- ABS Rules for Building and Classing Underwater Vehicles, Systems and Hyperbaric Facilities, January 2021
- ABS Rules for Materials and Welding, Part 2, January 2022
zahtjevima predstavnika klasifikacijskog društva, i dobrom brodograđevnom praksom.
/
In accordance with Class (ABS +A1 Passenger Submersible) and Flag (Cayman islands) requirements.
In accordance with,
- ABS Rules for Building and Classing Underwater Vehicles, Systems and Hyperbaric Facilities, January 2021
- ABS Rules for Materials and Welding, Part 2, January 2022
acceptable to the Surveyor, and in accordance with good shipbuilding practice
Prije isporuke artikli će biti ispitani u prostorijama proizvođača u skladu s potrebnim certifikatom
/
Before delivery, items shall be tested in Manufacturer's premises according required certification</t>
  </si>
  <si>
    <t>252-301 STAKLOPLASTIČNI ELEMENTI TRUPA - KALUPI / 252-301 FRP PHULL PARTS - MOULDS</t>
  </si>
  <si>
    <t xml:space="preserve">242 GLAVNI BALASTNI TANKOVI / MAIN BALLAST TANKS (MBT)
Vidi referentne nacrte / See reference drawings:
P001-242-001-MAIN BALLAST TANKS - STRUCTURE AND STRUCTURAL CALCULATION-329222
Izrada negativa kalupa (modela), kalupa i neto površine po odljevku, m2
konačnog odljevka,
- glavnog pramčanog tanka desno 21,30 izrada 1 komada
- glavnog pramčanog tanka lijevo 21,30 izrada 1 komada
- glavnog krmenog tanka desno 20,94 izrada 1 komada
- glavnog krmenog tanka lijevo 20,94 izrada 1 komada
od kompozitnog laminata strukture (Odnosi se na odljevak.),
- Gelcoat 2 sloja, maks ukupno 1 mm debljine
- Mat (prašak) 300 g/m2 (maks.)
- Biaxial (0 - 90 °) 600 g/m2, 1x
- Biaxial (0 - 90 °) 1200 g/m2, 8x
- Topcoat 1 sloj, maks ukupno 1 mm debljine
Ukupna debljina laminata s gelcoat i topcoat-om 11,90 mm
Ukupna masa laminata s gelcoat i topcoat-om 20,62 kg/m2
Postupak izrade: infuzija (vakuum postupak) – poliesterska smola
</t>
  </si>
  <si>
    <t>Preparation of pattern, mold and net area per casting piece, m2
manufac. of casting piece,
- main ballast tank, fore, starboard 21,30 manufac. 1 pcs
- main ballast tank, fore, portside 21,30 manufac. 1 pcs
- main ballast tank, aft, starboard 20,94 manufac. 1 pcs
- main ballast tank, aft, portside 20,94 manufac. 1 pcs
of composite laminate structure (Refers to casting piece.),
- Gelcoat 2 layers, max. total 1 mm thickness
- Mat (powder) 300 g/m2 (max.)
- Biaxial (0 - 90 °) 600 g/m2, 1x
- Biaxial (0 - 90 °) 1200 g/m2, 8x
- Topcoat 1 layer, max. total 1 mm thickness
Total thickness of laminate with gelcoat and topcoat 11,90 mm
Total mass of laminate with gelcoat and topcoat 20,62 kg / m2
Manufacturing process: infusion (vacuum procedure) - Polyester resin</t>
  </si>
  <si>
    <t xml:space="preserve">251 STAKLOPLASTIČNI TRUP - KRMENI POKROVI GLAVNIH TANKOVA / FAIRINGS - MBT COVER AFT SECTIONS
253 STAKLOPLASTIČNI TRUP - PRAMČANI POKROVI GLAVNIH TANKOVA / FAIRINGS - MBT COVER FORE SECTIONS
Vidi referentne nacrte / See reference drawings:
P001-251-001-FAIRINGS-MBT COVER AFT SECTIONS-329224
P001-253-001-FAIRINGS-MBT COVER FORE SECTIONS-329226
Izrada negativa kalupa (modela), kalupa i neto površine po odljevku, m2
konačnog odljevka,
- stp. trupa - krmenog pokrova glavnog tanka desno 9,95 izrada 1 komada
- stp. trupa - krmenog pokrova glavnog tanka lijevo 9,95 izrada 1 komada
- stp. trupa - pram. pokrova glavnog tanka desno 9,11 izrada 1 komada
- stp. trupa - pram. pokrova glavnog tanka lijevo 9,11 izrada 1 komada
od kompozitnog laminata strukture (Odnosi se na odljevak.),
- Gelcoat 2 sloja, maks ukupno 1 mm debljine
- Mat (prašak) 300 g/m2 (maks.)
- Biaxial (0 - 90 °) 600 g/m2, 1x
- Biaxial (0 - 90 °) 1200 g/m2, 6x
- Topcoat 1 sloj, maks ukupno 1 mm debljine
Ukupna debljina laminata s gelcoat i topcoat-om 9,64 mm
Ukupna masa laminata s gelcoat i topcoat-om 16,45 kg/m2
Postupak izrade: infuzija (vakuum postupak) – poliesterska smola
</t>
  </si>
  <si>
    <t>Preparation of pattern, mold and net area per casting piece, m2
manufac. of casting piece,
- MBT cover, aft section, starboard 9,95 manufac. 1 pcs
- MBT cover, aft section, portside 9,95 manufac. 1 pcs
- MBT cover, fore section, starboard 9,11 manufac. 1 pcs
- MBT cover, fore section, portside 9,11 manufac. 1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</si>
  <si>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 xml:space="preserve">301.002 POKLOPCI OTVORA NA STAKLOPLASTIČNOM TRUPU/ HATCH COVERS ON FAIRINGS
Vidi referentne nacrte / See reference drawings:
P001-301-002-HATCH COVERS ON FAIRINGS-329246
Izrada negativa kalupa (modela), kalupa i neto površine po odljevku, m2
konačnog odljevka,
- poklopaca otvora na stakloplastičnom trupu - br 1 0,88 izrada 4 komada
- poklopaca otvora na stakloplastičnom trupu - br 2 0,70 izrada 4 komada
- poklopaca otvora na stakloplastičnom trupu - br 3 1,49 izrada 12 komada
od kompozitnog laminata strukture (Odnosi se na odljevak.),
- Gelcoat 2 sloja, maks ukupno 1 mm debljine
- Mat (puder) 300 g/m2 (maks.)
- Biaxial (0 - 90 °) 600 g/m2, 1x
- Biaxial (0 - 90 °) 1200 g/m2, 6x
- Topcoat 1 sloj, maks ukupno 1 mm debljine
Ukupna debljina laminata s gelcoat i topcoat-om 9,64 mm
Ukupna masa laminata s gelcoat i topcoat-om 15,9 kg/m2
Postupak izrade: infuzija (vakuum postupak) – poliesterska smola
</t>
  </si>
  <si>
    <t>Preparation of pattern, mold and net area per casting piece, m2
manufac. of casting piece,
- round flush hatches on fairings - no 1 0,88 manufac. 4 pcs
- round flush hatches on fairings - no 2 0,70 manufac. 4 pcs
- hinged flush hatches on fairings 1,49 manufac. 12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15,9 kg/m2
Manufacturing process: infusion (vacuum procedure) - Polyester resin</t>
  </si>
  <si>
    <t xml:space="preserve">252 STAKLOPLASTIČNI TRUP - PALUBNI DIO / FAIRINGS - DECK SECTION
Vidi referentne nacrte / See reference drawings:
P001-252-001-FAIRINGS-DECK SECTION-329225
Izrada negativa kalupa (modela), kalupa i neto površine po odljevku, m2
konačnog odljevka,
- stp. trupa - palubnog dijela - gornjeg dijela 75,13 izrada 1 komada
- stp. trupa - palubnog dijela - donjeg krm. i pra. dijela 7,53 izrada 2 komada
- stp. trupa - palubnog dijela - desnog uzdužnog nosača 1,08 izrada 2 komada
- stp. trupa - palubnog dijela - lijevog uzdužnog nosača 1,08 izrada 2 komada
od kompozitnog laminata strukture (Odnosi se na odljevak.),
- Gelcoat 2 sloja, maks ukupno 1 mm debljine
- Mat (prašak) 300 g/m2 (maks.)
- Biaxial (0 - 90 °) 600 g/m2, 1x
- Biaxial (0 - 90 °) 1200 g/m2, 6x
- Poliesterska smola
- Topcoat 1 sloj, maks ukupno 1 mm debljine
Ukupna debljina laminata s gelcoat i topcoat-om 9,64 mm
Ukupna masa laminata s gelcoat i topcoat-om 16,45 kg/m2
Postupak izrade: infuzija (vakuum postupak) – poliesterska smola
</t>
  </si>
  <si>
    <t>Preparation of pattern, mold and net area per casting piece, m2
manufac. of casting piece
- fairing - deck section - upper part 75,13 manufac. 1 pcs
- fairing - deck section - lower part aft &amp; fore 7,53 manufac. 2 pcs
- fairing - deck section - starboard long. stiffener 1,08 manufac. 2 pcs
- fairing - deck section - portside long. stiffener 1,08 manufac. 2 pcs
of composite laminate structure (Refers to casting piece.),
- Gelcoat 2 layers, max. total 1 mm thickness
- Matte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</si>
  <si>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254.001 STAKLOPLASTIČNE ZAŠTITNE REŠETKE (VERTIKALNE) / GRP GRATINGS (VERTICAL)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1226 x 617 mm, ili što bliže, unutar proizvodnih tolerancija.
Debljina (h): 22 mm
Razmak mreže: 38,1 mm
Materijal: GRP
Težina: max. 8,46 kg/rešetki
Type: Square Mesh Molded Grating
Chemical resistance: Intended for use in a marine environment .Must withstand long term exposure to seawater, air, wind, sun (weather resistance). High thermal stability, UV resistant.
Dimensions (l x b): 1226 x 617 mm, or as close as possible, within manufacturing tolerances.
Thickness (h): 22 mm
Mesh spacing: 38,1 mm
Material: GRP (Glass Reinforced Polymer)
Weight: max. 8,46 kg/unit</t>
  </si>
  <si>
    <t>254.002 STAKLOPLASTIČNE ZAŠTITNE REŠETKE (HORIZONTALNE) / GRP GRATINGS (HORIZONTAL)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2179 x 1379 mm, ili što bliže, unutar proizvodnih tolerancija.
Debljina (h): 22 mm
Razmak mreže: 38,1 mm
Materijal: GRP
Težina: max. 33,03 kg/rešetki
Type: Square Mesh Molded Grating
Chemical resistance: Intended for use in a marine environment .Must withstand long term exposure to seawater, air, wind, sun (weather resistance). High thermal stability, UV resistant.
Dimensions (l x b): 2179 x 1379 mm, or as close as possible, within manufacturing tolerances.
Thickness (h): 22 mm
Mesh spacing: 38,1 mm
Material: GRP (Glass Reinforced Polymer)
Weight: max. 33,03 kg/unit</t>
  </si>
  <si>
    <t>Dodatni zahtjevi 
/ 
Additional requirements</t>
  </si>
  <si>
    <t>Specifikacija se odnosi na izradu jednokratnih kalupa, izrađenih prema priloženim nacrtima, kompatibilnih za opisan proces stakloplasticiranja 
The specification refers to the production of disposable molds, made according to the attached drawings, compatible for the described process of fiberglassing</t>
  </si>
  <si>
    <t>255 STAKLOPLASTIČNI TRUP - STRUJNO TIJELO PORIVNIKA / FAIRINGS - CENTRAL THRUSTER SECTIONS
Vidi referentne nacrte / See reference drawings:
P001-255-001-FAIRINGS – CENTRAL THRUSTER SECTIONS-329228
Izrada negativa kalupa (modela), kalupa i neto površine po odljevku, m2 konačnog odljevka,
- stp. trupa - strujnog tijela porivnika krma 5,58 izrada 1 komada
- stp. trupa - strujnog tijela porivnika pramac 5,58 izrada 1 komada
od kompozitnog laminata strukture (Odnosi se na odljevak.),
- Gelcoat 2 sloja, maks ukupno 1 mm debljine
- Mat (prašak) 300 g/m2 (maks.)
- Biaxial (0 - 90 °) 600 g/m2, 1x
- Biaxial (0 - 90 °) 1200 g/m2, 7x
- Topcoat 1 sloj, maks ukupno 1 mm debljine
Ukupna debljina laminata s gelcoat i topcoat-om 10,77 mm
Ukupna masa laminata s gelcoat i topcoat-om 18,54 kg/m2
Postupak izrade: infuzija (vakuum postupak) – poliesterska smola
Preparation of pattern, mold and net area per casting piece, m2 manufac. of casting piece,
- fairing - central thruster section aft 5,58 manufac. 1 pcs
- fairing - central thruster section fore 5,58 manufac. 1 pcs
of composite laminate structure (Refers to casting piece.),
- Gelcoat 2 layers, max. total 1 mm thickness
- Mat (powder) 300 g/m2 (max.)
- Biaxial (0 - 90 °) 600 g/m2, 1x
- Biaxial (0 - 90 °) 1200 g/m2, 7x
- Topcoat 1 layer, max. total 1 mm thickness
Total thickness of laminate with gelcoat and topcoat 10,77 mm
Total mass of laminate with gelcoat and topcoat 18,54 kg/m2
Manufacturing process: infusion (vacuum procedure) - Polyester resin</t>
  </si>
  <si>
    <t>Jedinična cijenabez PDV-a (EUR) / unit price excluding VAT (EUR)</t>
  </si>
  <si>
    <t>IZNOS PDV-a / VAT amount</t>
  </si>
  <si>
    <t>C</t>
  </si>
  <si>
    <t>TRAŽENI CERTIFIKATI
REQUESTED CERTIFICATE</t>
  </si>
  <si>
    <t>Najviše 15 dana nakon uplate / Max. 15 days after payment</t>
  </si>
  <si>
    <t>PONUĐENI CERTIFIKATI
OFFERED CERTIFICATE</t>
  </si>
  <si>
    <t>ABS QUALITY CERTIFICATE</t>
  </si>
  <si>
    <t xml:space="preserve">Uputa o načinu popunjavanja: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t>
  </si>
  <si>
    <t xml:space="preserve">Instructions on filling out the form: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</si>
</sst>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1">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0" xfId="0" applyFont="1"/>
    <xf numFmtId="0" fontId="1" fillId="0" borderId="0" xfId="0" applyFont="1"/>
    <xf numFmtId="0" fontId="3" fillId="0" borderId="0" xfId="0" applyFont="1" applyAlignment="1">
      <alignment horizontal="left" indent="5"/>
    </xf>
    <xf numFmtId="0" fontId="2" fillId="0" borderId="0" xfId="0" applyFont="1"/>
    <xf numFmtId="0" fontId="3" fillId="0" borderId="0" xfId="0" applyFont="1" applyAlignment="1"/>
    <xf numFmtId="0" fontId="1" fillId="0" borderId="0" xfId="0" applyFont="1" applyAlignment="1"/>
    <xf numFmtId="0" fontId="0" fillId="0" borderId="0" xfId="0" applyAlignment="1">
      <alignment wrapText="1"/>
    </xf>
    <xf numFmtId="0" fontId="0" fillId="0" borderId="0" xfId="0" applyNumberFormat="1"/>
    <xf numFmtId="0" fontId="0" fillId="0" borderId="0" xfId="0" applyNumberFormat="1" applyAlignment="1"/>
    <xf numFmtId="0" fontId="0" fillId="0" borderId="0" xfId="0" applyAlignment="1">
      <alignment vertical="center"/>
    </xf>
    <xf numFmtId="0" fontId="0" fillId="0" borderId="0" xfId="0" applyAlignment="1"/>
    <xf numFmtId="0" fontId="1"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2"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top" wrapText="1"/>
    </xf>
    <xf numFmtId="0" fontId="0" fillId="0" borderId="7" xfId="0" applyBorder="1" applyAlignment="1">
      <alignment horizontal="center"/>
    </xf>
    <xf numFmtId="0" fontId="0" fillId="0" borderId="3" xfId="0" applyBorder="1" applyAlignment="1">
      <alignment horizontal="center"/>
    </xf>
    <xf numFmtId="0" fontId="3" fillId="0" borderId="2" xfId="0" applyFont="1" applyBorder="1" applyAlignment="1">
      <alignment vertical="top" wrapText="1"/>
    </xf>
    <xf numFmtId="0" fontId="3" fillId="0" borderId="7" xfId="0" applyFont="1" applyBorder="1" applyAlignment="1">
      <alignment vertical="top"/>
    </xf>
    <xf numFmtId="0" fontId="0" fillId="0" borderId="7" xfId="0" applyBorder="1" applyAlignment="1"/>
    <xf numFmtId="0" fontId="0" fillId="0" borderId="3" xfId="0" applyBorder="1" applyAlignment="1"/>
    <xf numFmtId="0" fontId="3" fillId="0" borderId="8" xfId="0" applyFont="1" applyBorder="1" applyAlignment="1">
      <alignment vertical="top" wrapText="1"/>
    </xf>
    <xf numFmtId="0" fontId="3" fillId="0" borderId="9" xfId="0" applyFont="1" applyBorder="1" applyAlignment="1">
      <alignment vertical="top"/>
    </xf>
    <xf numFmtId="0" fontId="0" fillId="0" borderId="9" xfId="0" applyBorder="1" applyAlignment="1"/>
    <xf numFmtId="0" fontId="0" fillId="0" borderId="10" xfId="0" applyBorder="1" applyAlignment="1"/>
    <xf numFmtId="0" fontId="3" fillId="0" borderId="11" xfId="0" applyFont="1" applyBorder="1" applyAlignment="1">
      <alignment vertical="top" wrapText="1"/>
    </xf>
    <xf numFmtId="0" fontId="3" fillId="0" borderId="12" xfId="0" applyFont="1" applyBorder="1" applyAlignment="1">
      <alignment vertical="top" wrapText="1"/>
    </xf>
    <xf numFmtId="0" fontId="0" fillId="0" borderId="12" xfId="0" applyBorder="1" applyAlignment="1">
      <alignment wrapText="1"/>
    </xf>
    <xf numFmtId="0" fontId="0" fillId="0" borderId="13" xfId="0" applyBorder="1" applyAlignment="1">
      <alignment wrapText="1"/>
    </xf>
    <xf numFmtId="0" fontId="0" fillId="0" borderId="12" xfId="0" applyBorder="1" applyAlignment="1"/>
    <xf numFmtId="0" fontId="0" fillId="0" borderId="13" xfId="0" applyBorder="1" applyAlignment="1"/>
    <xf numFmtId="0" fontId="3" fillId="0" borderId="9" xfId="0" applyFont="1" applyBorder="1" applyAlignment="1">
      <alignment vertical="top"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4" fontId="3" fillId="2"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4"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4" fontId="3" fillId="2" borderId="1" xfId="0" applyNumberFormat="1" applyFont="1" applyFill="1" applyBorder="1" applyAlignment="1">
      <alignment horizontal="center" vertical="center"/>
    </xf>
    <xf numFmtId="0" fontId="2" fillId="0" borderId="0" xfId="0" applyFont="1" applyAlignment="1">
      <alignment horizontal="left" vertical="top"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2" fillId="0" borderId="4" xfId="0" applyFont="1" applyBorder="1" applyAlignment="1">
      <alignment horizontal="center" vertical="top" wrapText="1"/>
    </xf>
    <xf numFmtId="0" fontId="0" fillId="0" borderId="5" xfId="0" applyBorder="1" applyAlignment="1">
      <alignment horizontal="center" vertical="top"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zoomScale="98" zoomScaleNormal="98" workbookViewId="0">
      <selection activeCell="B28" sqref="B28:F28"/>
    </sheetView>
  </sheetViews>
  <sheetFormatPr defaultColWidth="9.109375" defaultRowHeight="14.4" x14ac:dyDescent="0.3"/>
  <cols>
    <col min="1" max="1" width="6.88671875" style="5" customWidth="1"/>
    <col min="2" max="2" width="22" style="5" bestFit="1" customWidth="1"/>
    <col min="3" max="5" width="9.109375" style="5"/>
    <col min="6" max="6" width="20.33203125" style="5" customWidth="1"/>
    <col min="7" max="7" width="8.33203125" style="5" customWidth="1"/>
    <col min="8" max="8" width="8.5546875" style="5" customWidth="1"/>
    <col min="9" max="9" width="9.109375" style="5"/>
    <col min="10" max="10" width="9.33203125" style="5" customWidth="1"/>
    <col min="11" max="11" width="9.109375" style="5"/>
    <col min="12" max="12" width="12.109375" style="5" customWidth="1"/>
    <col min="13" max="16384" width="9.109375" style="5"/>
  </cols>
  <sheetData>
    <row r="1" spans="1:12" ht="15" customHeight="1" x14ac:dyDescent="0.3">
      <c r="A1" s="59" t="s">
        <v>76</v>
      </c>
      <c r="B1" s="60"/>
      <c r="C1" s="60"/>
      <c r="D1" s="60"/>
      <c r="E1" s="60"/>
      <c r="F1" s="60"/>
      <c r="G1" s="60"/>
      <c r="H1" s="60"/>
      <c r="I1" s="60"/>
      <c r="J1" s="60"/>
      <c r="K1" s="60"/>
      <c r="L1" s="61"/>
    </row>
    <row r="2" spans="1:12" x14ac:dyDescent="0.3">
      <c r="A2" s="62"/>
      <c r="B2" s="63"/>
      <c r="C2" s="63"/>
      <c r="D2" s="63"/>
      <c r="E2" s="63"/>
      <c r="F2" s="63"/>
      <c r="G2" s="63"/>
      <c r="H2" s="63"/>
      <c r="I2" s="63"/>
      <c r="J2" s="63"/>
      <c r="K2" s="63"/>
      <c r="L2" s="64"/>
    </row>
    <row r="3" spans="1:12" x14ac:dyDescent="0.3">
      <c r="A3" s="62"/>
      <c r="B3" s="63"/>
      <c r="C3" s="63"/>
      <c r="D3" s="63"/>
      <c r="E3" s="63"/>
      <c r="F3" s="63"/>
      <c r="G3" s="63"/>
      <c r="H3" s="63"/>
      <c r="I3" s="63"/>
      <c r="J3" s="63"/>
      <c r="K3" s="63"/>
      <c r="L3" s="64"/>
    </row>
    <row r="4" spans="1:12" x14ac:dyDescent="0.3">
      <c r="A4" s="62"/>
      <c r="B4" s="63"/>
      <c r="C4" s="63"/>
      <c r="D4" s="63"/>
      <c r="E4" s="63"/>
      <c r="F4" s="63"/>
      <c r="G4" s="63"/>
      <c r="H4" s="63"/>
      <c r="I4" s="63"/>
      <c r="J4" s="63"/>
      <c r="K4" s="63"/>
      <c r="L4" s="64"/>
    </row>
    <row r="5" spans="1:12" x14ac:dyDescent="0.3">
      <c r="A5" s="62"/>
      <c r="B5" s="63"/>
      <c r="C5" s="63"/>
      <c r="D5" s="63"/>
      <c r="E5" s="63"/>
      <c r="F5" s="63"/>
      <c r="G5" s="63"/>
      <c r="H5" s="63"/>
      <c r="I5" s="63"/>
      <c r="J5" s="63"/>
      <c r="K5" s="63"/>
      <c r="L5" s="64"/>
    </row>
    <row r="6" spans="1:12" ht="15" customHeight="1" x14ac:dyDescent="0.3">
      <c r="A6" s="65" t="s">
        <v>77</v>
      </c>
      <c r="B6" s="65"/>
      <c r="C6" s="65"/>
      <c r="D6" s="65"/>
      <c r="E6" s="65"/>
      <c r="F6" s="65"/>
      <c r="G6" s="65"/>
      <c r="H6" s="65"/>
      <c r="I6" s="65"/>
      <c r="J6" s="65"/>
      <c r="K6" s="65"/>
      <c r="L6" s="65"/>
    </row>
    <row r="7" spans="1:12" x14ac:dyDescent="0.3">
      <c r="A7" s="65"/>
      <c r="B7" s="65"/>
      <c r="C7" s="65"/>
      <c r="D7" s="65"/>
      <c r="E7" s="65"/>
      <c r="F7" s="65"/>
      <c r="G7" s="65"/>
      <c r="H7" s="65"/>
      <c r="I7" s="65"/>
      <c r="J7" s="65"/>
      <c r="K7" s="65"/>
      <c r="L7" s="65"/>
    </row>
    <row r="8" spans="1:12" x14ac:dyDescent="0.3">
      <c r="A8" s="65"/>
      <c r="B8" s="65"/>
      <c r="C8" s="65"/>
      <c r="D8" s="65"/>
      <c r="E8" s="65"/>
      <c r="F8" s="65"/>
      <c r="G8" s="65"/>
      <c r="H8" s="65"/>
      <c r="I8" s="65"/>
      <c r="J8" s="65"/>
      <c r="K8" s="65"/>
      <c r="L8" s="65"/>
    </row>
    <row r="9" spans="1:12" x14ac:dyDescent="0.3">
      <c r="A9" s="65"/>
      <c r="B9" s="65"/>
      <c r="C9" s="65"/>
      <c r="D9" s="65"/>
      <c r="E9" s="65"/>
      <c r="F9" s="65"/>
      <c r="G9" s="65"/>
      <c r="H9" s="65"/>
      <c r="I9" s="65"/>
      <c r="J9" s="65"/>
      <c r="K9" s="65"/>
      <c r="L9" s="65"/>
    </row>
    <row r="10" spans="1:12" x14ac:dyDescent="0.3">
      <c r="A10" s="65"/>
      <c r="B10" s="65"/>
      <c r="C10" s="65"/>
      <c r="D10" s="65"/>
      <c r="E10" s="65"/>
      <c r="F10" s="65"/>
      <c r="G10" s="65"/>
      <c r="H10" s="65"/>
      <c r="I10" s="65"/>
      <c r="J10" s="65"/>
      <c r="K10" s="65"/>
      <c r="L10" s="65"/>
    </row>
    <row r="11" spans="1:12" ht="33" customHeight="1" x14ac:dyDescent="0.3">
      <c r="A11" s="66" t="s">
        <v>55</v>
      </c>
      <c r="B11" s="67"/>
      <c r="C11" s="67"/>
      <c r="D11" s="67"/>
      <c r="E11" s="67"/>
      <c r="F11" s="67"/>
      <c r="G11" s="67"/>
      <c r="H11" s="67"/>
      <c r="I11" s="67"/>
      <c r="J11" s="67"/>
      <c r="K11" s="67"/>
      <c r="L11" s="68"/>
    </row>
    <row r="12" spans="1:12" ht="41.4" x14ac:dyDescent="0.3">
      <c r="A12" s="1" t="s">
        <v>3</v>
      </c>
      <c r="B12" s="26" t="s">
        <v>4</v>
      </c>
      <c r="C12" s="27"/>
      <c r="D12" s="27"/>
      <c r="E12" s="27"/>
      <c r="F12" s="27"/>
      <c r="G12" s="28"/>
      <c r="H12" s="28"/>
      <c r="I12" s="28"/>
      <c r="J12" s="28"/>
      <c r="K12" s="28"/>
      <c r="L12" s="29"/>
    </row>
    <row r="13" spans="1:12" ht="34.200000000000003" customHeight="1" x14ac:dyDescent="0.3">
      <c r="A13" s="30" t="s">
        <v>67</v>
      </c>
      <c r="B13" s="31"/>
      <c r="C13" s="31"/>
      <c r="D13" s="31"/>
      <c r="E13" s="31"/>
      <c r="F13" s="31"/>
      <c r="G13" s="31"/>
      <c r="H13" s="31"/>
      <c r="I13" s="31"/>
      <c r="J13" s="31"/>
      <c r="K13" s="31"/>
      <c r="L13" s="32"/>
    </row>
    <row r="14" spans="1:12" ht="292.2" customHeight="1" x14ac:dyDescent="0.3">
      <c r="A14" s="1">
        <v>1</v>
      </c>
      <c r="B14" s="33" t="s">
        <v>64</v>
      </c>
      <c r="C14" s="34"/>
      <c r="D14" s="34"/>
      <c r="E14" s="34"/>
      <c r="F14" s="34"/>
      <c r="G14" s="35"/>
      <c r="H14" s="35"/>
      <c r="I14" s="35"/>
      <c r="J14" s="35"/>
      <c r="K14" s="35"/>
      <c r="L14" s="36"/>
    </row>
    <row r="15" spans="1:12" ht="304.2" customHeight="1" x14ac:dyDescent="0.3">
      <c r="A15" s="1">
        <v>2</v>
      </c>
      <c r="B15" s="33" t="s">
        <v>65</v>
      </c>
      <c r="C15" s="34"/>
      <c r="D15" s="34"/>
      <c r="E15" s="34"/>
      <c r="F15" s="34"/>
      <c r="G15" s="35"/>
      <c r="H15" s="35"/>
      <c r="I15" s="35"/>
      <c r="J15" s="35"/>
      <c r="K15" s="35"/>
      <c r="L15" s="36"/>
    </row>
    <row r="16" spans="1:12" ht="267" customHeight="1" x14ac:dyDescent="0.3">
      <c r="A16" s="49">
        <v>3</v>
      </c>
      <c r="B16" s="37" t="s">
        <v>56</v>
      </c>
      <c r="C16" s="38"/>
      <c r="D16" s="38"/>
      <c r="E16" s="38"/>
      <c r="F16" s="38"/>
      <c r="G16" s="39"/>
      <c r="H16" s="39"/>
      <c r="I16" s="39"/>
      <c r="J16" s="39"/>
      <c r="K16" s="39"/>
      <c r="L16" s="40"/>
    </row>
    <row r="17" spans="1:12" ht="187.5" customHeight="1" x14ac:dyDescent="0.3">
      <c r="A17" s="50"/>
      <c r="B17" s="41" t="s">
        <v>57</v>
      </c>
      <c r="C17" s="42"/>
      <c r="D17" s="42"/>
      <c r="E17" s="42"/>
      <c r="F17" s="42"/>
      <c r="G17" s="43"/>
      <c r="H17" s="43"/>
      <c r="I17" s="43"/>
      <c r="J17" s="43"/>
      <c r="K17" s="43"/>
      <c r="L17" s="44"/>
    </row>
    <row r="18" spans="1:12" ht="295.8" customHeight="1" x14ac:dyDescent="0.3">
      <c r="A18" s="49">
        <v>4</v>
      </c>
      <c r="B18" s="37" t="s">
        <v>58</v>
      </c>
      <c r="C18" s="38"/>
      <c r="D18" s="38"/>
      <c r="E18" s="38"/>
      <c r="F18" s="38"/>
      <c r="G18" s="39"/>
      <c r="H18" s="39"/>
      <c r="I18" s="39"/>
      <c r="J18" s="39"/>
      <c r="K18" s="39"/>
      <c r="L18" s="40"/>
    </row>
    <row r="19" spans="1:12" ht="229.2" customHeight="1" x14ac:dyDescent="0.3">
      <c r="A19" s="50"/>
      <c r="B19" s="41" t="s">
        <v>59</v>
      </c>
      <c r="C19" s="42"/>
      <c r="D19" s="42"/>
      <c r="E19" s="42"/>
      <c r="F19" s="42"/>
      <c r="G19" s="45"/>
      <c r="H19" s="45"/>
      <c r="I19" s="45"/>
      <c r="J19" s="45"/>
      <c r="K19" s="45"/>
      <c r="L19" s="46"/>
    </row>
    <row r="20" spans="1:12" ht="281.39999999999998" customHeight="1" x14ac:dyDescent="0.3">
      <c r="A20" s="79">
        <v>5</v>
      </c>
      <c r="B20" s="37" t="s">
        <v>62</v>
      </c>
      <c r="C20" s="47"/>
      <c r="D20" s="47"/>
      <c r="E20" s="47"/>
      <c r="F20" s="47"/>
      <c r="G20" s="39"/>
      <c r="H20" s="39"/>
      <c r="I20" s="39"/>
      <c r="J20" s="39"/>
      <c r="K20" s="39"/>
      <c r="L20" s="40"/>
    </row>
    <row r="21" spans="1:12" ht="222.6" customHeight="1" x14ac:dyDescent="0.3">
      <c r="A21" s="80"/>
      <c r="B21" s="41" t="s">
        <v>63</v>
      </c>
      <c r="C21" s="42"/>
      <c r="D21" s="42"/>
      <c r="E21" s="42"/>
      <c r="F21" s="42"/>
      <c r="G21" s="45"/>
      <c r="H21" s="45"/>
      <c r="I21" s="45"/>
      <c r="J21" s="45"/>
      <c r="K21" s="45"/>
      <c r="L21" s="46"/>
    </row>
    <row r="22" spans="1:12" ht="409.5" customHeight="1" x14ac:dyDescent="0.3">
      <c r="A22" s="1">
        <v>6</v>
      </c>
      <c r="B22" s="33" t="s">
        <v>68</v>
      </c>
      <c r="C22" s="34"/>
      <c r="D22" s="34"/>
      <c r="E22" s="34"/>
      <c r="F22" s="34"/>
      <c r="G22" s="35"/>
      <c r="H22" s="35"/>
      <c r="I22" s="35"/>
      <c r="J22" s="35"/>
      <c r="K22" s="35"/>
      <c r="L22" s="36"/>
    </row>
    <row r="23" spans="1:12" ht="248.4" customHeight="1" x14ac:dyDescent="0.3">
      <c r="A23" s="22">
        <v>7</v>
      </c>
      <c r="B23" s="37" t="s">
        <v>60</v>
      </c>
      <c r="C23" s="38"/>
      <c r="D23" s="38"/>
      <c r="E23" s="38"/>
      <c r="F23" s="38"/>
      <c r="G23" s="39"/>
      <c r="H23" s="39"/>
      <c r="I23" s="39"/>
      <c r="J23" s="39"/>
      <c r="K23" s="39"/>
      <c r="L23" s="40"/>
    </row>
    <row r="24" spans="1:12" ht="212.4" customHeight="1" x14ac:dyDescent="0.3">
      <c r="A24" s="48"/>
      <c r="B24" s="41" t="s">
        <v>61</v>
      </c>
      <c r="C24" s="42"/>
      <c r="D24" s="42"/>
      <c r="E24" s="42"/>
      <c r="F24" s="42"/>
      <c r="G24" s="45"/>
      <c r="H24" s="45"/>
      <c r="I24" s="45"/>
      <c r="J24" s="45"/>
      <c r="K24" s="45"/>
      <c r="L24" s="46"/>
    </row>
    <row r="25" spans="1:12" ht="37.200000000000003" customHeight="1" x14ac:dyDescent="0.3">
      <c r="A25" s="22" t="s">
        <v>71</v>
      </c>
      <c r="B25" s="19" t="s">
        <v>72</v>
      </c>
      <c r="C25" s="20"/>
      <c r="D25" s="20"/>
      <c r="E25" s="20"/>
      <c r="F25" s="20"/>
      <c r="G25" s="20" t="s">
        <v>74</v>
      </c>
      <c r="H25" s="21"/>
      <c r="I25" s="21"/>
      <c r="J25" s="21"/>
      <c r="K25" s="21"/>
      <c r="L25" s="21"/>
    </row>
    <row r="26" spans="1:12" ht="37.200000000000003" customHeight="1" x14ac:dyDescent="0.3">
      <c r="A26" s="23"/>
      <c r="B26" s="19" t="s">
        <v>75</v>
      </c>
      <c r="C26" s="20"/>
      <c r="D26" s="20"/>
      <c r="E26" s="20"/>
      <c r="F26" s="20"/>
      <c r="G26" s="24"/>
      <c r="H26" s="25"/>
      <c r="I26" s="25"/>
      <c r="J26" s="25"/>
      <c r="K26" s="25"/>
      <c r="L26" s="25"/>
    </row>
    <row r="27" spans="1:12" ht="61.8" customHeight="1" x14ac:dyDescent="0.3">
      <c r="A27" s="3" t="s">
        <v>3</v>
      </c>
      <c r="B27" s="58" t="s">
        <v>8</v>
      </c>
      <c r="C27" s="58"/>
      <c r="D27" s="58"/>
      <c r="E27" s="58"/>
      <c r="F27" s="58"/>
      <c r="G27" s="2" t="s">
        <v>5</v>
      </c>
      <c r="H27" s="2" t="s">
        <v>6</v>
      </c>
      <c r="I27" s="58" t="s">
        <v>69</v>
      </c>
      <c r="J27" s="58"/>
      <c r="K27" s="58" t="s">
        <v>7</v>
      </c>
      <c r="L27" s="58"/>
    </row>
    <row r="28" spans="1:12" s="15" customFormat="1" ht="30.75" customHeight="1" x14ac:dyDescent="0.3">
      <c r="A28" s="18">
        <v>1</v>
      </c>
      <c r="B28" s="51" t="s">
        <v>24</v>
      </c>
      <c r="C28" s="52"/>
      <c r="D28" s="52"/>
      <c r="E28" s="52"/>
      <c r="F28" s="53"/>
      <c r="G28" s="17" t="s">
        <v>25</v>
      </c>
      <c r="H28" s="16">
        <v>2</v>
      </c>
      <c r="I28" s="54"/>
      <c r="J28" s="54"/>
      <c r="K28" s="55">
        <f>H28*I28</f>
        <v>0</v>
      </c>
      <c r="L28" s="55"/>
    </row>
    <row r="29" spans="1:12" s="15" customFormat="1" ht="30.75" customHeight="1" x14ac:dyDescent="0.3">
      <c r="A29" s="18">
        <v>2</v>
      </c>
      <c r="B29" s="51" t="s">
        <v>26</v>
      </c>
      <c r="C29" s="52"/>
      <c r="D29" s="52"/>
      <c r="E29" s="52"/>
      <c r="F29" s="53"/>
      <c r="G29" s="17" t="s">
        <v>25</v>
      </c>
      <c r="H29" s="16">
        <v>6</v>
      </c>
      <c r="I29" s="54"/>
      <c r="J29" s="54"/>
      <c r="K29" s="55">
        <f t="shared" ref="K29:K34" si="0">H29*I29</f>
        <v>0</v>
      </c>
      <c r="L29" s="55"/>
    </row>
    <row r="30" spans="1:12" s="15" customFormat="1" ht="30.75" customHeight="1" x14ac:dyDescent="0.3">
      <c r="A30" s="18">
        <v>3</v>
      </c>
      <c r="B30" s="51" t="s">
        <v>30</v>
      </c>
      <c r="C30" s="52"/>
      <c r="D30" s="52"/>
      <c r="E30" s="52"/>
      <c r="F30" s="53"/>
      <c r="G30" s="17" t="s">
        <v>25</v>
      </c>
      <c r="H30" s="16">
        <v>1</v>
      </c>
      <c r="I30" s="54"/>
      <c r="J30" s="54"/>
      <c r="K30" s="55">
        <f t="shared" si="0"/>
        <v>0</v>
      </c>
      <c r="L30" s="55"/>
    </row>
    <row r="31" spans="1:12" s="15" customFormat="1" ht="58.5" customHeight="1" x14ac:dyDescent="0.3">
      <c r="A31" s="18">
        <v>4</v>
      </c>
      <c r="B31" s="51" t="s">
        <v>34</v>
      </c>
      <c r="C31" s="52"/>
      <c r="D31" s="52"/>
      <c r="E31" s="52"/>
      <c r="F31" s="53"/>
      <c r="G31" s="17" t="s">
        <v>25</v>
      </c>
      <c r="H31" s="16">
        <v>1</v>
      </c>
      <c r="I31" s="54"/>
      <c r="J31" s="54"/>
      <c r="K31" s="55">
        <f t="shared" si="0"/>
        <v>0</v>
      </c>
      <c r="L31" s="55"/>
    </row>
    <row r="32" spans="1:12" s="15" customFormat="1" ht="29.25" customHeight="1" x14ac:dyDescent="0.3">
      <c r="A32" s="18">
        <v>5</v>
      </c>
      <c r="B32" s="51" t="s">
        <v>31</v>
      </c>
      <c r="C32" s="52"/>
      <c r="D32" s="52"/>
      <c r="E32" s="52"/>
      <c r="F32" s="53"/>
      <c r="G32" s="17" t="s">
        <v>25</v>
      </c>
      <c r="H32" s="16">
        <v>1</v>
      </c>
      <c r="I32" s="54"/>
      <c r="J32" s="54"/>
      <c r="K32" s="55">
        <f t="shared" si="0"/>
        <v>0</v>
      </c>
      <c r="L32" s="55"/>
    </row>
    <row r="33" spans="1:12" s="15" customFormat="1" ht="29.25" customHeight="1" x14ac:dyDescent="0.3">
      <c r="A33" s="18">
        <v>6</v>
      </c>
      <c r="B33" s="51" t="s">
        <v>32</v>
      </c>
      <c r="C33" s="52"/>
      <c r="D33" s="52"/>
      <c r="E33" s="52"/>
      <c r="F33" s="53"/>
      <c r="G33" s="17" t="s">
        <v>25</v>
      </c>
      <c r="H33" s="16">
        <v>1</v>
      </c>
      <c r="I33" s="54"/>
      <c r="J33" s="54"/>
      <c r="K33" s="55">
        <f t="shared" si="0"/>
        <v>0</v>
      </c>
      <c r="L33" s="55"/>
    </row>
    <row r="34" spans="1:12" s="15" customFormat="1" ht="29.25" customHeight="1" x14ac:dyDescent="0.3">
      <c r="A34" s="18">
        <v>7</v>
      </c>
      <c r="B34" s="51" t="s">
        <v>33</v>
      </c>
      <c r="C34" s="52"/>
      <c r="D34" s="52"/>
      <c r="E34" s="52"/>
      <c r="F34" s="53"/>
      <c r="G34" s="17" t="s">
        <v>25</v>
      </c>
      <c r="H34" s="16">
        <v>1</v>
      </c>
      <c r="I34" s="54"/>
      <c r="J34" s="54"/>
      <c r="K34" s="55">
        <f t="shared" si="0"/>
        <v>0</v>
      </c>
      <c r="L34" s="55"/>
    </row>
    <row r="35" spans="1:12" s="9" customFormat="1" ht="42" customHeight="1" x14ac:dyDescent="0.3">
      <c r="A35" s="8"/>
      <c r="B35" s="69"/>
      <c r="C35" s="69"/>
      <c r="D35" s="69"/>
      <c r="E35" s="69"/>
      <c r="F35" s="69"/>
      <c r="G35" s="8"/>
      <c r="H35" s="8"/>
      <c r="I35" s="56" t="s">
        <v>9</v>
      </c>
      <c r="J35" s="56"/>
      <c r="K35" s="57">
        <f>SUM(K28:L34)</f>
        <v>0</v>
      </c>
      <c r="L35" s="57"/>
    </row>
    <row r="36" spans="1:12" s="9" customFormat="1" ht="42" customHeight="1" x14ac:dyDescent="0.3">
      <c r="A36" s="8"/>
      <c r="B36" s="70"/>
      <c r="C36" s="70"/>
      <c r="D36" s="70"/>
      <c r="E36" s="70"/>
      <c r="F36" s="70"/>
      <c r="G36" s="8"/>
      <c r="H36" s="8"/>
      <c r="I36" s="56" t="s">
        <v>70</v>
      </c>
      <c r="J36" s="56"/>
      <c r="K36" s="71"/>
      <c r="L36" s="71"/>
    </row>
    <row r="37" spans="1:12" s="9" customFormat="1" ht="42" customHeight="1" x14ac:dyDescent="0.3">
      <c r="A37" s="8"/>
      <c r="B37" s="8"/>
      <c r="C37" s="8"/>
      <c r="D37" s="8"/>
      <c r="E37" s="8"/>
      <c r="F37" s="8"/>
      <c r="G37" s="8"/>
      <c r="H37" s="8"/>
      <c r="I37" s="56" t="s">
        <v>10</v>
      </c>
      <c r="J37" s="56"/>
      <c r="K37" s="57">
        <f>K35+K36</f>
        <v>0</v>
      </c>
      <c r="L37" s="57"/>
    </row>
    <row r="38" spans="1:12" ht="45.75" customHeight="1" x14ac:dyDescent="0.3">
      <c r="A38" s="72" t="s">
        <v>66</v>
      </c>
      <c r="B38" s="72"/>
      <c r="C38" s="72"/>
      <c r="D38" s="72"/>
      <c r="E38" s="72"/>
      <c r="F38" s="72"/>
      <c r="G38" s="72"/>
      <c r="H38" s="72"/>
    </row>
    <row r="39" spans="1:12" ht="50.25" customHeight="1" x14ac:dyDescent="0.3">
      <c r="A39" s="74" t="s">
        <v>11</v>
      </c>
      <c r="B39" s="77" t="s">
        <v>14</v>
      </c>
      <c r="C39" s="77"/>
      <c r="D39" s="78" t="s">
        <v>18</v>
      </c>
      <c r="E39" s="78"/>
      <c r="F39" s="78" t="s">
        <v>73</v>
      </c>
      <c r="G39" s="78"/>
      <c r="H39" s="78" t="s">
        <v>19</v>
      </c>
      <c r="I39" s="78"/>
    </row>
    <row r="40" spans="1:12" ht="70.5" customHeight="1" x14ac:dyDescent="0.3">
      <c r="A40" s="75"/>
      <c r="B40" s="77" t="s">
        <v>12</v>
      </c>
      <c r="C40" s="77"/>
      <c r="D40" s="73"/>
      <c r="E40" s="73"/>
      <c r="F40" s="73">
        <v>1</v>
      </c>
      <c r="G40" s="73"/>
      <c r="H40" s="73"/>
      <c r="I40" s="73"/>
    </row>
    <row r="41" spans="1:12" ht="90" customHeight="1" x14ac:dyDescent="0.3">
      <c r="A41" s="75"/>
      <c r="B41" s="77" t="s">
        <v>15</v>
      </c>
      <c r="C41" s="77"/>
      <c r="D41" s="73"/>
      <c r="E41" s="73"/>
      <c r="F41" s="73"/>
      <c r="G41" s="73"/>
      <c r="H41" s="73">
        <v>1</v>
      </c>
      <c r="I41" s="73"/>
    </row>
    <row r="42" spans="1:12" ht="60" customHeight="1" x14ac:dyDescent="0.3">
      <c r="A42" s="75"/>
      <c r="B42" s="77" t="s">
        <v>20</v>
      </c>
      <c r="C42" s="77"/>
      <c r="D42" s="73" t="s">
        <v>53</v>
      </c>
      <c r="E42" s="73"/>
      <c r="F42" s="73"/>
      <c r="G42" s="73"/>
      <c r="H42" s="73">
        <v>1</v>
      </c>
      <c r="I42" s="73"/>
    </row>
    <row r="43" spans="1:12" x14ac:dyDescent="0.3">
      <c r="A43" s="75"/>
      <c r="B43" s="65" t="s">
        <v>13</v>
      </c>
      <c r="C43" s="65"/>
      <c r="D43" s="65"/>
      <c r="E43" s="65"/>
      <c r="F43" s="65"/>
      <c r="G43" s="65"/>
      <c r="H43" s="65"/>
      <c r="I43" s="65"/>
    </row>
    <row r="44" spans="1:12" ht="29.25" customHeight="1" x14ac:dyDescent="0.3">
      <c r="A44" s="75"/>
      <c r="B44" s="65" t="s">
        <v>16</v>
      </c>
      <c r="C44" s="65"/>
      <c r="D44" s="65"/>
      <c r="E44" s="65"/>
      <c r="F44" s="65"/>
      <c r="G44" s="65"/>
      <c r="H44" s="65"/>
      <c r="I44" s="65"/>
    </row>
    <row r="45" spans="1:12" ht="29.25" customHeight="1" x14ac:dyDescent="0.3">
      <c r="A45" s="76"/>
      <c r="B45" s="65" t="s">
        <v>17</v>
      </c>
      <c r="C45" s="65"/>
      <c r="D45" s="65"/>
      <c r="E45" s="65"/>
      <c r="F45" s="65"/>
      <c r="G45" s="65"/>
      <c r="H45" s="65"/>
      <c r="I45" s="65"/>
    </row>
    <row r="46" spans="1:12" x14ac:dyDescent="0.3">
      <c r="A46" s="4"/>
      <c r="B46" s="4"/>
      <c r="C46" s="4"/>
      <c r="D46" s="4"/>
      <c r="E46" s="4"/>
      <c r="F46" s="4"/>
      <c r="G46" s="4"/>
      <c r="H46" s="4"/>
    </row>
    <row r="47" spans="1:12" x14ac:dyDescent="0.3">
      <c r="A47" s="7" t="s">
        <v>21</v>
      </c>
      <c r="B47" s="4"/>
      <c r="C47" s="4"/>
      <c r="D47" s="4"/>
      <c r="E47" s="4"/>
      <c r="F47" s="4"/>
      <c r="G47" s="4"/>
      <c r="H47" s="4"/>
      <c r="I47" s="4"/>
      <c r="J47" s="4"/>
      <c r="K47" s="4"/>
      <c r="L47" s="4"/>
    </row>
    <row r="48" spans="1:12" ht="213" customHeight="1" x14ac:dyDescent="0.3">
      <c r="A48" s="70" t="s">
        <v>54</v>
      </c>
      <c r="B48" s="70"/>
      <c r="C48" s="70"/>
      <c r="D48" s="70"/>
      <c r="E48" s="70"/>
      <c r="F48" s="70"/>
      <c r="G48" s="70"/>
      <c r="H48" s="70"/>
      <c r="I48" s="70"/>
      <c r="J48" s="70"/>
      <c r="K48" s="70"/>
      <c r="L48" s="70"/>
    </row>
    <row r="49" spans="1:12" ht="213" customHeight="1" x14ac:dyDescent="0.3">
      <c r="A49" s="70"/>
      <c r="B49" s="70"/>
      <c r="C49" s="70"/>
      <c r="D49" s="70"/>
      <c r="E49" s="70"/>
      <c r="F49" s="70"/>
      <c r="G49" s="70"/>
      <c r="H49" s="70"/>
      <c r="I49" s="70"/>
      <c r="J49" s="70"/>
      <c r="K49" s="70"/>
      <c r="L49" s="70"/>
    </row>
    <row r="50" spans="1:12" x14ac:dyDescent="0.3">
      <c r="A50" s="4"/>
      <c r="B50" s="4"/>
      <c r="C50" s="4"/>
      <c r="D50" s="4"/>
      <c r="E50" s="4"/>
      <c r="F50" s="4"/>
      <c r="G50" s="4"/>
      <c r="H50" s="4"/>
      <c r="I50" s="4"/>
      <c r="J50" s="4"/>
      <c r="K50" s="4"/>
      <c r="L50" s="4"/>
    </row>
    <row r="51" spans="1:12" x14ac:dyDescent="0.3">
      <c r="A51" s="7"/>
      <c r="B51" s="4"/>
      <c r="C51" s="4"/>
      <c r="D51" s="4"/>
      <c r="E51" s="4"/>
      <c r="F51" s="4"/>
      <c r="G51" s="4"/>
      <c r="H51" s="4"/>
      <c r="I51" s="4"/>
      <c r="J51" s="4"/>
      <c r="K51" s="4"/>
      <c r="L51" s="4"/>
    </row>
    <row r="52" spans="1:12" x14ac:dyDescent="0.3">
      <c r="A52" s="4"/>
      <c r="B52" s="4"/>
      <c r="C52" s="4"/>
      <c r="D52" s="4"/>
      <c r="E52" s="4"/>
      <c r="F52" s="4"/>
      <c r="G52" s="4"/>
      <c r="H52" s="4"/>
      <c r="I52" s="4"/>
      <c r="J52" s="4"/>
      <c r="K52" s="4"/>
      <c r="L52" s="4"/>
    </row>
    <row r="53" spans="1:12" x14ac:dyDescent="0.3">
      <c r="A53" s="70"/>
      <c r="B53" s="70"/>
      <c r="C53" s="70"/>
      <c r="D53" s="70"/>
      <c r="E53" s="70"/>
      <c r="F53" s="70"/>
      <c r="G53" s="70"/>
      <c r="H53" s="70"/>
      <c r="I53" s="70"/>
      <c r="J53" s="4"/>
      <c r="K53" s="4"/>
      <c r="L53" s="4"/>
    </row>
    <row r="54" spans="1:12" x14ac:dyDescent="0.3">
      <c r="A54" s="6"/>
      <c r="B54" s="4"/>
      <c r="C54" s="4"/>
      <c r="D54" s="4"/>
      <c r="E54" s="4"/>
      <c r="F54" s="4"/>
      <c r="G54" s="4"/>
      <c r="H54" s="4"/>
      <c r="I54" s="4"/>
      <c r="J54" s="4"/>
      <c r="K54" s="4"/>
      <c r="L54" s="4"/>
    </row>
    <row r="55" spans="1:12" x14ac:dyDescent="0.3">
      <c r="A55" s="69"/>
      <c r="B55" s="69"/>
      <c r="C55" s="69"/>
      <c r="D55" s="69"/>
      <c r="E55" s="69"/>
      <c r="F55" s="69"/>
      <c r="G55" s="69"/>
      <c r="H55" s="69"/>
      <c r="I55" s="69"/>
      <c r="J55" s="4"/>
      <c r="K55" s="4"/>
      <c r="L55" s="4"/>
    </row>
  </sheetData>
  <mergeCells count="82">
    <mergeCell ref="A49:L49"/>
    <mergeCell ref="A20:A21"/>
    <mergeCell ref="A53:I53"/>
    <mergeCell ref="A55:I55"/>
    <mergeCell ref="H39:I39"/>
    <mergeCell ref="H40:I40"/>
    <mergeCell ref="F40:G40"/>
    <mergeCell ref="D41:E41"/>
    <mergeCell ref="F42:G42"/>
    <mergeCell ref="D39:E39"/>
    <mergeCell ref="H41:I41"/>
    <mergeCell ref="H42:I42"/>
    <mergeCell ref="B43:I43"/>
    <mergeCell ref="B44:I44"/>
    <mergeCell ref="F39:G39"/>
    <mergeCell ref="B40:C40"/>
    <mergeCell ref="B41:C41"/>
    <mergeCell ref="B42:C42"/>
    <mergeCell ref="A48:L48"/>
    <mergeCell ref="A38:H38"/>
    <mergeCell ref="D40:E40"/>
    <mergeCell ref="F41:G41"/>
    <mergeCell ref="D42:E42"/>
    <mergeCell ref="A39:A45"/>
    <mergeCell ref="B39:C39"/>
    <mergeCell ref="B45:I45"/>
    <mergeCell ref="B36:F36"/>
    <mergeCell ref="I36:J36"/>
    <mergeCell ref="K36:L36"/>
    <mergeCell ref="I37:J37"/>
    <mergeCell ref="K37:L37"/>
    <mergeCell ref="A1:L5"/>
    <mergeCell ref="A6:L10"/>
    <mergeCell ref="A11:L11"/>
    <mergeCell ref="B33:F33"/>
    <mergeCell ref="B27:F27"/>
    <mergeCell ref="B28:F28"/>
    <mergeCell ref="B32:F32"/>
    <mergeCell ref="I35:J35"/>
    <mergeCell ref="K35:L35"/>
    <mergeCell ref="K28:L28"/>
    <mergeCell ref="I27:J27"/>
    <mergeCell ref="K27:L27"/>
    <mergeCell ref="I28:J28"/>
    <mergeCell ref="B35:F35"/>
    <mergeCell ref="B34:F34"/>
    <mergeCell ref="I29:J29"/>
    <mergeCell ref="K29:L29"/>
    <mergeCell ref="I30:J30"/>
    <mergeCell ref="K30:L30"/>
    <mergeCell ref="I31:J31"/>
    <mergeCell ref="K31:L31"/>
    <mergeCell ref="I32:J32"/>
    <mergeCell ref="K32:L32"/>
    <mergeCell ref="I33:J33"/>
    <mergeCell ref="K33:L33"/>
    <mergeCell ref="I34:J34"/>
    <mergeCell ref="K34:L34"/>
    <mergeCell ref="B29:F29"/>
    <mergeCell ref="B30:F30"/>
    <mergeCell ref="B31:F31"/>
    <mergeCell ref="B22:L22"/>
    <mergeCell ref="B23:L23"/>
    <mergeCell ref="B24:L24"/>
    <mergeCell ref="A23:A24"/>
    <mergeCell ref="A18:A19"/>
    <mergeCell ref="B17:L17"/>
    <mergeCell ref="B18:L18"/>
    <mergeCell ref="B19:L19"/>
    <mergeCell ref="B20:L20"/>
    <mergeCell ref="B21:L21"/>
    <mergeCell ref="B12:L12"/>
    <mergeCell ref="A13:L13"/>
    <mergeCell ref="B14:L14"/>
    <mergeCell ref="B15:L15"/>
    <mergeCell ref="B16:L16"/>
    <mergeCell ref="A16:A17"/>
    <mergeCell ref="B25:F25"/>
    <mergeCell ref="G25:L25"/>
    <mergeCell ref="A25:A26"/>
    <mergeCell ref="B26:F26"/>
    <mergeCell ref="G26:L26"/>
  </mergeCells>
  <pageMargins left="0.7" right="0.7" top="0.75" bottom="0.75" header="0.3" footer="0.3"/>
  <pageSetup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15" zoomScale="70" zoomScaleNormal="70" workbookViewId="0">
      <selection activeCell="B16" sqref="B16"/>
    </sheetView>
  </sheetViews>
  <sheetFormatPr defaultRowHeight="14.4" x14ac:dyDescent="0.3"/>
  <cols>
    <col min="2" max="2" width="183.5546875" customWidth="1"/>
  </cols>
  <sheetData>
    <row r="1" spans="1:2" ht="140.25" customHeight="1" x14ac:dyDescent="0.3">
      <c r="A1">
        <v>1</v>
      </c>
      <c r="B1" t="s">
        <v>24</v>
      </c>
    </row>
    <row r="2" spans="1:2" x14ac:dyDescent="0.3">
      <c r="A2">
        <v>2</v>
      </c>
      <c r="B2" s="10" t="s">
        <v>26</v>
      </c>
    </row>
    <row r="3" spans="1:2" x14ac:dyDescent="0.3">
      <c r="A3">
        <v>3</v>
      </c>
      <c r="B3" t="s">
        <v>35</v>
      </c>
    </row>
    <row r="4" spans="1:2" ht="28.8" x14ac:dyDescent="0.3">
      <c r="A4">
        <v>4</v>
      </c>
      <c r="B4" s="10" t="s">
        <v>36</v>
      </c>
    </row>
    <row r="5" spans="1:2" x14ac:dyDescent="0.3">
      <c r="A5">
        <v>5</v>
      </c>
      <c r="B5" t="s">
        <v>27</v>
      </c>
    </row>
    <row r="6" spans="1:2" x14ac:dyDescent="0.3">
      <c r="A6">
        <v>6</v>
      </c>
      <c r="B6" t="s">
        <v>28</v>
      </c>
    </row>
    <row r="7" spans="1:2" x14ac:dyDescent="0.3">
      <c r="A7">
        <v>7</v>
      </c>
      <c r="B7" t="s">
        <v>29</v>
      </c>
    </row>
    <row r="10" spans="1:2" ht="259.2" x14ac:dyDescent="0.3">
      <c r="A10">
        <v>1</v>
      </c>
      <c r="B10" s="10" t="s">
        <v>22</v>
      </c>
    </row>
    <row r="11" spans="1:2" ht="259.2" x14ac:dyDescent="0.3">
      <c r="A11">
        <v>2</v>
      </c>
      <c r="B11" s="10" t="s">
        <v>23</v>
      </c>
    </row>
    <row r="12" spans="1:2" ht="324" customHeight="1" x14ac:dyDescent="0.3">
      <c r="A12">
        <v>3</v>
      </c>
      <c r="B12" s="10" t="s">
        <v>37</v>
      </c>
    </row>
    <row r="13" spans="1:2" ht="409.6" x14ac:dyDescent="0.3">
      <c r="A13">
        <v>4</v>
      </c>
      <c r="B13" s="10" t="s">
        <v>38</v>
      </c>
    </row>
    <row r="14" spans="1:2" ht="409.6" x14ac:dyDescent="0.3">
      <c r="A14">
        <v>5</v>
      </c>
      <c r="B14" s="10" t="s">
        <v>39</v>
      </c>
    </row>
    <row r="15" spans="1:2" ht="409.6" x14ac:dyDescent="0.3">
      <c r="A15">
        <v>6</v>
      </c>
      <c r="B15" s="10" t="s">
        <v>40</v>
      </c>
    </row>
    <row r="16" spans="1:2" ht="409.6" x14ac:dyDescent="0.3">
      <c r="A16">
        <v>7</v>
      </c>
      <c r="B16" s="10" t="s">
        <v>41</v>
      </c>
    </row>
    <row r="20" spans="1:4" x14ac:dyDescent="0.3">
      <c r="A20">
        <v>1</v>
      </c>
      <c r="B20" t="s">
        <v>24</v>
      </c>
      <c r="C20" t="s">
        <v>25</v>
      </c>
      <c r="D20">
        <v>2</v>
      </c>
    </row>
    <row r="21" spans="1:4" x14ac:dyDescent="0.3">
      <c r="A21">
        <v>2</v>
      </c>
      <c r="B21" t="s">
        <v>26</v>
      </c>
      <c r="C21" t="s">
        <v>25</v>
      </c>
      <c r="D21">
        <v>6</v>
      </c>
    </row>
    <row r="22" spans="1:4" x14ac:dyDescent="0.3">
      <c r="A22">
        <v>3</v>
      </c>
      <c r="B22" t="s">
        <v>30</v>
      </c>
      <c r="C22" t="s">
        <v>25</v>
      </c>
      <c r="D22">
        <v>1</v>
      </c>
    </row>
    <row r="23" spans="1:4" ht="28.8" x14ac:dyDescent="0.3">
      <c r="A23" s="13">
        <v>4</v>
      </c>
      <c r="B23" s="10" t="s">
        <v>34</v>
      </c>
      <c r="C23" t="s">
        <v>25</v>
      </c>
      <c r="D23">
        <v>1</v>
      </c>
    </row>
    <row r="24" spans="1:4" x14ac:dyDescent="0.3">
      <c r="A24">
        <v>5</v>
      </c>
      <c r="B24" t="s">
        <v>31</v>
      </c>
      <c r="C24" t="s">
        <v>25</v>
      </c>
      <c r="D24">
        <v>1</v>
      </c>
    </row>
    <row r="25" spans="1:4" x14ac:dyDescent="0.3">
      <c r="A25">
        <v>6</v>
      </c>
      <c r="B25" t="s">
        <v>32</v>
      </c>
      <c r="C25" t="s">
        <v>25</v>
      </c>
      <c r="D25">
        <v>1</v>
      </c>
    </row>
    <row r="26" spans="1:4" x14ac:dyDescent="0.3">
      <c r="A26">
        <v>7</v>
      </c>
      <c r="B26" t="s">
        <v>33</v>
      </c>
      <c r="C26" t="s">
        <v>25</v>
      </c>
      <c r="D26">
        <v>1</v>
      </c>
    </row>
    <row r="49" spans="1:1" x14ac:dyDescent="0.3">
      <c r="A49">
        <v>3</v>
      </c>
    </row>
    <row r="50" spans="1:1" x14ac:dyDescent="0.3">
      <c r="A50" t="s">
        <v>31</v>
      </c>
    </row>
    <row r="51" spans="1:1" x14ac:dyDescent="0.3">
      <c r="A51" t="s">
        <v>25</v>
      </c>
    </row>
    <row r="52" spans="1:1" x14ac:dyDescent="0.3">
      <c r="A52">
        <v>1</v>
      </c>
    </row>
    <row r="53" spans="1:1" x14ac:dyDescent="0.3">
      <c r="A53">
        <v>4</v>
      </c>
    </row>
    <row r="54" spans="1:1" x14ac:dyDescent="0.3">
      <c r="A54" t="s">
        <v>32</v>
      </c>
    </row>
    <row r="55" spans="1:1" x14ac:dyDescent="0.3">
      <c r="A55" t="s">
        <v>25</v>
      </c>
    </row>
    <row r="56" spans="1:1" x14ac:dyDescent="0.3">
      <c r="A56">
        <v>1</v>
      </c>
    </row>
    <row r="57" spans="1:1" x14ac:dyDescent="0.3">
      <c r="A57">
        <v>5</v>
      </c>
    </row>
    <row r="58" spans="1:1" x14ac:dyDescent="0.3">
      <c r="A58" t="s">
        <v>33</v>
      </c>
    </row>
    <row r="59" spans="1:1" x14ac:dyDescent="0.3">
      <c r="A59" t="s">
        <v>25</v>
      </c>
    </row>
    <row r="60" spans="1:1" x14ac:dyDescent="0.3">
      <c r="A6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G4" sqref="G4"/>
    </sheetView>
  </sheetViews>
  <sheetFormatPr defaultRowHeight="14.4" x14ac:dyDescent="0.3"/>
  <sheetData>
    <row r="1" spans="1:6" x14ac:dyDescent="0.3">
      <c r="A1" t="s">
        <v>1</v>
      </c>
      <c r="B1" t="s">
        <v>0</v>
      </c>
      <c r="C1" t="s">
        <v>2</v>
      </c>
      <c r="D1" t="s">
        <v>42</v>
      </c>
      <c r="E1" s="11"/>
      <c r="F1" s="11"/>
    </row>
    <row r="4" spans="1:6" x14ac:dyDescent="0.3">
      <c r="A4" s="14" t="s">
        <v>47</v>
      </c>
    </row>
    <row r="5" spans="1:6" x14ac:dyDescent="0.3">
      <c r="A5" s="12" t="s">
        <v>43</v>
      </c>
    </row>
    <row r="6" spans="1:6" x14ac:dyDescent="0.3">
      <c r="A6" s="14" t="s">
        <v>44</v>
      </c>
    </row>
    <row r="7" spans="1:6" x14ac:dyDescent="0.3">
      <c r="A7" s="14" t="s">
        <v>45</v>
      </c>
    </row>
    <row r="8" spans="1:6" x14ac:dyDescent="0.3">
      <c r="A8" s="14" t="s">
        <v>46</v>
      </c>
    </row>
    <row r="10" spans="1:6" x14ac:dyDescent="0.3">
      <c r="A10" t="s">
        <v>48</v>
      </c>
    </row>
    <row r="11" spans="1:6" x14ac:dyDescent="0.3">
      <c r="A11" s="11" t="s">
        <v>49</v>
      </c>
    </row>
    <row r="12" spans="1:6" x14ac:dyDescent="0.3">
      <c r="A12" t="s">
        <v>50</v>
      </c>
    </row>
    <row r="13" spans="1:6" x14ac:dyDescent="0.3">
      <c r="A13" t="s">
        <v>51</v>
      </c>
    </row>
    <row r="14" spans="1:6" x14ac:dyDescent="0.3">
      <c r="A14" t="s">
        <v>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140E3-34F2-4EAA-BACA-BF0F113CD820}">
  <ds:schemaRefs>
    <ds:schemaRef ds:uri="http://schemas.microsoft.com/sharepoint/v3/contenttype/forms"/>
  </ds:schemaRefs>
</ds:datastoreItem>
</file>

<file path=customXml/itemProps2.xml><?xml version="1.0" encoding="utf-8"?>
<ds:datastoreItem xmlns:ds="http://schemas.openxmlformats.org/officeDocument/2006/customXml" ds:itemID="{7642F894-2802-4D6F-810E-147726A7B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2023-12-19T21:49:28Z</dcterms:modified>
</cp:coreProperties>
</file>