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100_IRI\102-BIS_Besposadni brod\6_NABAVA\4 Elektrooprema\2_Dokumentacija\"/>
    </mc:Choice>
  </mc:AlternateContent>
  <bookViews>
    <workbookView xWindow="0" yWindow="0" windowWidth="23040" windowHeight="9096"/>
  </bookViews>
  <sheets>
    <sheet name="Sheet1" sheetId="1" r:id="rId1"/>
    <sheet name="Sheet2" sheetId="2" r:id="rId2"/>
    <sheet name="Sheet3" sheetId="3" r:id="rId3"/>
  </sheets>
  <calcPr calcId="152511"/>
</workbook>
</file>

<file path=xl/calcChain.xml><?xml version="1.0" encoding="utf-8"?>
<calcChain xmlns="http://schemas.openxmlformats.org/spreadsheetml/2006/main">
  <c r="F65" i="1" l="1"/>
  <c r="F64" i="1"/>
  <c r="F43" i="1" l="1"/>
  <c r="F44" i="1"/>
  <c r="F45" i="1"/>
  <c r="F46" i="1"/>
  <c r="F47" i="1"/>
  <c r="F48" i="1"/>
  <c r="F49" i="1"/>
  <c r="F50" i="1"/>
  <c r="F51" i="1"/>
  <c r="F52" i="1"/>
  <c r="F53" i="1"/>
  <c r="F54" i="1"/>
  <c r="F55" i="1"/>
  <c r="F56" i="1"/>
  <c r="F57" i="1"/>
  <c r="F58" i="1"/>
  <c r="F59" i="1"/>
  <c r="F60" i="1"/>
  <c r="F61" i="1"/>
  <c r="F62" i="1"/>
  <c r="F63" i="1"/>
  <c r="F42" i="1" l="1"/>
  <c r="F67" i="1" l="1"/>
</calcChain>
</file>

<file path=xl/sharedStrings.xml><?xml version="1.0" encoding="utf-8"?>
<sst xmlns="http://schemas.openxmlformats.org/spreadsheetml/2006/main" count="110" uniqueCount="68">
  <si>
    <t>Redni broj / No.</t>
  </si>
  <si>
    <t>Opis stavke / Item description</t>
  </si>
  <si>
    <t>Jedinica mjere / Unit</t>
  </si>
  <si>
    <t>Ukupno / Total price excluding VAT</t>
  </si>
  <si>
    <t>SVEUKUPNO BEZ PDV-a / TOTAL SUM excluding VAT</t>
  </si>
  <si>
    <t>SVEUKUPNO S PDV-om / TOTAL SUM including VAT</t>
  </si>
  <si>
    <t>Ponuđene specifikacije / Offered specifications</t>
  </si>
  <si>
    <t>Tražene specifikacije / Requested specifications</t>
  </si>
  <si>
    <t>Dokumentacija /
Documentation</t>
  </si>
  <si>
    <t>Dokumenti koje treba dostaviti:
Documents to be submitted:</t>
  </si>
  <si>
    <t>Uz ponudu / 
With the bid</t>
  </si>
  <si>
    <r>
      <t xml:space="preserve">Količina /
</t>
    </r>
    <r>
      <rPr>
        <b/>
        <i/>
        <sz val="9"/>
        <rFont val="Arial"/>
        <family val="2"/>
      </rPr>
      <t>Quantity</t>
    </r>
  </si>
  <si>
    <t>Jedinična cijena
bez PDV-a (EUR) / unit price excluding VAT (EUR)</t>
  </si>
  <si>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
    </r>
  </si>
  <si>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t>
    </r>
  </si>
  <si>
    <t>Certifikati: 
Certificates:</t>
  </si>
  <si>
    <t>Potvrditi da je dostupan certifikat
Confirm that certificate is available</t>
  </si>
  <si>
    <t>Uz isporuku opreme/
With delivery of equipment</t>
  </si>
  <si>
    <t xml:space="preserve">Servis i rezervni dijelovi, održavanja i posebni alati
Isporuka mora uključivati sljedeće:
• Detaljnu lista rezervnih dijelova prema preporuci proizvođača/dobavljača
• Specijalni alat za održavanja prema preporuci proizvođača/dobavljača
• Instalacijski i SAT test alati
Potrebna ambalaža za pakiranje rezervnih dijelova i posebnih alata mora biti uključena u isporuku
</t>
  </si>
  <si>
    <t>G</t>
  </si>
  <si>
    <t>kom / pcs</t>
  </si>
  <si>
    <t>Certifikati / Certificates</t>
  </si>
  <si>
    <t>IZNOS PDV-a /  VAT amount</t>
  </si>
  <si>
    <t>Plaćanje: avans 100%
Advance payment 100%</t>
  </si>
  <si>
    <t>Rok isporuke: najkasnije 20.12.2023.
Delivery deadline: at latest 20.12.2023.</t>
  </si>
  <si>
    <t>Skopna oprema za autonomnog bespilotnog broda (AUS) 24 m namijenjenog za zadaće gašenja požara,
sprječavanja i čišćenja zagađenja, traganja i spašavanja te ophodnje. /
Switchgear of the autonomous unmanned ship (AUS) 24 m intended for firefighting, pollution
prevention and cleanup, search and rescue and patrol tasks.</t>
  </si>
  <si>
    <t>Sve stavke moraju biti opremljene u skladu s nacrtom: GV008-E-881-601-Switchboards and distribution boards – electrical diagrams
All items must be equipped according to drawing: GV008-E-881-601-Switchboards and distribution boards – electrical diagrams</t>
  </si>
  <si>
    <t>Garancija / Warranty</t>
  </si>
  <si>
    <t>Maks.  30 dana nakon uplate avansa /
Max. 30 days after advance payment</t>
  </si>
  <si>
    <t>Ostali zahtjevi / Other requirements</t>
  </si>
  <si>
    <t>C</t>
  </si>
  <si>
    <t>R</t>
  </si>
  <si>
    <t>Ponude uključuje sljedeće:
– Puštanje u pogon
– Ispitivanje
The bid includes the following:
– commissioning
– testing</t>
  </si>
  <si>
    <t>12 mjeseci nakon primopredaje broda, ali ne više od 24 mjeseca nakon isporuke opreme u skladište brodogradilišta
12 months after ship delivery but not longer than 24 months after delivery to shipyard
warehouse</t>
  </si>
  <si>
    <t>Odobrenje Bureau Veritas za ugrađene komponente ili jednakovrijedan, FAT u prisutnosti Bureau Veritas 
Bureau Veritas approval for installed components or equivalent, FAT in presence of Bureau Veritas</t>
  </si>
  <si>
    <t>Detaljni nacrti dimenzija i ožičenja (na papiru + dwg, dxf ili pdf)
Detailed dimensional and electric wiring drawings (dwg, dxf or pdf)</t>
  </si>
  <si>
    <t>Spare parts as recommended by manufacturer.
Special tools (only for normal maintenance required by Crew).
The necessary boxes for packing to be included in the supply.</t>
  </si>
  <si>
    <t>Rezervni dijelovi – prema preporuci proizvođača.
Posebni alati – samo za osnovno održavanje kojeg može obavljati posada.
Potrebna ambalaža za pakiranje mora biti uključena u isporuku</t>
  </si>
  <si>
    <t>General notes for documents:
1. Numbers indicate number of copies to be submitted.
2. Documentation to be in Croatian or English language.</t>
  </si>
  <si>
    <t>Opće napomene za dokumente:
1. Brojevi označavaju broj kopija koje je potrebno dostaviti.
2. Dokumentacija treba biti na hrvatskom ili engleskom jeziku.</t>
  </si>
  <si>
    <t>Razdjelnik mosta 3x230VAC (oznaka NA220)
Bridge distribution board 3x230VAC (designation NA220)</t>
  </si>
  <si>
    <t>Rasklopna ploča baterije opće službe 24VDC (oznaka A24.1)
General service battery switchboard 24VDC (designation A24.1)</t>
  </si>
  <si>
    <t>Rasklopna ploča startnih baterija generatora 24VDC (oznaka A24.3)
Start batteries switchboard 24VDC (designation A24.3)</t>
  </si>
  <si>
    <t>Uputnik glavne protupožarne pumpe 1 (oznaka 813.1C)
Main fire pump starter 1 (designation 813.1C)</t>
  </si>
  <si>
    <t>Uputnik protupožarne pumpe glavnih motora s pumpom za upućivanje 1 (oznaka 813.3C)
Main engine fire pump with priming pump starter 1 (designation 813.3C)</t>
  </si>
  <si>
    <t>Uputnik glavne kaljužne pumpe (oznaka 803.1C)
Main bilge pump starter 1 (designation 803.1C)</t>
  </si>
  <si>
    <t>Uputnik transfer pumpe goriva 1 (oznaka 701.1C)
Fuel oil transfer pump starter 1 (designation 701.1C)</t>
  </si>
  <si>
    <t>Uputnik ventilatora glavne strojarnice 1 (oznaka 574.1C)
Main engine room fan starter 1 (designation 574.1C)</t>
  </si>
  <si>
    <t>Uputnik ventilatora strojarnice glavne strojarnice 2 (oznaka 574.2C)
Main engine room fan starter 2 (designation 574.2C)</t>
  </si>
  <si>
    <t>Rasklopna ploča baterije u nužnosti (oznaka NA24)
Emergency battery switchboard (designation NA24)</t>
  </si>
  <si>
    <t>Rasklopna ploča startnih baterija glavnih motora 24VDC (oznaka A24.2)
Start batteries switchboard 24VDC (designation A24.2)</t>
  </si>
  <si>
    <t>Panel upravljanja rasvjetom kormilarskog pulta (oznaka LCP)
Bridge console lighting control panel (designation LCP)</t>
  </si>
  <si>
    <t>Uputnik protupožarne pumpe glavnih motora s pumpom za upućivanje 2 (oznaka 813.4C)
Main engine fire pump with priming pump starter 2 (designation 813.4C)</t>
  </si>
  <si>
    <t>Uputnik transfer pumpe goriva 2 (oznaka 701.2C)
Fuel oil transfer pump starter 2 (designation 701.2C)</t>
  </si>
  <si>
    <t>Uputnik pomoćne kaljužne pumpe (oznaka 803.2C)
Auxiliary bilge pump starter (designation 803.2C)</t>
  </si>
  <si>
    <t>Uputnik ventilatora pomoćne strojarnice (oznaka 574.3C)
Auxiliary engine room fan starter (designation 574.3C)</t>
  </si>
  <si>
    <t>Frekventni regulator ventilatora pomoćne strojarnice (oznaka 574.3FC)
Auxiliary engine room fan frequency controller (designation 574.3FC)</t>
  </si>
  <si>
    <t>Frekventni regulator ventilatora glavne strojarnice 2 (oznaka 574.2FC)
Main engine room fan frequency controller 2 (designation 574.2FC)</t>
  </si>
  <si>
    <t>Frekventni regulator ventilatora glavne strojarnice 1 (oznaka 574.1FC)
Main engine room fan frequency controller 1 (designation 574.1FC)</t>
  </si>
  <si>
    <t>Ormarići priključka na kopno 3x400VAC (oznaka SC)
Shore connection cabinets 3x400VAC (designation SC)</t>
  </si>
  <si>
    <t>Glavna rasklopna ploča 3x400V/230VAC (oznaka MBS)
Main switchboard 3x400/230VAC (designation MBS)</t>
  </si>
  <si>
    <t>Uputnik glavne protupožarne pumpe 2 (oznaka 813.2C)
Main fire pump starter 2 (designation 813.2C)</t>
  </si>
  <si>
    <t>Frekventni regulator ventilatora glavne strojarnice 2 (oznaka 574.2FC)
3x400V 50Hz min 4kW, min IP44 ili jednakovrijedan
Main engine room fan frequency controller 2 (designation 574.2FC)
3x400V 50Hz min 4kW, min IP44 or equivalent</t>
  </si>
  <si>
    <t>Frekventni regulator ventilatora glavne strojarnice 1 (oznaka 574.1FC)
3x400V 50Hz min 4kW, min IP44 ili jednakovrijedan
Main engine room fan frequency controller 1 (designation 574.1FC)
3x400V 50Hz min 4kW, min IP44 or equivalent</t>
  </si>
  <si>
    <t>Frekventni regulator ventilatora pomoćne strojarnice (oznaka 574.3FC)
3x400V 50Hz min 1.1kW, min IP44 ili jednakovrijedan
Auxiliary engine room fan frequency controller (designation 574.3FC)
3x400V 50Hz min 1.1kW, min IP44 or equivalent</t>
  </si>
  <si>
    <t>Grupa 1 Rasklop  / Lot 1 Switchboard</t>
  </si>
  <si>
    <t>Uputnik pumpe zauljenih voda (oznaka 803.C)
Oily water pump starter (designation 803.C)</t>
  </si>
  <si>
    <t>Uputnik pumpe zauljenih vodae (oznaka 803.C)
Oily water pump starter (designation 803.C)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</si>
</sst>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X_D_R_-;\-* #,##0.00\ _X_D_R_-;_-* &quot;-&quot;??\ _X_D_R_-;_-@_-"/>
    <numFmt numFmtId="164" formatCode="_-* #,##0\ _k_n_-;\-* #,##0\ _k_n_-;_-* &quot;-&quot;??\ _k_n_-;_-@_-"/>
  </numFmts>
  <fonts count="20" x14ac:knownFonts="1">
    <font>
      <sz val="11"/>
      <color theme="1"/>
      <name val="Calibri"/>
      <family val="2"/>
      <charset val="238"/>
      <scheme val="minor"/>
    </font>
    <font>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11"/>
      <name val="Calibri"/>
      <family val="2"/>
      <scheme val="minor"/>
    </font>
    <font>
      <b/>
      <sz val="11"/>
      <name val="Calibri"/>
      <family val="2"/>
      <charset val="238"/>
      <scheme val="minor"/>
    </font>
    <font>
      <sz val="11"/>
      <name val="Calibri"/>
      <family val="2"/>
      <charset val="238"/>
      <scheme val="minor"/>
    </font>
    <font>
      <sz val="11"/>
      <name val="Arial"/>
      <family val="2"/>
      <charset val="238"/>
    </font>
    <font>
      <b/>
      <sz val="16"/>
      <name val="Calibri"/>
      <family val="2"/>
      <charset val="238"/>
      <scheme val="minor"/>
    </font>
    <font>
      <sz val="10"/>
      <name val="Calibri"/>
      <family val="2"/>
      <charset val="238"/>
      <scheme val="minor"/>
    </font>
    <font>
      <b/>
      <i/>
      <sz val="9"/>
      <name val="Arial"/>
      <family val="2"/>
    </font>
    <font>
      <sz val="11"/>
      <name val="Calibri"/>
      <family val="2"/>
      <charset val="1"/>
      <scheme val="minor"/>
    </font>
    <font>
      <sz val="11"/>
      <color rgb="FFFF0000"/>
      <name val="Calibri"/>
      <family val="2"/>
      <charset val="238"/>
      <scheme val="minor"/>
    </font>
    <font>
      <b/>
      <sz val="11"/>
      <color theme="1"/>
      <name val="Arial"/>
      <family val="2"/>
      <charset val="238"/>
    </font>
    <font>
      <sz val="9"/>
      <name val="Arial"/>
      <family val="2"/>
    </font>
    <font>
      <sz val="10"/>
      <name val="Arial"/>
      <family val="2"/>
    </font>
    <font>
      <sz val="11"/>
      <color theme="1"/>
      <name val="Arial"/>
      <family val="2"/>
    </font>
    <font>
      <b/>
      <sz val="11"/>
      <color theme="1"/>
      <name val="Arial"/>
      <family val="2"/>
    </font>
    <font>
      <b/>
      <sz val="11"/>
      <color theme="1"/>
      <name val="Calibri"/>
      <family val="2"/>
      <charset val="238"/>
      <scheme val="minor"/>
    </font>
  </fonts>
  <fills count="6">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0"/>
        <bgColor indexed="64"/>
      </patternFill>
    </fill>
    <fill>
      <patternFill patternType="solid">
        <fgColor theme="5" tint="0.79998168889431442"/>
        <bgColor indexed="64"/>
      </patternFill>
    </fill>
  </fills>
  <borders count="10">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5">
    <xf numFmtId="0" fontId="0" fillId="0" borderId="0"/>
    <xf numFmtId="0" fontId="1" fillId="2" borderId="0" applyNumberFormat="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cellStyleXfs>
  <cellXfs count="68">
    <xf numFmtId="0" fontId="0" fillId="0" borderId="0" xfId="0"/>
    <xf numFmtId="0" fontId="4" fillId="3" borderId="2" xfId="4" applyFont="1" applyFill="1" applyBorder="1" applyAlignment="1" applyProtection="1">
      <alignment horizontal="center" vertical="center" wrapText="1"/>
    </xf>
    <xf numFmtId="0" fontId="7" fillId="0" borderId="0" xfId="0" applyFont="1" applyProtection="1"/>
    <xf numFmtId="0" fontId="4" fillId="3" borderId="2" xfId="5" applyFont="1" applyFill="1" applyBorder="1" applyAlignment="1" applyProtection="1">
      <alignment horizontal="center" vertical="center" wrapText="1"/>
    </xf>
    <xf numFmtId="0" fontId="7" fillId="0" borderId="2" xfId="0" applyFont="1" applyBorder="1" applyAlignment="1" applyProtection="1">
      <alignment horizontal="left" vertical="center" wrapText="1"/>
    </xf>
    <xf numFmtId="0" fontId="7" fillId="0" borderId="2" xfId="0" applyFont="1" applyBorder="1" applyAlignment="1" applyProtection="1">
      <alignment horizontal="center" vertical="center"/>
    </xf>
    <xf numFmtId="0" fontId="9" fillId="4" borderId="2" xfId="0" applyFont="1" applyFill="1" applyBorder="1" applyAlignment="1" applyProtection="1">
      <alignment horizontal="center" vertical="center"/>
    </xf>
    <xf numFmtId="0" fontId="7" fillId="4" borderId="0" xfId="0" applyFont="1" applyFill="1" applyProtection="1"/>
    <xf numFmtId="164" fontId="4" fillId="3" borderId="7" xfId="6" applyNumberFormat="1" applyFont="1" applyFill="1" applyBorder="1" applyAlignment="1" applyProtection="1">
      <alignment horizontal="center" vertical="center" wrapText="1"/>
    </xf>
    <xf numFmtId="164" fontId="4" fillId="3" borderId="7" xfId="7" applyNumberFormat="1" applyFont="1" applyFill="1" applyBorder="1" applyAlignment="1" applyProtection="1">
      <alignment horizontal="center" vertical="center" wrapText="1"/>
    </xf>
    <xf numFmtId="43" fontId="4" fillId="3" borderId="7" xfId="10" applyNumberFormat="1" applyFont="1" applyFill="1" applyBorder="1" applyAlignment="1" applyProtection="1">
      <alignment horizontal="center" vertical="center" wrapText="1"/>
    </xf>
    <xf numFmtId="43" fontId="4" fillId="3" borderId="7" xfId="11" applyNumberFormat="1" applyFont="1" applyFill="1" applyBorder="1" applyAlignment="1" applyProtection="1">
      <alignment horizontal="center" vertical="center" wrapText="1"/>
    </xf>
    <xf numFmtId="0" fontId="6" fillId="2" borderId="2" xfId="1" applyFont="1" applyBorder="1" applyAlignment="1" applyProtection="1">
      <alignment horizontal="left" vertical="center" wrapText="1"/>
    </xf>
    <xf numFmtId="0" fontId="6" fillId="2" borderId="7" xfId="1" applyFont="1" applyBorder="1" applyAlignment="1" applyProtection="1">
      <alignment horizontal="left" vertical="center" wrapText="1"/>
    </xf>
    <xf numFmtId="0" fontId="0" fillId="0" borderId="0" xfId="0" applyProtection="1"/>
    <xf numFmtId="0" fontId="7" fillId="4" borderId="2" xfId="0" applyFont="1" applyFill="1" applyBorder="1" applyAlignment="1" applyProtection="1">
      <alignment horizontal="left" vertical="center" wrapText="1"/>
    </xf>
    <xf numFmtId="0" fontId="7" fillId="4" borderId="2" xfId="0" applyFont="1" applyFill="1" applyBorder="1" applyAlignment="1" applyProtection="1">
      <alignment horizontal="center" vertical="center"/>
    </xf>
    <xf numFmtId="0" fontId="0" fillId="0" borderId="3" xfId="0"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2" xfId="0" applyFont="1" applyFill="1" applyBorder="1" applyAlignment="1" applyProtection="1">
      <alignment horizontal="center" vertical="center" wrapText="1"/>
    </xf>
    <xf numFmtId="4" fontId="7" fillId="5" borderId="2" xfId="0" applyNumberFormat="1" applyFont="1" applyFill="1" applyBorder="1" applyAlignment="1" applyProtection="1">
      <alignment horizontal="center" vertical="center"/>
      <protection locked="0"/>
    </xf>
    <xf numFmtId="4" fontId="7" fillId="0" borderId="2" xfId="0" applyNumberFormat="1" applyFont="1" applyBorder="1" applyAlignment="1" applyProtection="1">
      <alignment horizontal="center" vertical="center"/>
    </xf>
    <xf numFmtId="4" fontId="12" fillId="0" borderId="6" xfId="13" applyNumberFormat="1" applyFont="1" applyBorder="1" applyAlignment="1" applyProtection="1">
      <alignment horizontal="center" vertical="center" wrapText="1"/>
    </xf>
    <xf numFmtId="4" fontId="12" fillId="5" borderId="5" xfId="13" applyNumberFormat="1" applyFont="1" applyFill="1" applyBorder="1" applyAlignment="1" applyProtection="1">
      <alignment horizontal="center" vertical="center" wrapText="1"/>
      <protection locked="0"/>
    </xf>
    <xf numFmtId="4" fontId="12" fillId="0" borderId="5" xfId="13" applyNumberFormat="1" applyFont="1" applyBorder="1" applyAlignment="1" applyProtection="1">
      <alignment horizontal="center" vertical="center" wrapText="1"/>
    </xf>
    <xf numFmtId="0" fontId="10" fillId="0" borderId="3" xfId="0" applyFont="1" applyBorder="1" applyAlignment="1" applyProtection="1">
      <alignment horizontal="left" vertical="center" wrapText="1"/>
    </xf>
    <xf numFmtId="0" fontId="7" fillId="3" borderId="9" xfId="0" applyFont="1" applyFill="1" applyBorder="1" applyAlignment="1" applyProtection="1">
      <alignment horizontal="center" vertical="center" textRotation="90"/>
    </xf>
    <xf numFmtId="0" fontId="7" fillId="0" borderId="2" xfId="0" applyFont="1" applyBorder="1" applyAlignment="1" applyProtection="1">
      <alignment vertical="center" wrapText="1"/>
    </xf>
    <xf numFmtId="0" fontId="0" fillId="0" borderId="2" xfId="0" applyBorder="1" applyAlignment="1" applyProtection="1">
      <alignment horizontal="center" vertical="center"/>
    </xf>
    <xf numFmtId="0" fontId="0" fillId="0" borderId="9" xfId="0" applyBorder="1" applyAlignment="1" applyProtection="1">
      <alignment horizontal="center" vertical="center" wrapText="1"/>
    </xf>
    <xf numFmtId="0" fontId="7" fillId="5" borderId="3" xfId="0" applyFont="1"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0" fillId="5" borderId="5" xfId="0" applyFill="1" applyBorder="1" applyAlignment="1" applyProtection="1">
      <alignment vertical="center" wrapText="1"/>
      <protection locked="0"/>
    </xf>
    <xf numFmtId="0" fontId="7" fillId="3" borderId="2" xfId="0" applyFont="1" applyFill="1" applyBorder="1" applyAlignment="1" applyProtection="1">
      <alignment horizontal="center"/>
    </xf>
    <xf numFmtId="0" fontId="0" fillId="3" borderId="2" xfId="0" applyFill="1" applyBorder="1" applyAlignment="1" applyProtection="1">
      <alignment horizontal="center"/>
    </xf>
    <xf numFmtId="0" fontId="0" fillId="5" borderId="2" xfId="0" applyFill="1" applyBorder="1" applyAlignment="1" applyProtection="1">
      <protection locked="0"/>
    </xf>
    <xf numFmtId="0" fontId="3" fillId="0" borderId="1" xfId="2" applyFont="1" applyBorder="1" applyAlignment="1" applyProtection="1">
      <alignment horizontal="left" vertical="top" wrapText="1"/>
    </xf>
    <xf numFmtId="0" fontId="3" fillId="0" borderId="0" xfId="2" applyFont="1" applyBorder="1" applyAlignment="1" applyProtection="1">
      <alignment horizontal="left" vertical="top"/>
    </xf>
    <xf numFmtId="0" fontId="3" fillId="0" borderId="0" xfId="2" applyFont="1" applyAlignment="1" applyProtection="1">
      <alignment vertical="top"/>
    </xf>
    <xf numFmtId="0" fontId="3" fillId="0" borderId="1" xfId="3" applyFont="1" applyBorder="1" applyAlignment="1" applyProtection="1">
      <alignment horizontal="left" vertical="top" wrapText="1"/>
    </xf>
    <xf numFmtId="0" fontId="8" fillId="0" borderId="0" xfId="3" applyFont="1" applyAlignment="1" applyProtection="1">
      <alignment vertical="top"/>
    </xf>
    <xf numFmtId="0" fontId="4" fillId="3" borderId="3" xfId="5" applyFont="1" applyFill="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4" fillId="3" borderId="5" xfId="0" applyFont="1" applyFill="1" applyBorder="1" applyAlignment="1" applyProtection="1">
      <alignment horizontal="center" vertical="center"/>
    </xf>
    <xf numFmtId="0" fontId="17" fillId="4" borderId="3" xfId="0" applyFont="1" applyFill="1" applyBorder="1" applyAlignment="1" applyProtection="1">
      <alignment horizontal="center" vertical="center" wrapText="1"/>
    </xf>
    <xf numFmtId="0" fontId="0" fillId="4" borderId="4" xfId="0" applyFill="1" applyBorder="1" applyAlignment="1" applyProtection="1">
      <alignment horizontal="center" vertical="center"/>
    </xf>
    <xf numFmtId="0" fontId="0" fillId="4" borderId="5" xfId="0" applyFill="1" applyBorder="1" applyAlignment="1" applyProtection="1">
      <alignment horizontal="center" vertical="center"/>
    </xf>
    <xf numFmtId="0" fontId="18" fillId="4" borderId="3" xfId="0" applyFont="1" applyFill="1" applyBorder="1" applyAlignment="1" applyProtection="1">
      <alignment horizontal="center" vertical="center" wrapText="1"/>
    </xf>
    <xf numFmtId="0" fontId="19" fillId="0" borderId="4" xfId="0" applyFont="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16" fillId="0" borderId="0"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7" fillId="3" borderId="3"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xf>
    <xf numFmtId="0" fontId="7" fillId="0" borderId="3" xfId="0" applyFont="1" applyBorder="1" applyAlignment="1" applyProtection="1">
      <alignment horizontal="center" vertical="center"/>
    </xf>
    <xf numFmtId="0" fontId="7" fillId="0" borderId="5" xfId="0" applyFont="1" applyBorder="1" applyAlignment="1" applyProtection="1">
      <alignment horizontal="center" vertical="center"/>
    </xf>
    <xf numFmtId="0" fontId="5" fillId="4" borderId="3"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textRotation="90" wrapText="1"/>
    </xf>
    <xf numFmtId="0" fontId="7" fillId="3" borderId="9" xfId="0" applyFont="1" applyFill="1" applyBorder="1" applyAlignment="1" applyProtection="1">
      <alignment horizontal="center" vertical="center" textRotation="90"/>
    </xf>
    <xf numFmtId="0" fontId="10" fillId="0" borderId="4" xfId="0" applyFont="1"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5" xfId="0" applyBorder="1" applyAlignment="1" applyProtection="1">
      <alignment horizontal="left" vertical="center" wrapText="1"/>
    </xf>
    <xf numFmtId="0" fontId="13" fillId="0" borderId="2" xfId="0" applyFont="1" applyBorder="1" applyAlignment="1" applyProtection="1">
      <alignment vertical="center" wrapText="1"/>
    </xf>
    <xf numFmtId="0" fontId="13" fillId="0" borderId="2" xfId="0" applyFont="1" applyBorder="1" applyAlignment="1" applyProtection="1">
      <alignment horizontal="center" vertical="center"/>
    </xf>
  </cellXfs>
  <cellStyles count="15">
    <cellStyle name="20% - Isticanje3" xfId="1" builtinId="38"/>
    <cellStyle name="Comma 10 5" xfId="12"/>
    <cellStyle name="Comma 2" xfId="13"/>
    <cellStyle name="Comma 7" xfId="6"/>
    <cellStyle name="Comma 7 2" xfId="9"/>
    <cellStyle name="Comma 8" xfId="7"/>
    <cellStyle name="Comma 8 3" xfId="10"/>
    <cellStyle name="Comma 9" xfId="8"/>
    <cellStyle name="Comma 9 4" xfId="11"/>
    <cellStyle name="Normal 2" xfId="14"/>
    <cellStyle name="Normal 3" xfId="2"/>
    <cellStyle name="Normal 4" xfId="3"/>
    <cellStyle name="Normal 5" xfId="4"/>
    <cellStyle name="Normal 6" xfId="5"/>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tabSelected="1" topLeftCell="A55" zoomScale="80" zoomScaleNormal="80" zoomScalePageLayoutView="80" workbookViewId="0">
      <selection activeCell="F66" sqref="F66"/>
    </sheetView>
  </sheetViews>
  <sheetFormatPr defaultColWidth="8.88671875" defaultRowHeight="14.4" x14ac:dyDescent="0.3"/>
  <cols>
    <col min="1" max="1" width="7.44140625" style="2" customWidth="1"/>
    <col min="2" max="2" width="84.6640625" style="2" customWidth="1"/>
    <col min="3" max="3" width="12" style="2" customWidth="1"/>
    <col min="4" max="4" width="12.88671875" style="2" customWidth="1"/>
    <col min="5" max="5" width="22.88671875" style="2" customWidth="1"/>
    <col min="6" max="6" width="26.109375" style="2" customWidth="1"/>
    <col min="7" max="16384" width="8.88671875" style="2"/>
  </cols>
  <sheetData>
    <row r="1" spans="1:20" ht="79.8" customHeight="1" x14ac:dyDescent="0.3">
      <c r="A1" s="36" t="s">
        <v>14</v>
      </c>
      <c r="B1" s="37"/>
      <c r="C1" s="37"/>
      <c r="D1" s="37"/>
      <c r="E1" s="38"/>
      <c r="F1" s="38"/>
      <c r="T1" s="2">
        <v>4</v>
      </c>
    </row>
    <row r="2" spans="1:20" ht="77.400000000000006" customHeight="1" x14ac:dyDescent="0.3">
      <c r="A2" s="39" t="s">
        <v>13</v>
      </c>
      <c r="B2" s="40"/>
      <c r="C2" s="40"/>
      <c r="D2" s="40"/>
      <c r="E2" s="40"/>
      <c r="F2" s="40"/>
    </row>
    <row r="3" spans="1:20" s="14" customFormat="1" ht="34.5" customHeight="1" x14ac:dyDescent="0.3">
      <c r="A3" s="44" t="s">
        <v>65</v>
      </c>
      <c r="B3" s="45"/>
      <c r="C3" s="45"/>
      <c r="D3" s="45"/>
      <c r="E3" s="45"/>
      <c r="F3" s="46"/>
    </row>
    <row r="4" spans="1:20" s="14" customFormat="1" ht="64.8" customHeight="1" x14ac:dyDescent="0.3">
      <c r="A4" s="47" t="s">
        <v>25</v>
      </c>
      <c r="B4" s="48"/>
      <c r="C4" s="48"/>
      <c r="D4" s="48"/>
      <c r="E4" s="48"/>
      <c r="F4" s="49"/>
    </row>
    <row r="5" spans="1:20" s="14" customFormat="1" ht="56.4" customHeight="1" x14ac:dyDescent="0.3">
      <c r="A5" s="50" t="s">
        <v>26</v>
      </c>
      <c r="B5" s="51"/>
      <c r="C5" s="51"/>
      <c r="D5" s="51"/>
      <c r="E5" s="51"/>
      <c r="F5" s="52"/>
    </row>
    <row r="6" spans="1:20" ht="36" x14ac:dyDescent="0.3">
      <c r="A6" s="1" t="s">
        <v>0</v>
      </c>
      <c r="B6" s="3" t="s">
        <v>7</v>
      </c>
      <c r="C6" s="41" t="s">
        <v>6</v>
      </c>
      <c r="D6" s="42"/>
      <c r="E6" s="42"/>
      <c r="F6" s="43"/>
    </row>
    <row r="7" spans="1:20" ht="54.6" customHeight="1" x14ac:dyDescent="0.3">
      <c r="A7" s="28">
        <v>1</v>
      </c>
      <c r="B7" s="27" t="s">
        <v>59</v>
      </c>
      <c r="C7" s="30"/>
      <c r="D7" s="31"/>
      <c r="E7" s="31"/>
      <c r="F7" s="32"/>
    </row>
    <row r="8" spans="1:20" ht="54.6" customHeight="1" x14ac:dyDescent="0.3">
      <c r="A8" s="5">
        <v>2</v>
      </c>
      <c r="B8" s="27" t="s">
        <v>60</v>
      </c>
      <c r="C8" s="30"/>
      <c r="D8" s="31"/>
      <c r="E8" s="31"/>
      <c r="F8" s="32"/>
    </row>
    <row r="9" spans="1:20" ht="61.8" customHeight="1" x14ac:dyDescent="0.3">
      <c r="A9" s="28">
        <v>3</v>
      </c>
      <c r="B9" s="27" t="s">
        <v>40</v>
      </c>
      <c r="C9" s="30"/>
      <c r="D9" s="31"/>
      <c r="E9" s="31"/>
      <c r="F9" s="32"/>
    </row>
    <row r="10" spans="1:20" ht="54.6" customHeight="1" x14ac:dyDescent="0.3">
      <c r="A10" s="28">
        <v>4</v>
      </c>
      <c r="B10" s="27" t="s">
        <v>49</v>
      </c>
      <c r="C10" s="30"/>
      <c r="D10" s="31"/>
      <c r="E10" s="31"/>
      <c r="F10" s="32"/>
    </row>
    <row r="11" spans="1:20" ht="61.8" customHeight="1" x14ac:dyDescent="0.3">
      <c r="A11" s="28">
        <v>5</v>
      </c>
      <c r="B11" s="27" t="s">
        <v>41</v>
      </c>
      <c r="C11" s="30"/>
      <c r="D11" s="31"/>
      <c r="E11" s="31"/>
      <c r="F11" s="32"/>
    </row>
    <row r="12" spans="1:20" ht="54.6" customHeight="1" x14ac:dyDescent="0.3">
      <c r="A12" s="28">
        <v>6</v>
      </c>
      <c r="B12" s="27" t="s">
        <v>50</v>
      </c>
      <c r="C12" s="30"/>
      <c r="D12" s="31"/>
      <c r="E12" s="31"/>
      <c r="F12" s="32"/>
    </row>
    <row r="13" spans="1:20" ht="61.8" customHeight="1" x14ac:dyDescent="0.3">
      <c r="A13" s="28">
        <v>7</v>
      </c>
      <c r="B13" s="27" t="s">
        <v>42</v>
      </c>
      <c r="C13" s="30"/>
      <c r="D13" s="31"/>
      <c r="E13" s="31"/>
      <c r="F13" s="32"/>
    </row>
    <row r="14" spans="1:20" ht="54.6" customHeight="1" x14ac:dyDescent="0.3">
      <c r="A14" s="28">
        <v>8</v>
      </c>
      <c r="B14" s="27" t="s">
        <v>51</v>
      </c>
      <c r="C14" s="30"/>
      <c r="D14" s="31"/>
      <c r="E14" s="31"/>
      <c r="F14" s="32"/>
    </row>
    <row r="15" spans="1:20" ht="61.8" customHeight="1" x14ac:dyDescent="0.3">
      <c r="A15" s="28">
        <v>9</v>
      </c>
      <c r="B15" s="27" t="s">
        <v>43</v>
      </c>
      <c r="C15" s="30"/>
      <c r="D15" s="31"/>
      <c r="E15" s="31"/>
      <c r="F15" s="32"/>
    </row>
    <row r="16" spans="1:20" ht="54.6" customHeight="1" x14ac:dyDescent="0.3">
      <c r="A16" s="28">
        <v>10</v>
      </c>
      <c r="B16" s="27" t="s">
        <v>61</v>
      </c>
      <c r="C16" s="30"/>
      <c r="D16" s="31"/>
      <c r="E16" s="31"/>
      <c r="F16" s="32"/>
    </row>
    <row r="17" spans="1:6" ht="61.8" customHeight="1" x14ac:dyDescent="0.3">
      <c r="A17" s="28">
        <v>11</v>
      </c>
      <c r="B17" s="27" t="s">
        <v>44</v>
      </c>
      <c r="C17" s="30"/>
      <c r="D17" s="31"/>
      <c r="E17" s="31"/>
      <c r="F17" s="32"/>
    </row>
    <row r="18" spans="1:6" ht="54.6" customHeight="1" x14ac:dyDescent="0.3">
      <c r="A18" s="28">
        <v>12</v>
      </c>
      <c r="B18" s="27" t="s">
        <v>52</v>
      </c>
      <c r="C18" s="30"/>
      <c r="D18" s="31"/>
      <c r="E18" s="31"/>
      <c r="F18" s="32"/>
    </row>
    <row r="19" spans="1:6" ht="61.8" customHeight="1" x14ac:dyDescent="0.3">
      <c r="A19" s="28">
        <v>13</v>
      </c>
      <c r="B19" s="27" t="s">
        <v>45</v>
      </c>
      <c r="C19" s="30"/>
      <c r="D19" s="31"/>
      <c r="E19" s="31"/>
      <c r="F19" s="32"/>
    </row>
    <row r="20" spans="1:6" ht="54.6" customHeight="1" x14ac:dyDescent="0.3">
      <c r="A20" s="28">
        <v>14</v>
      </c>
      <c r="B20" s="27" t="s">
        <v>54</v>
      </c>
      <c r="C20" s="30"/>
      <c r="D20" s="31"/>
      <c r="E20" s="31"/>
      <c r="F20" s="32"/>
    </row>
    <row r="21" spans="1:6" ht="61.8" customHeight="1" x14ac:dyDescent="0.3">
      <c r="A21" s="28">
        <v>15</v>
      </c>
      <c r="B21" s="27" t="s">
        <v>46</v>
      </c>
      <c r="C21" s="30"/>
      <c r="D21" s="31"/>
      <c r="E21" s="31"/>
      <c r="F21" s="32"/>
    </row>
    <row r="22" spans="1:6" ht="54.6" customHeight="1" x14ac:dyDescent="0.3">
      <c r="A22" s="28">
        <v>16</v>
      </c>
      <c r="B22" s="27" t="s">
        <v>53</v>
      </c>
      <c r="C22" s="30"/>
      <c r="D22" s="31"/>
      <c r="E22" s="31"/>
      <c r="F22" s="32"/>
    </row>
    <row r="23" spans="1:6" ht="61.8" customHeight="1" x14ac:dyDescent="0.3">
      <c r="A23" s="28">
        <v>17</v>
      </c>
      <c r="B23" s="27" t="s">
        <v>47</v>
      </c>
      <c r="C23" s="30"/>
      <c r="D23" s="31"/>
      <c r="E23" s="31"/>
      <c r="F23" s="32"/>
    </row>
    <row r="24" spans="1:6" ht="61.8" customHeight="1" x14ac:dyDescent="0.3">
      <c r="A24" s="28">
        <v>18</v>
      </c>
      <c r="B24" s="27" t="s">
        <v>63</v>
      </c>
      <c r="C24" s="30"/>
      <c r="D24" s="31"/>
      <c r="E24" s="31"/>
      <c r="F24" s="32"/>
    </row>
    <row r="25" spans="1:6" ht="61.8" customHeight="1" x14ac:dyDescent="0.3">
      <c r="A25" s="28">
        <v>19</v>
      </c>
      <c r="B25" s="27" t="s">
        <v>48</v>
      </c>
      <c r="C25" s="30"/>
      <c r="D25" s="31"/>
      <c r="E25" s="31"/>
      <c r="F25" s="32"/>
    </row>
    <row r="26" spans="1:6" ht="61.8" customHeight="1" x14ac:dyDescent="0.3">
      <c r="A26" s="28">
        <v>20</v>
      </c>
      <c r="B26" s="27" t="s">
        <v>62</v>
      </c>
      <c r="C26" s="30"/>
      <c r="D26" s="31"/>
      <c r="E26" s="31"/>
      <c r="F26" s="32"/>
    </row>
    <row r="27" spans="1:6" ht="54.6" customHeight="1" x14ac:dyDescent="0.3">
      <c r="A27" s="28">
        <v>21</v>
      </c>
      <c r="B27" s="27" t="s">
        <v>55</v>
      </c>
      <c r="C27" s="30"/>
      <c r="D27" s="31"/>
      <c r="E27" s="31"/>
      <c r="F27" s="32"/>
    </row>
    <row r="28" spans="1:6" ht="78.599999999999994" customHeight="1" x14ac:dyDescent="0.3">
      <c r="A28" s="28">
        <v>22</v>
      </c>
      <c r="B28" s="27" t="s">
        <v>64</v>
      </c>
      <c r="C28" s="30"/>
      <c r="D28" s="31"/>
      <c r="E28" s="31"/>
      <c r="F28" s="32"/>
    </row>
    <row r="29" spans="1:6" ht="78.599999999999994" customHeight="1" x14ac:dyDescent="0.3">
      <c r="A29" s="67">
        <v>23</v>
      </c>
      <c r="B29" s="66" t="s">
        <v>66</v>
      </c>
      <c r="C29" s="30"/>
      <c r="D29" s="31"/>
      <c r="E29" s="31"/>
      <c r="F29" s="32"/>
    </row>
    <row r="30" spans="1:6" x14ac:dyDescent="0.3">
      <c r="A30" s="33" t="s">
        <v>27</v>
      </c>
      <c r="B30" s="34"/>
      <c r="C30" s="34"/>
      <c r="D30" s="34"/>
      <c r="E30" s="34"/>
      <c r="F30" s="34"/>
    </row>
    <row r="31" spans="1:6" s="14" customFormat="1" ht="72.599999999999994" customHeight="1" x14ac:dyDescent="0.3">
      <c r="A31" s="29" t="s">
        <v>19</v>
      </c>
      <c r="B31" s="17" t="s">
        <v>33</v>
      </c>
      <c r="C31" s="35"/>
      <c r="D31" s="35"/>
      <c r="E31" s="35"/>
      <c r="F31" s="35"/>
    </row>
    <row r="32" spans="1:6" x14ac:dyDescent="0.3">
      <c r="A32" s="33" t="s">
        <v>21</v>
      </c>
      <c r="B32" s="34"/>
      <c r="C32" s="34"/>
      <c r="D32" s="34"/>
      <c r="E32" s="34"/>
      <c r="F32" s="34"/>
    </row>
    <row r="33" spans="1:6" s="14" customFormat="1" ht="72.599999999999994" customHeight="1" x14ac:dyDescent="0.3">
      <c r="A33" s="29" t="s">
        <v>30</v>
      </c>
      <c r="B33" s="17" t="s">
        <v>34</v>
      </c>
      <c r="C33" s="35"/>
      <c r="D33" s="35"/>
      <c r="E33" s="35"/>
      <c r="F33" s="35"/>
    </row>
    <row r="34" spans="1:6" x14ac:dyDescent="0.3">
      <c r="A34" s="33" t="s">
        <v>29</v>
      </c>
      <c r="B34" s="34"/>
      <c r="C34" s="34"/>
      <c r="D34" s="34"/>
      <c r="E34" s="34"/>
      <c r="F34" s="34"/>
    </row>
    <row r="35" spans="1:6" s="14" customFormat="1" ht="118.2" customHeight="1" x14ac:dyDescent="0.3">
      <c r="A35" s="29" t="s">
        <v>31</v>
      </c>
      <c r="B35" s="17" t="s">
        <v>32</v>
      </c>
      <c r="C35" s="35"/>
      <c r="D35" s="35"/>
      <c r="E35" s="35"/>
      <c r="F35" s="35"/>
    </row>
    <row r="36" spans="1:6" ht="66.599999999999994" customHeight="1" x14ac:dyDescent="0.3">
      <c r="A36" s="61" t="s">
        <v>8</v>
      </c>
      <c r="B36" s="18" t="s">
        <v>9</v>
      </c>
      <c r="C36" s="55" t="s">
        <v>10</v>
      </c>
      <c r="D36" s="56"/>
      <c r="E36" s="19" t="s">
        <v>28</v>
      </c>
      <c r="F36" s="19" t="s">
        <v>17</v>
      </c>
    </row>
    <row r="37" spans="1:6" ht="28.8" x14ac:dyDescent="0.3">
      <c r="A37" s="62"/>
      <c r="B37" s="4" t="s">
        <v>35</v>
      </c>
      <c r="C37" s="57"/>
      <c r="D37" s="58"/>
      <c r="E37" s="5">
        <v>1</v>
      </c>
      <c r="F37" s="5"/>
    </row>
    <row r="38" spans="1:6" s="7" customFormat="1" ht="88.95" customHeight="1" x14ac:dyDescent="0.3">
      <c r="A38" s="62"/>
      <c r="B38" s="15" t="s">
        <v>15</v>
      </c>
      <c r="C38" s="59" t="s">
        <v>16</v>
      </c>
      <c r="D38" s="60"/>
      <c r="E38" s="6"/>
      <c r="F38" s="16">
        <v>1</v>
      </c>
    </row>
    <row r="39" spans="1:6" ht="60" customHeight="1" x14ac:dyDescent="0.3">
      <c r="A39" s="62"/>
      <c r="B39" s="25" t="s">
        <v>39</v>
      </c>
      <c r="C39" s="63" t="s">
        <v>38</v>
      </c>
      <c r="D39" s="64"/>
      <c r="E39" s="64"/>
      <c r="F39" s="65"/>
    </row>
    <row r="40" spans="1:6" ht="70.2" customHeight="1" x14ac:dyDescent="0.3">
      <c r="A40" s="26"/>
      <c r="B40" s="25" t="s">
        <v>37</v>
      </c>
      <c r="C40" s="63" t="s">
        <v>36</v>
      </c>
      <c r="D40" s="64"/>
      <c r="E40" s="64"/>
      <c r="F40" s="65"/>
    </row>
    <row r="41" spans="1:6" ht="36" x14ac:dyDescent="0.3">
      <c r="A41" s="1" t="s">
        <v>0</v>
      </c>
      <c r="B41" s="3" t="s">
        <v>1</v>
      </c>
      <c r="C41" s="8" t="s">
        <v>2</v>
      </c>
      <c r="D41" s="9" t="s">
        <v>11</v>
      </c>
      <c r="E41" s="10" t="s">
        <v>12</v>
      </c>
      <c r="F41" s="11" t="s">
        <v>3</v>
      </c>
    </row>
    <row r="42" spans="1:6" ht="42.6" customHeight="1" x14ac:dyDescent="0.3">
      <c r="A42" s="5">
        <v>1</v>
      </c>
      <c r="B42" s="27" t="s">
        <v>59</v>
      </c>
      <c r="C42" s="5" t="s">
        <v>20</v>
      </c>
      <c r="D42" s="5">
        <v>1</v>
      </c>
      <c r="E42" s="20"/>
      <c r="F42" s="21">
        <f t="shared" ref="F42:F63" si="0">D42*E42</f>
        <v>0</v>
      </c>
    </row>
    <row r="43" spans="1:6" ht="42.6" customHeight="1" x14ac:dyDescent="0.3">
      <c r="A43" s="5">
        <v>2</v>
      </c>
      <c r="B43" s="27" t="s">
        <v>60</v>
      </c>
      <c r="C43" s="5" t="s">
        <v>20</v>
      </c>
      <c r="D43" s="5">
        <v>1</v>
      </c>
      <c r="E43" s="20"/>
      <c r="F43" s="21">
        <f t="shared" si="0"/>
        <v>0</v>
      </c>
    </row>
    <row r="44" spans="1:6" ht="42.6" customHeight="1" x14ac:dyDescent="0.3">
      <c r="A44" s="5">
        <v>3</v>
      </c>
      <c r="B44" s="27" t="s">
        <v>40</v>
      </c>
      <c r="C44" s="5" t="s">
        <v>20</v>
      </c>
      <c r="D44" s="5">
        <v>1</v>
      </c>
      <c r="E44" s="20"/>
      <c r="F44" s="21">
        <f t="shared" si="0"/>
        <v>0</v>
      </c>
    </row>
    <row r="45" spans="1:6" ht="37.200000000000003" customHeight="1" x14ac:dyDescent="0.3">
      <c r="A45" s="5">
        <v>4</v>
      </c>
      <c r="B45" s="27" t="s">
        <v>49</v>
      </c>
      <c r="C45" s="5" t="s">
        <v>20</v>
      </c>
      <c r="D45" s="5">
        <v>1</v>
      </c>
      <c r="E45" s="20"/>
      <c r="F45" s="21">
        <f t="shared" si="0"/>
        <v>0</v>
      </c>
    </row>
    <row r="46" spans="1:6" ht="42.6" customHeight="1" x14ac:dyDescent="0.3">
      <c r="A46" s="5">
        <v>5</v>
      </c>
      <c r="B46" s="27" t="s">
        <v>41</v>
      </c>
      <c r="C46" s="5" t="s">
        <v>20</v>
      </c>
      <c r="D46" s="5">
        <v>1</v>
      </c>
      <c r="E46" s="20"/>
      <c r="F46" s="21">
        <f t="shared" si="0"/>
        <v>0</v>
      </c>
    </row>
    <row r="47" spans="1:6" ht="42.6" customHeight="1" x14ac:dyDescent="0.3">
      <c r="A47" s="5">
        <v>6</v>
      </c>
      <c r="B47" s="27" t="s">
        <v>50</v>
      </c>
      <c r="C47" s="5" t="s">
        <v>20</v>
      </c>
      <c r="D47" s="5">
        <v>1</v>
      </c>
      <c r="E47" s="20"/>
      <c r="F47" s="21">
        <f t="shared" si="0"/>
        <v>0</v>
      </c>
    </row>
    <row r="48" spans="1:6" ht="42.6" customHeight="1" x14ac:dyDescent="0.3">
      <c r="A48" s="5">
        <v>7</v>
      </c>
      <c r="B48" s="27" t="s">
        <v>42</v>
      </c>
      <c r="C48" s="5" t="s">
        <v>20</v>
      </c>
      <c r="D48" s="5">
        <v>1</v>
      </c>
      <c r="E48" s="20"/>
      <c r="F48" s="21">
        <f t="shared" si="0"/>
        <v>0</v>
      </c>
    </row>
    <row r="49" spans="1:6" ht="42.6" customHeight="1" x14ac:dyDescent="0.3">
      <c r="A49" s="5">
        <v>8</v>
      </c>
      <c r="B49" s="27" t="s">
        <v>51</v>
      </c>
      <c r="C49" s="5" t="s">
        <v>20</v>
      </c>
      <c r="D49" s="5">
        <v>1</v>
      </c>
      <c r="E49" s="20"/>
      <c r="F49" s="21">
        <f t="shared" si="0"/>
        <v>0</v>
      </c>
    </row>
    <row r="50" spans="1:6" ht="42.6" customHeight="1" x14ac:dyDescent="0.3">
      <c r="A50" s="5">
        <v>9</v>
      </c>
      <c r="B50" s="27" t="s">
        <v>43</v>
      </c>
      <c r="C50" s="5" t="s">
        <v>20</v>
      </c>
      <c r="D50" s="5">
        <v>1</v>
      </c>
      <c r="E50" s="20"/>
      <c r="F50" s="21">
        <f t="shared" si="0"/>
        <v>0</v>
      </c>
    </row>
    <row r="51" spans="1:6" ht="42.6" customHeight="1" x14ac:dyDescent="0.3">
      <c r="A51" s="5">
        <v>10</v>
      </c>
      <c r="B51" s="27" t="s">
        <v>61</v>
      </c>
      <c r="C51" s="5" t="s">
        <v>20</v>
      </c>
      <c r="D51" s="5">
        <v>1</v>
      </c>
      <c r="E51" s="20"/>
      <c r="F51" s="21">
        <f t="shared" si="0"/>
        <v>0</v>
      </c>
    </row>
    <row r="52" spans="1:6" ht="42.6" customHeight="1" x14ac:dyDescent="0.3">
      <c r="A52" s="5">
        <v>11</v>
      </c>
      <c r="B52" s="27" t="s">
        <v>44</v>
      </c>
      <c r="C52" s="5" t="s">
        <v>20</v>
      </c>
      <c r="D52" s="5">
        <v>1</v>
      </c>
      <c r="E52" s="20"/>
      <c r="F52" s="21">
        <f t="shared" si="0"/>
        <v>0</v>
      </c>
    </row>
    <row r="53" spans="1:6" ht="42.6" customHeight="1" x14ac:dyDescent="0.3">
      <c r="A53" s="5">
        <v>12</v>
      </c>
      <c r="B53" s="27" t="s">
        <v>52</v>
      </c>
      <c r="C53" s="5" t="s">
        <v>20</v>
      </c>
      <c r="D53" s="5">
        <v>1</v>
      </c>
      <c r="E53" s="20"/>
      <c r="F53" s="21">
        <f t="shared" si="0"/>
        <v>0</v>
      </c>
    </row>
    <row r="54" spans="1:6" ht="42.6" customHeight="1" x14ac:dyDescent="0.3">
      <c r="A54" s="5">
        <v>13</v>
      </c>
      <c r="B54" s="27" t="s">
        <v>45</v>
      </c>
      <c r="C54" s="5" t="s">
        <v>20</v>
      </c>
      <c r="D54" s="5">
        <v>1</v>
      </c>
      <c r="E54" s="20"/>
      <c r="F54" s="21">
        <f t="shared" si="0"/>
        <v>0</v>
      </c>
    </row>
    <row r="55" spans="1:6" ht="42.6" customHeight="1" x14ac:dyDescent="0.3">
      <c r="A55" s="5">
        <v>14</v>
      </c>
      <c r="B55" s="27" t="s">
        <v>54</v>
      </c>
      <c r="C55" s="5" t="s">
        <v>20</v>
      </c>
      <c r="D55" s="5">
        <v>1</v>
      </c>
      <c r="E55" s="20"/>
      <c r="F55" s="21">
        <f t="shared" si="0"/>
        <v>0</v>
      </c>
    </row>
    <row r="56" spans="1:6" ht="42.6" customHeight="1" x14ac:dyDescent="0.3">
      <c r="A56" s="5">
        <v>15</v>
      </c>
      <c r="B56" s="27" t="s">
        <v>46</v>
      </c>
      <c r="C56" s="5" t="s">
        <v>20</v>
      </c>
      <c r="D56" s="5">
        <v>1</v>
      </c>
      <c r="E56" s="20"/>
      <c r="F56" s="21">
        <f t="shared" si="0"/>
        <v>0</v>
      </c>
    </row>
    <row r="57" spans="1:6" ht="42.6" customHeight="1" x14ac:dyDescent="0.3">
      <c r="A57" s="5">
        <v>16</v>
      </c>
      <c r="B57" s="27" t="s">
        <v>53</v>
      </c>
      <c r="C57" s="5" t="s">
        <v>20</v>
      </c>
      <c r="D57" s="5">
        <v>1</v>
      </c>
      <c r="E57" s="20"/>
      <c r="F57" s="21">
        <f t="shared" si="0"/>
        <v>0</v>
      </c>
    </row>
    <row r="58" spans="1:6" ht="42.6" customHeight="1" x14ac:dyDescent="0.3">
      <c r="A58" s="5">
        <v>17</v>
      </c>
      <c r="B58" s="27" t="s">
        <v>47</v>
      </c>
      <c r="C58" s="5" t="s">
        <v>20</v>
      </c>
      <c r="D58" s="5">
        <v>1</v>
      </c>
      <c r="E58" s="20"/>
      <c r="F58" s="21">
        <f t="shared" si="0"/>
        <v>0</v>
      </c>
    </row>
    <row r="59" spans="1:6" ht="42.6" customHeight="1" x14ac:dyDescent="0.3">
      <c r="A59" s="5">
        <v>18</v>
      </c>
      <c r="B59" s="27" t="s">
        <v>58</v>
      </c>
      <c r="C59" s="5" t="s">
        <v>20</v>
      </c>
      <c r="D59" s="5">
        <v>1</v>
      </c>
      <c r="E59" s="20"/>
      <c r="F59" s="21">
        <f t="shared" si="0"/>
        <v>0</v>
      </c>
    </row>
    <row r="60" spans="1:6" ht="42.6" customHeight="1" x14ac:dyDescent="0.3">
      <c r="A60" s="5">
        <v>19</v>
      </c>
      <c r="B60" s="27" t="s">
        <v>48</v>
      </c>
      <c r="C60" s="5" t="s">
        <v>20</v>
      </c>
      <c r="D60" s="5">
        <v>1</v>
      </c>
      <c r="E60" s="20"/>
      <c r="F60" s="21">
        <f t="shared" si="0"/>
        <v>0</v>
      </c>
    </row>
    <row r="61" spans="1:6" ht="42.6" customHeight="1" x14ac:dyDescent="0.3">
      <c r="A61" s="5">
        <v>20</v>
      </c>
      <c r="B61" s="27" t="s">
        <v>57</v>
      </c>
      <c r="C61" s="5" t="s">
        <v>20</v>
      </c>
      <c r="D61" s="5">
        <v>1</v>
      </c>
      <c r="E61" s="20"/>
      <c r="F61" s="21">
        <f t="shared" si="0"/>
        <v>0</v>
      </c>
    </row>
    <row r="62" spans="1:6" ht="42.6" customHeight="1" x14ac:dyDescent="0.3">
      <c r="A62" s="5">
        <v>21</v>
      </c>
      <c r="B62" s="27" t="s">
        <v>55</v>
      </c>
      <c r="C62" s="5" t="s">
        <v>20</v>
      </c>
      <c r="D62" s="5">
        <v>1</v>
      </c>
      <c r="E62" s="20"/>
      <c r="F62" s="21">
        <f t="shared" si="0"/>
        <v>0</v>
      </c>
    </row>
    <row r="63" spans="1:6" ht="42.6" customHeight="1" x14ac:dyDescent="0.3">
      <c r="A63" s="5">
        <v>22</v>
      </c>
      <c r="B63" s="27" t="s">
        <v>56</v>
      </c>
      <c r="C63" s="5" t="s">
        <v>20</v>
      </c>
      <c r="D63" s="5">
        <v>1</v>
      </c>
      <c r="E63" s="20"/>
      <c r="F63" s="21">
        <f t="shared" si="0"/>
        <v>0</v>
      </c>
    </row>
    <row r="64" spans="1:6" ht="42.6" customHeight="1" x14ac:dyDescent="0.3">
      <c r="A64" s="67">
        <v>23</v>
      </c>
      <c r="B64" s="66" t="s">
        <v>67</v>
      </c>
      <c r="C64" s="67" t="s">
        <v>20</v>
      </c>
      <c r="D64" s="67">
        <v>1</v>
      </c>
      <c r="E64" s="20"/>
      <c r="F64" s="21">
        <f t="shared" ref="F64" si="1">D64*E64</f>
        <v>0</v>
      </c>
    </row>
    <row r="65" spans="1:6" ht="40.799999999999997" customHeight="1" x14ac:dyDescent="0.3">
      <c r="A65" s="54" t="s">
        <v>23</v>
      </c>
      <c r="B65" s="54"/>
      <c r="C65" s="54"/>
      <c r="E65" s="13" t="s">
        <v>4</v>
      </c>
      <c r="F65" s="22">
        <f>SUM(F42:F64)</f>
        <v>0</v>
      </c>
    </row>
    <row r="66" spans="1:6" ht="58.2" customHeight="1" x14ac:dyDescent="0.3">
      <c r="A66" s="53" t="s">
        <v>24</v>
      </c>
      <c r="B66" s="53"/>
      <c r="C66" s="53"/>
      <c r="E66" s="12" t="s">
        <v>22</v>
      </c>
      <c r="F66" s="23"/>
    </row>
    <row r="67" spans="1:6" ht="56.4" customHeight="1" x14ac:dyDescent="0.3">
      <c r="A67" s="53"/>
      <c r="B67" s="53" t="s">
        <v>18</v>
      </c>
      <c r="C67" s="53"/>
      <c r="E67" s="12" t="s">
        <v>5</v>
      </c>
      <c r="F67" s="24">
        <f>F65+F66</f>
        <v>0</v>
      </c>
    </row>
  </sheetData>
  <sheetProtection algorithmName="SHA-512" hashValue="ikeHpMepyeHbCZpJswMF4cD8gV0rJq0py3JCLLV/fDz9hvlNw+A0oGEst9+fyK4VBoSiFGpqCC5AUXVd61eZng==" saltValue="MrMBGQR+tvo14Q8T3wnx0A==" spinCount="100000" sheet="1" objects="1" scenarios="1" formatCells="0" formatColumns="0" formatRows="0" selectLockedCells="1"/>
  <mergeCells count="44">
    <mergeCell ref="A32:F32"/>
    <mergeCell ref="C33:F33"/>
    <mergeCell ref="A34:F34"/>
    <mergeCell ref="C35:F35"/>
    <mergeCell ref="C40:F40"/>
    <mergeCell ref="C39:F39"/>
    <mergeCell ref="A67:C67"/>
    <mergeCell ref="A65:C65"/>
    <mergeCell ref="C36:D36"/>
    <mergeCell ref="C37:D37"/>
    <mergeCell ref="C38:D38"/>
    <mergeCell ref="A66:C66"/>
    <mergeCell ref="A36:A39"/>
    <mergeCell ref="A1:F1"/>
    <mergeCell ref="A2:F2"/>
    <mergeCell ref="C6:F6"/>
    <mergeCell ref="A3:F3"/>
    <mergeCell ref="A4:F4"/>
    <mergeCell ref="A5:F5"/>
    <mergeCell ref="C7:F7"/>
    <mergeCell ref="C9:F9"/>
    <mergeCell ref="C10:F10"/>
    <mergeCell ref="C11:F11"/>
    <mergeCell ref="C12:F12"/>
    <mergeCell ref="C8:F8"/>
    <mergeCell ref="C13:F13"/>
    <mergeCell ref="C14:F14"/>
    <mergeCell ref="C15:F15"/>
    <mergeCell ref="C16:F16"/>
    <mergeCell ref="C17:F17"/>
    <mergeCell ref="C18:F18"/>
    <mergeCell ref="C19:F19"/>
    <mergeCell ref="A30:F30"/>
    <mergeCell ref="C31:F31"/>
    <mergeCell ref="C20:F20"/>
    <mergeCell ref="C21:F21"/>
    <mergeCell ref="C22:F22"/>
    <mergeCell ref="C23:F23"/>
    <mergeCell ref="C24:F24"/>
    <mergeCell ref="C25:F25"/>
    <mergeCell ref="C26:F26"/>
    <mergeCell ref="C27:F27"/>
    <mergeCell ref="C28:F28"/>
    <mergeCell ref="C29:F29"/>
  </mergeCells>
  <pageMargins left="0.70866141732283472" right="0.70866141732283472" top="0.74803149606299213" bottom="0.74803149606299213" header="0.31496062992125984" footer="0.31496062992125984"/>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19DEC3-2F36-4254-8D34-0672ACC8450A}">
  <ds:schemaRefs>
    <ds:schemaRef ds:uri="http://purl.org/dc/terms/"/>
    <ds:schemaRef ds:uri="http://www.w3.org/XML/1998/namespace"/>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7da73d6c-d312-46c9-8243-90a3e96ef2c4"/>
    <ds:schemaRef ds:uri="e1a734c5-45f2-421b-9ea1-bf28383de600"/>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EC062F6C-05FB-4ED1-B751-E50365F766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35496C-F277-40BC-9636-F60F61BDAD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2023-10-24T21:25:52Z</cp:lastPrinted>
  <dcterms:created xsi:type="dcterms:W3CDTF">2021-11-12T12:49:53Z</dcterms:created>
  <dcterms:modified xsi:type="dcterms:W3CDTF">2023-10-24T21:26:03Z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