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sulentic\DIV Group d.o.o\Projekti I&amp;R - Projekti\100_IRI\104-BSO_Turistička podmornica\6_NABAVA\12 Materijali za čvrsti trup\"/>
    </mc:Choice>
  </mc:AlternateContent>
  <bookViews>
    <workbookView xWindow="-108" yWindow="-108" windowWidth="23256" windowHeight="12576"/>
  </bookViews>
  <sheets>
    <sheet name="l" sheetId="1" r:id="rId1"/>
  </sheets>
  <definedNames>
    <definedName name="_xlnm.Print_Area" localSheetId="0">l!$A$1:$L$80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1" i="1" l="1"/>
  <c r="H71" i="1"/>
  <c r="H72" i="1" s="1"/>
  <c r="K72" i="1" s="1"/>
  <c r="J69" i="1"/>
  <c r="H69" i="1"/>
  <c r="H70" i="1" s="1"/>
  <c r="K70" i="1" s="1"/>
  <c r="J67" i="1"/>
  <c r="H67" i="1"/>
  <c r="H68" i="1" s="1"/>
  <c r="K68" i="1" s="1"/>
  <c r="J65" i="1"/>
  <c r="H65" i="1"/>
  <c r="H66" i="1" s="1"/>
  <c r="K66" i="1" s="1"/>
  <c r="J63" i="1"/>
  <c r="H63" i="1"/>
  <c r="K63" i="1" s="1"/>
  <c r="J61" i="1"/>
  <c r="H61" i="1"/>
  <c r="K61" i="1" s="1"/>
  <c r="J59" i="1"/>
  <c r="H59" i="1"/>
  <c r="H60" i="1" s="1"/>
  <c r="K60" i="1" s="1"/>
  <c r="J57" i="1"/>
  <c r="H57" i="1"/>
  <c r="H58" i="1" s="1"/>
  <c r="K58" i="1" s="1"/>
  <c r="J55" i="1"/>
  <c r="H55" i="1"/>
  <c r="H56" i="1" s="1"/>
  <c r="K56" i="1" s="1"/>
  <c r="J53" i="1"/>
  <c r="H53" i="1"/>
  <c r="K53" i="1" s="1"/>
  <c r="J51" i="1"/>
  <c r="H51" i="1"/>
  <c r="H52" i="1" s="1"/>
  <c r="K52" i="1" s="1"/>
  <c r="J49" i="1"/>
  <c r="H49" i="1"/>
  <c r="H50" i="1" s="1"/>
  <c r="K50" i="1" s="1"/>
  <c r="J47" i="1"/>
  <c r="H47" i="1"/>
  <c r="H48" i="1" s="1"/>
  <c r="K48" i="1" s="1"/>
  <c r="J41" i="1"/>
  <c r="H41" i="1"/>
  <c r="H42" i="1" s="1"/>
  <c r="K42" i="1" s="1"/>
  <c r="J39" i="1"/>
  <c r="H39" i="1"/>
  <c r="H40" i="1" s="1"/>
  <c r="K40" i="1" s="1"/>
  <c r="J43" i="1"/>
  <c r="H43" i="1"/>
  <c r="H44" i="1" s="1"/>
  <c r="K44" i="1" s="1"/>
  <c r="J37" i="1"/>
  <c r="H37" i="1"/>
  <c r="H38" i="1" s="1"/>
  <c r="K38" i="1" s="1"/>
  <c r="J35" i="1"/>
  <c r="H35" i="1"/>
  <c r="H36" i="1" s="1"/>
  <c r="K36" i="1" s="1"/>
  <c r="J33" i="1"/>
  <c r="H33" i="1"/>
  <c r="K33" i="1" s="1"/>
  <c r="J31" i="1"/>
  <c r="H31" i="1"/>
  <c r="H32" i="1" s="1"/>
  <c r="K32" i="1" s="1"/>
  <c r="J29" i="1"/>
  <c r="H29" i="1"/>
  <c r="K29" i="1" s="1"/>
  <c r="J27" i="1"/>
  <c r="H27" i="1"/>
  <c r="H28" i="1" s="1"/>
  <c r="K28" i="1" s="1"/>
  <c r="J23" i="1"/>
  <c r="H23" i="1"/>
  <c r="H24" i="1" s="1"/>
  <c r="K24" i="1" s="1"/>
  <c r="J25" i="1"/>
  <c r="H25" i="1"/>
  <c r="H26" i="1" s="1"/>
  <c r="K26" i="1" s="1"/>
  <c r="J19" i="1"/>
  <c r="H19" i="1"/>
  <c r="H20" i="1" s="1"/>
  <c r="K20" i="1" s="1"/>
  <c r="J17" i="1"/>
  <c r="H17" i="1"/>
  <c r="H18" i="1" s="1"/>
  <c r="K18" i="1" s="1"/>
  <c r="J15" i="1"/>
  <c r="H15" i="1"/>
  <c r="H16" i="1" s="1"/>
  <c r="K16" i="1" s="1"/>
  <c r="J13" i="1"/>
  <c r="H13" i="1"/>
  <c r="H14" i="1" s="1"/>
  <c r="K14" i="1" s="1"/>
  <c r="K69" i="1" l="1"/>
  <c r="K71" i="1"/>
  <c r="K67" i="1"/>
  <c r="K65" i="1"/>
  <c r="H64" i="1"/>
  <c r="K64" i="1" s="1"/>
  <c r="H62" i="1"/>
  <c r="K62" i="1" s="1"/>
  <c r="K59" i="1"/>
  <c r="K57" i="1"/>
  <c r="K55" i="1"/>
  <c r="H54" i="1"/>
  <c r="K54" i="1" s="1"/>
  <c r="K49" i="1"/>
  <c r="K51" i="1"/>
  <c r="K39" i="1"/>
  <c r="K47" i="1"/>
  <c r="K43" i="1"/>
  <c r="K41" i="1"/>
  <c r="K37" i="1"/>
  <c r="K35" i="1"/>
  <c r="H34" i="1"/>
  <c r="K34" i="1" s="1"/>
  <c r="H30" i="1"/>
  <c r="K30" i="1" s="1"/>
  <c r="K31" i="1"/>
  <c r="K27" i="1"/>
  <c r="K23" i="1"/>
  <c r="K25" i="1"/>
  <c r="K19" i="1"/>
  <c r="K17" i="1"/>
  <c r="K15" i="1"/>
  <c r="K13" i="1"/>
  <c r="H45" i="1"/>
  <c r="H46" i="1" s="1"/>
  <c r="H9" i="1"/>
  <c r="H10" i="1" s="1"/>
  <c r="H11" i="1"/>
  <c r="H12" i="1" s="1"/>
  <c r="H21" i="1"/>
  <c r="H22" i="1" s="1"/>
  <c r="H7" i="1"/>
  <c r="H8" i="1" s="1"/>
  <c r="H5" i="1"/>
  <c r="H6" i="1" s="1"/>
  <c r="J45" i="1"/>
  <c r="J7" i="1"/>
  <c r="J9" i="1"/>
  <c r="J11" i="1"/>
  <c r="J21" i="1"/>
  <c r="J5" i="1"/>
  <c r="K46" i="1" l="1"/>
  <c r="K8" i="1"/>
  <c r="K5" i="1"/>
  <c r="K11" i="1" l="1"/>
  <c r="K9" i="1"/>
  <c r="K21" i="1"/>
  <c r="K6" i="1"/>
  <c r="K45" i="1"/>
  <c r="K7" i="1"/>
  <c r="K73" i="1" l="1"/>
  <c r="K22" i="1"/>
  <c r="K12" i="1"/>
  <c r="K10" i="1"/>
  <c r="K75" i="1" l="1"/>
</calcChain>
</file>

<file path=xl/sharedStrings.xml><?xml version="1.0" encoding="utf-8"?>
<sst xmlns="http://schemas.openxmlformats.org/spreadsheetml/2006/main" count="326" uniqueCount="225">
  <si>
    <r>
      <t xml:space="preserve">Napomena / 
</t>
    </r>
    <r>
      <rPr>
        <i/>
        <sz val="9"/>
        <color theme="1"/>
        <rFont val="Arial"/>
        <family val="2"/>
      </rPr>
      <t>Note</t>
    </r>
  </si>
  <si>
    <t>1</t>
  </si>
  <si>
    <t>SVEUKUPNO BEZ PDV-a / TOTAL SUM excluding VAT</t>
  </si>
  <si>
    <t>SVEUKUPNO S PDV-om / TOTAL SUM including VAT</t>
  </si>
  <si>
    <t>Redni broj / No.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</si>
  <si>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</si>
  <si>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</si>
  <si>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</si>
  <si>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</si>
  <si>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</si>
  <si>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</si>
  <si>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</si>
  <si>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</si>
  <si>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</si>
  <si>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</si>
  <si>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</si>
  <si>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</si>
  <si>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</si>
  <si>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</si>
  <si>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</si>
  <si>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</si>
  <si>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</si>
  <si>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</si>
  <si>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</si>
  <si>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</si>
  <si>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</si>
  <si>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</si>
  <si>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</si>
  <si>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</si>
  <si>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</si>
  <si>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</si>
  <si>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</si>
  <si>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r>
      <rPr>
        <b/>
        <u/>
        <sz val="9"/>
        <color theme="1"/>
        <rFont val="Arial"/>
        <family val="2"/>
        <charset val="238"/>
      </rPr>
      <t xml:space="preserve">Thinner for paint articel No. 3
</t>
    </r>
    <r>
      <rPr>
        <sz val="9"/>
        <color theme="1"/>
        <rFont val="Arial"/>
        <family val="2"/>
      </rPr>
      <t>A thinner and equipment cleaner 
Quantity of thinner: 20% of paint quantity</t>
    </r>
  </si>
  <si>
    <r>
      <rPr>
        <b/>
        <u/>
        <sz val="9"/>
        <color theme="1"/>
        <rFont val="Arial"/>
        <family val="2"/>
        <charset val="238"/>
      </rPr>
      <t xml:space="preserve">Thinner for paint articel No. 13
</t>
    </r>
    <r>
      <rPr>
        <sz val="9"/>
        <color theme="1"/>
        <rFont val="Arial"/>
        <family val="2"/>
      </rPr>
      <t>A thinner and equipment cleaner 
Quantity of thinner: 20% of paint quantity</t>
    </r>
  </si>
  <si>
    <r>
      <rPr>
        <b/>
        <u/>
        <sz val="9"/>
        <color theme="1"/>
        <rFont val="Arial"/>
        <family val="2"/>
        <charset val="238"/>
      </rPr>
      <t xml:space="preserve">Thinner for paint articel No. 15
</t>
    </r>
    <r>
      <rPr>
        <sz val="9"/>
        <color theme="1"/>
        <rFont val="Arial"/>
        <family val="2"/>
      </rPr>
      <t>A thinner and equipment cleaner 
Quantity of thinner: 20% of paint quantity</t>
    </r>
  </si>
  <si>
    <r>
      <rPr>
        <b/>
        <u/>
        <sz val="9"/>
        <color theme="1"/>
        <rFont val="Arial"/>
        <family val="2"/>
        <charset val="238"/>
      </rPr>
      <t xml:space="preserve">Thinner for paint articel No. 19
</t>
    </r>
    <r>
      <rPr>
        <sz val="9"/>
        <color theme="1"/>
        <rFont val="Arial"/>
        <family val="2"/>
      </rPr>
      <t>A thinner and equipment cleaner 
Quantity of thinner: 20% of paint quantity</t>
    </r>
  </si>
  <si>
    <r>
      <rPr>
        <b/>
        <u/>
        <sz val="9"/>
        <color theme="1"/>
        <rFont val="Arial"/>
        <family val="2"/>
        <charset val="238"/>
      </rPr>
      <t xml:space="preserve">Thinner for paint articel No. 21
</t>
    </r>
    <r>
      <rPr>
        <sz val="9"/>
        <color theme="1"/>
        <rFont val="Arial"/>
        <family val="2"/>
      </rPr>
      <t>A thinner and equipment cleaner 
Quantity of thinner: 20% of paint quantity</t>
    </r>
  </si>
  <si>
    <r>
      <rPr>
        <b/>
        <u/>
        <sz val="9"/>
        <color theme="1"/>
        <rFont val="Arial"/>
        <family val="2"/>
        <charset val="238"/>
      </rPr>
      <t xml:space="preserve">Thinner for paint articel No. 23
</t>
    </r>
    <r>
      <rPr>
        <sz val="9"/>
        <color theme="1"/>
        <rFont val="Arial"/>
        <family val="2"/>
      </rPr>
      <t>A thinner and equipment cleaner 
Quantity of thinner: 20% of paint quantity</t>
    </r>
  </si>
  <si>
    <r>
      <rPr>
        <b/>
        <u/>
        <sz val="9"/>
        <color theme="1"/>
        <rFont val="Arial"/>
        <family val="2"/>
        <charset val="238"/>
      </rPr>
      <t xml:space="preserve">Thinner for paint articel No. 25
</t>
    </r>
    <r>
      <rPr>
        <sz val="9"/>
        <color theme="1"/>
        <rFont val="Arial"/>
        <family val="2"/>
      </rPr>
      <t>A thinner and equipment cleaner 
Quantity of thinner: 20% of paint quantity</t>
    </r>
  </si>
  <si>
    <r>
      <rPr>
        <b/>
        <u/>
        <sz val="9"/>
        <color theme="1"/>
        <rFont val="Arial"/>
        <family val="2"/>
        <charset val="238"/>
      </rPr>
      <t xml:space="preserve">Thinner for paint articel No. 27
</t>
    </r>
    <r>
      <rPr>
        <sz val="9"/>
        <color theme="1"/>
        <rFont val="Arial"/>
        <family val="2"/>
      </rPr>
      <t>A thinner and equipment cleaner 
Quantity of thinner: 20% of paint quantity</t>
    </r>
  </si>
  <si>
    <t>29</t>
  </si>
  <si>
    <r>
      <rPr>
        <b/>
        <u/>
        <sz val="9"/>
        <color theme="1"/>
        <rFont val="Arial"/>
        <family val="2"/>
        <charset val="238"/>
      </rPr>
      <t xml:space="preserve">Thinner for paint articel No. 29
</t>
    </r>
    <r>
      <rPr>
        <sz val="9"/>
        <color theme="1"/>
        <rFont val="Arial"/>
        <family val="2"/>
      </rPr>
      <t>A thinner and equipment cleaner 
Quantity of thinner: 20% of paint quantity</t>
    </r>
  </si>
  <si>
    <t>30</t>
  </si>
  <si>
    <r>
      <rPr>
        <b/>
        <u/>
        <sz val="9"/>
        <color theme="1"/>
        <rFont val="Arial"/>
        <family val="2"/>
        <charset val="238"/>
      </rPr>
      <t xml:space="preserve">Thinner for paint articel No. 31
</t>
    </r>
    <r>
      <rPr>
        <sz val="9"/>
        <color theme="1"/>
        <rFont val="Arial"/>
        <family val="2"/>
      </rPr>
      <t>A thinner and equipment cleaner 
Quantity of thinner: 20% of paint quantity</t>
    </r>
  </si>
  <si>
    <t>31</t>
  </si>
  <si>
    <r>
      <rPr>
        <b/>
        <u/>
        <sz val="9"/>
        <color theme="1"/>
        <rFont val="Arial"/>
        <family val="2"/>
        <charset val="238"/>
      </rPr>
      <t xml:space="preserve">Thinner for paint articel No. 33
</t>
    </r>
    <r>
      <rPr>
        <sz val="9"/>
        <color theme="1"/>
        <rFont val="Arial"/>
        <family val="2"/>
      </rPr>
      <t>A thinner and equipment cleaner 
Quantity of thinner: 20% of paint quantity</t>
    </r>
  </si>
  <si>
    <t>32</t>
  </si>
  <si>
    <t>34</t>
  </si>
  <si>
    <t>35</t>
  </si>
  <si>
    <t>36</t>
  </si>
  <si>
    <r>
      <rPr>
        <b/>
        <u/>
        <sz val="9"/>
        <color theme="1"/>
        <rFont val="Arial"/>
        <family val="2"/>
        <charset val="238"/>
      </rPr>
      <t xml:space="preserve">Thinner for paint articel No. 35
</t>
    </r>
    <r>
      <rPr>
        <sz val="9"/>
        <color theme="1"/>
        <rFont val="Arial"/>
        <family val="2"/>
      </rPr>
      <t>A thinner and equipment cleaner 
Quantity of thinner: 20% of paint quantity</t>
    </r>
  </si>
  <si>
    <t>37</t>
  </si>
  <si>
    <t>38</t>
  </si>
  <si>
    <r>
      <rPr>
        <b/>
        <u/>
        <sz val="9"/>
        <color theme="1"/>
        <rFont val="Arial"/>
        <family val="2"/>
        <charset val="238"/>
      </rPr>
      <t xml:space="preserve">Thinner for paint articel No. 37
</t>
    </r>
    <r>
      <rPr>
        <sz val="9"/>
        <color theme="1"/>
        <rFont val="Arial"/>
        <family val="2"/>
      </rPr>
      <t>A thinner and equipment cleaner 
Quantity of thinner: 20% of paint quantity</t>
    </r>
  </si>
  <si>
    <t>39</t>
  </si>
  <si>
    <t>40</t>
  </si>
  <si>
    <r>
      <rPr>
        <b/>
        <u/>
        <sz val="9"/>
        <color theme="1"/>
        <rFont val="Arial"/>
        <family val="2"/>
        <charset val="238"/>
      </rPr>
      <t xml:space="preserve">Thinner for paint articel No. 39
</t>
    </r>
    <r>
      <rPr>
        <sz val="9"/>
        <color theme="1"/>
        <rFont val="Arial"/>
        <family val="2"/>
      </rPr>
      <t>A thinner and equipment cleaner 
Quantity of thinner: 20% of paint quantity</t>
    </r>
  </si>
  <si>
    <t>41</t>
  </si>
  <si>
    <t>42</t>
  </si>
  <si>
    <r>
      <rPr>
        <b/>
        <u/>
        <sz val="9"/>
        <color theme="1"/>
        <rFont val="Arial"/>
        <family val="2"/>
        <charset val="238"/>
      </rPr>
      <t xml:space="preserve">Thinner for paint articel No. 41
</t>
    </r>
    <r>
      <rPr>
        <sz val="9"/>
        <color theme="1"/>
        <rFont val="Arial"/>
        <family val="2"/>
      </rPr>
      <t>A thinner and equipment cleaner 
Quantity of thinner: 20% of paint quantity</t>
    </r>
  </si>
  <si>
    <t>43</t>
  </si>
  <si>
    <t>44</t>
  </si>
  <si>
    <r>
      <rPr>
        <b/>
        <u/>
        <sz val="9"/>
        <color theme="1"/>
        <rFont val="Arial"/>
        <family val="2"/>
        <charset val="238"/>
      </rPr>
      <t xml:space="preserve">Thinner for paint articel No. 43
</t>
    </r>
    <r>
      <rPr>
        <sz val="9"/>
        <color theme="1"/>
        <rFont val="Arial"/>
        <family val="2"/>
      </rPr>
      <t>A thinner and equipment cleaner 
Quantity of thinner: 20% of paint quantity</t>
    </r>
  </si>
  <si>
    <t>45</t>
  </si>
  <si>
    <t>46</t>
  </si>
  <si>
    <r>
      <rPr>
        <b/>
        <u/>
        <sz val="9"/>
        <color theme="1"/>
        <rFont val="Arial"/>
        <family val="2"/>
        <charset val="238"/>
      </rPr>
      <t xml:space="preserve">Thinner for paint articel No. 45
</t>
    </r>
    <r>
      <rPr>
        <sz val="9"/>
        <color theme="1"/>
        <rFont val="Arial"/>
        <family val="2"/>
      </rPr>
      <t>A thinner and equipment cleaner 
Quantity of thinner: 20% of paint quantity</t>
    </r>
  </si>
  <si>
    <r>
      <rPr>
        <b/>
        <u/>
        <sz val="9"/>
        <color theme="1"/>
        <rFont val="Arial"/>
        <family val="2"/>
        <charset val="238"/>
      </rPr>
      <t xml:space="preserve">Thinner for paint articel No. 47
</t>
    </r>
    <r>
      <rPr>
        <sz val="9"/>
        <color theme="1"/>
        <rFont val="Arial"/>
        <family val="2"/>
      </rPr>
      <t>A thinner and equipment cleaner 
Quantity of thinner: 20% of paint quantity</t>
    </r>
  </si>
  <si>
    <t>47</t>
  </si>
  <si>
    <t>48</t>
  </si>
  <si>
    <r>
      <rPr>
        <b/>
        <u/>
        <sz val="9"/>
        <color theme="1"/>
        <rFont val="Arial"/>
        <family val="2"/>
        <charset val="238"/>
      </rPr>
      <t xml:space="preserve">Thinner for paint articel No. 49
</t>
    </r>
    <r>
      <rPr>
        <sz val="9"/>
        <color theme="1"/>
        <rFont val="Arial"/>
        <family val="2"/>
      </rPr>
      <t>A thinner and equipment cleaner 
Quantity of thinner: 20% of paint quantity</t>
    </r>
  </si>
  <si>
    <t>49</t>
  </si>
  <si>
    <t>50</t>
  </si>
  <si>
    <r>
      <rPr>
        <b/>
        <u/>
        <sz val="9"/>
        <color theme="1"/>
        <rFont val="Arial"/>
        <family val="2"/>
        <charset val="238"/>
      </rPr>
      <t xml:space="preserve">Thinner for paint articel No. 51
</t>
    </r>
    <r>
      <rPr>
        <sz val="9"/>
        <color theme="1"/>
        <rFont val="Arial"/>
        <family val="2"/>
      </rPr>
      <t>A thinner and equipment cleaner 
Quantity of thinner: 20% of paint quantity</t>
    </r>
  </si>
  <si>
    <t>51</t>
  </si>
  <si>
    <t>52</t>
  </si>
  <si>
    <r>
      <rPr>
        <b/>
        <u/>
        <sz val="9"/>
        <color theme="1"/>
        <rFont val="Arial"/>
        <family val="2"/>
        <charset val="238"/>
      </rPr>
      <t xml:space="preserve">Thinner for paint articel No. 53
</t>
    </r>
    <r>
      <rPr>
        <sz val="9"/>
        <color theme="1"/>
        <rFont val="Arial"/>
        <family val="2"/>
      </rPr>
      <t>A thinner and equipment cleaner 
Quantity of thinner: 20% of paint quantity</t>
    </r>
  </si>
  <si>
    <t>53</t>
  </si>
  <si>
    <t>54</t>
  </si>
  <si>
    <r>
      <rPr>
        <b/>
        <u/>
        <sz val="9"/>
        <color theme="1"/>
        <rFont val="Arial"/>
        <family val="2"/>
        <charset val="238"/>
      </rPr>
      <t xml:space="preserve">Thinner for paint articel No. 55
</t>
    </r>
    <r>
      <rPr>
        <sz val="9"/>
        <color theme="1"/>
        <rFont val="Arial"/>
        <family val="2"/>
      </rPr>
      <t>A thinner and equipment cleaner 
Quantity of thinner: 20% of paint quantity</t>
    </r>
  </si>
  <si>
    <t>55</t>
  </si>
  <si>
    <t>56</t>
  </si>
  <si>
    <r>
      <rPr>
        <b/>
        <u/>
        <sz val="9"/>
        <color theme="1"/>
        <rFont val="Arial"/>
        <family val="2"/>
        <charset val="238"/>
      </rPr>
      <t xml:space="preserve">Thinner for paint articel No. 57
</t>
    </r>
    <r>
      <rPr>
        <sz val="9"/>
        <color theme="1"/>
        <rFont val="Arial"/>
        <family val="2"/>
      </rPr>
      <t>A thinner and equipment cleaner 
Quantity of thinner: 20% of paint quantity</t>
    </r>
  </si>
  <si>
    <t>57</t>
  </si>
  <si>
    <t>58</t>
  </si>
  <si>
    <t>59</t>
  </si>
  <si>
    <t>60</t>
  </si>
  <si>
    <r>
      <rPr>
        <b/>
        <u/>
        <sz val="9"/>
        <color theme="1"/>
        <rFont val="Arial"/>
        <family val="2"/>
        <charset val="238"/>
      </rPr>
      <t xml:space="preserve">Thinner for paint articel No. 59
</t>
    </r>
    <r>
      <rPr>
        <sz val="9"/>
        <color theme="1"/>
        <rFont val="Arial"/>
        <family val="2"/>
      </rPr>
      <t>A thinner and equipment cleaner 
Quantity of thinner: 20% of paint quantity</t>
    </r>
  </si>
  <si>
    <t>61</t>
  </si>
  <si>
    <t>62</t>
  </si>
  <si>
    <r>
      <rPr>
        <b/>
        <u/>
        <sz val="9"/>
        <color theme="1"/>
        <rFont val="Arial"/>
        <family val="2"/>
        <charset val="238"/>
      </rPr>
      <t xml:space="preserve">Thinner for paint articel No. 61
</t>
    </r>
    <r>
      <rPr>
        <sz val="9"/>
        <color theme="1"/>
        <rFont val="Arial"/>
        <family val="2"/>
      </rPr>
      <t>A thinner and equipment cleaner 
Quantity of thinner: 20% of paint quantity</t>
    </r>
  </si>
  <si>
    <r>
      <rPr>
        <b/>
        <u/>
        <sz val="9"/>
        <color theme="1"/>
        <rFont val="Arial"/>
        <family val="2"/>
        <charset val="238"/>
      </rPr>
      <t xml:space="preserve">Thinner for paint articel No. 63
</t>
    </r>
    <r>
      <rPr>
        <sz val="9"/>
        <color theme="1"/>
        <rFont val="Arial"/>
        <family val="2"/>
      </rPr>
      <t>A thinner and equipment cleaner 
Quantity of thinner: 20% of paint quantity</t>
    </r>
  </si>
  <si>
    <t>63</t>
  </si>
  <si>
    <t>64</t>
  </si>
  <si>
    <t>65</t>
  </si>
  <si>
    <t>66</t>
  </si>
  <si>
    <r>
      <rPr>
        <b/>
        <u/>
        <sz val="9"/>
        <color theme="1"/>
        <rFont val="Arial"/>
        <family val="2"/>
        <charset val="238"/>
      </rPr>
      <t xml:space="preserve">Thinner for paint articel No. 65
</t>
    </r>
    <r>
      <rPr>
        <sz val="9"/>
        <color theme="1"/>
        <rFont val="Arial"/>
        <family val="2"/>
      </rPr>
      <t>A thinner and equipment cleaner 
Quantity of thinner: 20% of paint quantity</t>
    </r>
  </si>
  <si>
    <t>Jedinična cijena
bez PDV-a / metar kvadratni
Unit price excluding VAT / square meter</t>
  </si>
  <si>
    <t>Ukupna cijena / Total price excluding VAT</t>
  </si>
  <si>
    <t>n/a</t>
  </si>
  <si>
    <t>Proizvođač 
Manufaturer</t>
  </si>
  <si>
    <t>Naziv boje ili razrjeđivača
Name of paint or thinner</t>
  </si>
  <si>
    <t>Potrošnja litra / metar kvadratni
Consuption liter / square meter</t>
  </si>
  <si>
    <r>
      <rPr>
        <b/>
        <sz val="9"/>
        <color theme="1"/>
        <rFont val="Arial"/>
        <family val="2"/>
        <charset val="238"/>
      </rPr>
      <t>Item: A.4
Part of ship: FENDERS INSIDE - UNDERWATER PART (Before protection by rubber fender)</t>
    </r>
    <r>
      <rPr>
        <sz val="9"/>
        <color theme="1"/>
        <rFont val="Arial"/>
        <family val="2"/>
        <charset val="238"/>
      </rPr>
      <t xml:space="preserve">
Corrosion protection in accordance with ISO 12944: Corrosivity categories C5 Very High
No. of coat: 1st coat
Type of paint:  EPOXY
Area: 30 m2
NDFT: 160 microns 
Correction factor (loss factor): 2,2
Colour: according to the product range
Approved by a classification societiy member of IACS or equivalent</t>
    </r>
  </si>
  <si>
    <t>33</t>
  </si>
  <si>
    <r>
      <rPr>
        <b/>
        <sz val="9"/>
        <color theme="1"/>
        <rFont val="Arial"/>
        <family val="2"/>
        <charset val="238"/>
      </rPr>
      <t xml:space="preserve">Item: A.1
Part of ship: OUTSIDE SHELL - UNDERWATER PART </t>
    </r>
    <r>
      <rPr>
        <sz val="9"/>
        <color theme="1"/>
        <rFont val="Arial"/>
        <family val="2"/>
        <charset val="238"/>
      </rPr>
      <t xml:space="preserve">
Corrosion protection in accordance with ISO 12944: Corrosivity categories C5 Very High
No. of coat: 1st coat
Type of paint: GLASS FLAKE EPOXY
Area: 975 m2
NDFT: 200 microns 
Correction factor (loss factor): 2,2
Colour: according to the product range
Approved by a classification societiy member of IACS or equivalent</t>
    </r>
  </si>
  <si>
    <r>
      <rPr>
        <b/>
        <sz val="9"/>
        <color theme="1"/>
        <rFont val="Arial"/>
        <family val="2"/>
        <charset val="238"/>
      </rPr>
      <t xml:space="preserve">Item: A.1
Part of ship: OUTSIDE SHELL - UNDERWATER PART </t>
    </r>
    <r>
      <rPr>
        <sz val="9"/>
        <color theme="1"/>
        <rFont val="Arial"/>
        <family val="2"/>
        <charset val="238"/>
      </rPr>
      <t xml:space="preserve">
Corrosion protection in accordance with ISO 12944: Corrosivity categories C5 Very High
No. of coat: 2nd coat
Type of paint: GLASS FLAKE EPOXY
Area: 975 m2
NDFT: 200 microns 
Correction factor (loss factor): 2,1
Colour: RAL 7016 GRAY
Approved by a classification societiy member of IACS or equivalent</t>
    </r>
  </si>
  <si>
    <r>
      <rPr>
        <b/>
        <u/>
        <sz val="9"/>
        <color theme="1"/>
        <rFont val="Arial"/>
        <family val="2"/>
        <charset val="238"/>
      </rPr>
      <t xml:space="preserve">Thinner for paint articel No. 17
</t>
    </r>
    <r>
      <rPr>
        <sz val="9"/>
        <color theme="1"/>
        <rFont val="Arial"/>
        <family val="2"/>
      </rPr>
      <t>A thinner and equipment cleaner 
Quantity of thinner: 20% of paint quantity</t>
    </r>
  </si>
  <si>
    <t>67</t>
  </si>
  <si>
    <t>68</t>
  </si>
  <si>
    <r>
      <rPr>
        <b/>
        <u/>
        <sz val="9"/>
        <color theme="1"/>
        <rFont val="Arial"/>
        <family val="2"/>
        <charset val="238"/>
      </rPr>
      <t xml:space="preserve">Thinner for paint articel No. 67
</t>
    </r>
    <r>
      <rPr>
        <sz val="9"/>
        <color theme="1"/>
        <rFont val="Arial"/>
        <family val="2"/>
      </rPr>
      <t>A thinner and equipment cleaner 
Quantity of thinner: 20% of paint quantity</t>
    </r>
  </si>
  <si>
    <r>
      <rPr>
        <b/>
        <sz val="9"/>
        <color theme="1"/>
        <rFont val="Arial"/>
        <family val="2"/>
        <charset val="238"/>
      </rPr>
      <t>Item: A5
Part of ship: TIE RODS  - UNDERWATER PART          (Stainless steel)</t>
    </r>
    <r>
      <rPr>
        <sz val="9"/>
        <color theme="1"/>
        <rFont val="Arial"/>
        <family val="2"/>
        <charset val="238"/>
      </rPr>
      <t xml:space="preserve">
Corrosion protection in accordance with ISO 12944: Corrosivity categories C5 Very High
No. of coat: 3th coat
Type of paint: EPOXY 
Area: 26 m2
NDFT: 100 microns 
Correction factor (loss factor): 2,1
Colour DARK GRAY  (similar as RAL 7016)
Approved by a classification societiy member of IACS or equivalent
</t>
    </r>
  </si>
  <si>
    <r>
      <rPr>
        <b/>
        <u/>
        <sz val="9"/>
        <color theme="1"/>
        <rFont val="Arial"/>
        <family val="2"/>
        <charset val="238"/>
      </rPr>
      <t xml:space="preserve">Thinner for paint articel No. 1
</t>
    </r>
    <r>
      <rPr>
        <sz val="9"/>
        <color theme="1"/>
        <rFont val="Arial"/>
        <family val="2"/>
      </rPr>
      <t>A thinner and equipment cleaner 
Quantity of thinner: 20% of paint quantity</t>
    </r>
  </si>
  <si>
    <r>
      <rPr>
        <b/>
        <u/>
        <sz val="9"/>
        <color theme="1"/>
        <rFont val="Arial"/>
        <family val="2"/>
        <charset val="238"/>
      </rPr>
      <t xml:space="preserve">Razrjeđivač za premaz pod r.br. 1
</t>
    </r>
    <r>
      <rPr>
        <u/>
        <sz val="9"/>
        <color theme="1"/>
        <rFont val="Arial"/>
        <family val="2"/>
        <charset val="238"/>
      </rPr>
      <t xml:space="preserve">Za razrjeđivanje boje i čišćenje alata i opreme </t>
    </r>
    <r>
      <rPr>
        <sz val="9"/>
        <color theme="1"/>
        <rFont val="Arial"/>
        <family val="2"/>
        <charset val="238"/>
      </rPr>
      <t xml:space="preserve">
Količina razrjeđivača je 20% od količine premaza</t>
    </r>
  </si>
  <si>
    <r>
      <rPr>
        <b/>
        <u/>
        <sz val="9"/>
        <color theme="1"/>
        <rFont val="Arial"/>
        <family val="2"/>
        <charset val="238"/>
      </rPr>
      <t xml:space="preserve">Razrjeđivač za boju pod r.br. 3
</t>
    </r>
    <r>
      <rPr>
        <u/>
        <sz val="9"/>
        <color theme="1"/>
        <rFont val="Arial"/>
        <family val="2"/>
        <charset val="238"/>
      </rPr>
      <t xml:space="preserve">Za razrjeđivanje boje i čišćenje alata i opreme </t>
    </r>
    <r>
      <rPr>
        <sz val="9"/>
        <color theme="1"/>
        <rFont val="Arial"/>
        <family val="2"/>
        <charset val="238"/>
      </rPr>
      <t xml:space="preserve">
Količina razrjeđivača je 20% od količine premaza</t>
    </r>
  </si>
  <si>
    <r>
      <rPr>
        <b/>
        <sz val="9"/>
        <color theme="1"/>
        <rFont val="Arial"/>
        <family val="2"/>
        <charset val="238"/>
      </rPr>
      <t>Item: A.3
Part of ship: FENDERS OUTSIDE - UNDERWATER PART (B
efore protection by rubber fender)</t>
    </r>
    <r>
      <rPr>
        <sz val="9"/>
        <color theme="1"/>
        <rFont val="Arial"/>
        <family val="2"/>
        <charset val="238"/>
      </rPr>
      <t xml:space="preserve">
Corrosion protection in accordance with ISO 12944: Corrosivity categories C5 Very High
No. of coat: 1st coat
Type of paint:  EPOXY
Area: 30 m2
NDFT: 150 microns 
Correction factor (loss factor): 2,2
Colour: according to the product range
Approved by a classification societiy member of IACS or equivalent</t>
    </r>
  </si>
  <si>
    <r>
      <rPr>
        <b/>
        <sz val="9"/>
        <color theme="1"/>
        <rFont val="Arial"/>
        <family val="2"/>
        <charset val="238"/>
      </rPr>
      <t>Thinner for paint articel No. 5</t>
    </r>
    <r>
      <rPr>
        <sz val="9"/>
        <color theme="1"/>
        <rFont val="Arial"/>
        <family val="2"/>
        <charset val="238"/>
      </rPr>
      <t xml:space="preserve">
A thinner and equipment cleaner 
Quantity of thinner: 20% of paint quantity</t>
    </r>
  </si>
  <si>
    <r>
      <rPr>
        <b/>
        <sz val="9"/>
        <color theme="1"/>
        <rFont val="Arial"/>
        <family val="2"/>
        <charset val="238"/>
      </rPr>
      <t>Razrjeđivač za boju pod r.br. 5</t>
    </r>
    <r>
      <rPr>
        <sz val="9"/>
        <color theme="1"/>
        <rFont val="Arial"/>
        <family val="2"/>
        <charset val="238"/>
      </rPr>
      <t xml:space="preserve">
Za razrjeđivanje boje i čišćenje alata i opreme 
Količina razrjeđivača je 20% od količine premaza</t>
    </r>
  </si>
  <si>
    <r>
      <rPr>
        <b/>
        <sz val="9"/>
        <color theme="1"/>
        <rFont val="Arial"/>
        <family val="2"/>
        <charset val="238"/>
      </rPr>
      <t>Item: A.3
Part of ship: FENDERS OUTSIDE - UNDERWATER PART (Before protection by rubber fender)</t>
    </r>
    <r>
      <rPr>
        <sz val="9"/>
        <color theme="1"/>
        <rFont val="Arial"/>
        <family val="2"/>
        <charset val="238"/>
      </rPr>
      <t xml:space="preserve">
Corrosion protection in accordance with ISO 12944: Corrosivity categories C5 Very High
No. of coat: 2nd coat
Type of paint: EPOXY
Area: 30 m2
NDFT: 150 microns 
Correction factor (loss factor): 2,1
Colour: DARK GRAY (similar as RAL 7016)
Approved by a classification societiy member of IACS or equivalent</t>
    </r>
  </si>
  <si>
    <r>
      <rPr>
        <b/>
        <u/>
        <sz val="9"/>
        <color theme="1"/>
        <rFont val="Arial"/>
        <family val="2"/>
        <charset val="238"/>
      </rPr>
      <t>Thinner for paint articel No. 7</t>
    </r>
    <r>
      <rPr>
        <sz val="9"/>
        <color theme="1"/>
        <rFont val="Arial"/>
        <family val="2"/>
        <charset val="238"/>
      </rPr>
      <t xml:space="preserve">
A thinner and equipment cleaner 
Quantity of thinner: 20% of paint quantity</t>
    </r>
  </si>
  <si>
    <r>
      <rPr>
        <b/>
        <u/>
        <sz val="9"/>
        <color theme="1"/>
        <rFont val="Arial"/>
        <family val="2"/>
        <charset val="238"/>
      </rPr>
      <t>Razrjeđivač za boju pod r.br. 7</t>
    </r>
    <r>
      <rPr>
        <sz val="9"/>
        <color theme="1"/>
        <rFont val="Arial"/>
        <family val="2"/>
        <charset val="238"/>
      </rPr>
      <t xml:space="preserve">
Za razrjeđivanje boje i čišćenje alata i opreme 
Količina razrjeđivača je 20% od količine premaza</t>
    </r>
    <r>
      <rPr>
        <b/>
        <u/>
        <sz val="9"/>
        <color theme="1"/>
        <rFont val="Arial"/>
        <family val="2"/>
        <charset val="238"/>
      </rPr>
      <t/>
    </r>
  </si>
  <si>
    <r>
      <rPr>
        <b/>
        <u/>
        <sz val="9"/>
        <color theme="1"/>
        <rFont val="Arial"/>
        <family val="2"/>
        <charset val="238"/>
      </rPr>
      <t>Thinner for paint articel No. 9</t>
    </r>
    <r>
      <rPr>
        <sz val="9"/>
        <color theme="1"/>
        <rFont val="Arial"/>
        <family val="2"/>
        <charset val="238"/>
      </rPr>
      <t xml:space="preserve">
A thinner and equipment cleaner 
Quantity of thinner: 20% of paint quantity</t>
    </r>
  </si>
  <si>
    <r>
      <rPr>
        <b/>
        <u/>
        <sz val="9"/>
        <color theme="1"/>
        <rFont val="Arial"/>
        <family val="2"/>
        <charset val="238"/>
      </rPr>
      <t>Razrjeđivač za boju pod r.br. 9</t>
    </r>
    <r>
      <rPr>
        <sz val="9"/>
        <color theme="1"/>
        <rFont val="Arial"/>
        <family val="2"/>
        <charset val="238"/>
      </rPr>
      <t xml:space="preserve">
Za razrjeđivanje boje i čišćenje alata i opreme 
Količina razrjeđivača je 20% od količine premaza</t>
    </r>
  </si>
  <si>
    <r>
      <rPr>
        <b/>
        <sz val="9"/>
        <color theme="1"/>
        <rFont val="Arial"/>
        <family val="2"/>
        <charset val="238"/>
      </rPr>
      <t>Item: A.4
Part of ship: FENDERS INSIDE - UNDERWATER PART (Before protection by rubber fender)</t>
    </r>
    <r>
      <rPr>
        <sz val="9"/>
        <color theme="1"/>
        <rFont val="Arial"/>
        <family val="2"/>
        <charset val="238"/>
      </rPr>
      <t xml:space="preserve">
Corrosion protection in accordance with ISO 12944: Corrosivity categories C5 Very High
No. of coat: 2nd coat
Type of paint: EPOXY
Area: 30 m2
NDFT: 160 microns 
Correction factor (loss factor): 2,1
Colour: DARK GRAY  (similar as RAL 7016)
Approved by a classification societiy member of IACS or equivalent</t>
    </r>
  </si>
  <si>
    <r>
      <rPr>
        <b/>
        <u/>
        <sz val="9"/>
        <color theme="1"/>
        <rFont val="Arial"/>
        <family val="2"/>
        <charset val="238"/>
      </rPr>
      <t>Thinner for paint articel No. 11</t>
    </r>
    <r>
      <rPr>
        <sz val="9"/>
        <color theme="1"/>
        <rFont val="Arial"/>
        <family val="2"/>
        <charset val="238"/>
      </rPr>
      <t xml:space="preserve">
A thinner and equipment cleaner 
Quantity of thinner: 20% of paint quantity</t>
    </r>
  </si>
  <si>
    <r>
      <rPr>
        <b/>
        <u/>
        <sz val="9"/>
        <color theme="1"/>
        <rFont val="Arial"/>
        <family val="2"/>
        <charset val="238"/>
      </rPr>
      <t>Razrjeđivač za boju pod r.br. 11</t>
    </r>
    <r>
      <rPr>
        <sz val="9"/>
        <color theme="1"/>
        <rFont val="Arial"/>
        <family val="2"/>
        <charset val="238"/>
      </rPr>
      <t xml:space="preserve">
Za razrjeđivanje boje i čišćenje alata i opreme 
Količina razrjeđivača je 20% od količine premaza</t>
    </r>
  </si>
  <si>
    <r>
      <rPr>
        <b/>
        <sz val="9"/>
        <color theme="1"/>
        <rFont val="Arial"/>
        <family val="2"/>
        <charset val="238"/>
      </rPr>
      <t>Item: A5
Part of ship: TIE RODS  - UNDERWATER PART          (Stainless steel)</t>
    </r>
    <r>
      <rPr>
        <sz val="9"/>
        <color theme="1"/>
        <rFont val="Arial"/>
        <family val="2"/>
        <charset val="238"/>
      </rPr>
      <t xml:space="preserve">
Corrosion protection in accordance with ISO 12944: Corrosivity categories C5 Very High
No. of coat: 2nd coat
Type of paint: EPOXY 
Area: 26 m2
NDFT: 100 microns 
Correction factor (loss factor): 2,1
Colour according to the product range
Approved by a classification societiy member of IACS or equivalent
</t>
    </r>
  </si>
  <si>
    <r>
      <rPr>
        <b/>
        <sz val="9"/>
        <color theme="1"/>
        <rFont val="Arial"/>
        <family val="2"/>
        <charset val="238"/>
      </rPr>
      <t>Item: A5
Part of ship: TIE RODS  - UNDERWATER PART          (Stainless steel)</t>
    </r>
    <r>
      <rPr>
        <sz val="9"/>
        <color theme="1"/>
        <rFont val="Arial"/>
        <family val="2"/>
        <charset val="238"/>
      </rPr>
      <t xml:space="preserve">
Corrosion protection in accordance with ISO 12944: Corrosivity categories C5 Very High
No. of coat: 1st coat
Type of paint: EPOXY PRIMER
Area: 26 m2
NDFT: 50 microns 
Correction factor (loss factor): 2,2
Colour according to the product range
Approved by a classification societiy member of IACS or equivalent</t>
    </r>
  </si>
  <si>
    <r>
      <rPr>
        <b/>
        <u/>
        <sz val="9"/>
        <color theme="1"/>
        <rFont val="Arial"/>
        <family val="2"/>
        <charset val="238"/>
      </rPr>
      <t>Razrjeđivač za boju pod r.br. 13</t>
    </r>
    <r>
      <rPr>
        <sz val="9"/>
        <color theme="1"/>
        <rFont val="Arial"/>
        <family val="2"/>
        <charset val="238"/>
      </rPr>
      <t xml:space="preserve">
Za razrjeđivanje boje i čišćenje alata i opreme 
Količina razrjeđivača je 20% od količine premaza</t>
    </r>
  </si>
  <si>
    <r>
      <rPr>
        <b/>
        <u/>
        <sz val="9"/>
        <color theme="1"/>
        <rFont val="Arial"/>
        <family val="2"/>
        <charset val="238"/>
      </rPr>
      <t>Razrjeđivač za boju pod r.br. 15</t>
    </r>
    <r>
      <rPr>
        <sz val="9"/>
        <color theme="1"/>
        <rFont val="Arial"/>
        <family val="2"/>
        <charset val="238"/>
      </rPr>
      <t xml:space="preserve">
Za razrjeđivanje boje i čišćenje alata i opreme 
Količina razrjeđivača je 20% od količine premaza</t>
    </r>
  </si>
  <si>
    <r>
      <rPr>
        <b/>
        <u/>
        <sz val="9"/>
        <color theme="1"/>
        <rFont val="Arial"/>
        <family val="2"/>
        <charset val="238"/>
      </rPr>
      <t>Razrjeđivač za boju pod r.br. 17</t>
    </r>
    <r>
      <rPr>
        <sz val="9"/>
        <color theme="1"/>
        <rFont val="Arial"/>
        <family val="2"/>
        <charset val="238"/>
      </rPr>
      <t xml:space="preserve">
Za razrjeđivanje boje i čišćenje alata i opreme 
Količina razrjeđivača je 20% od količine premaza</t>
    </r>
  </si>
  <si>
    <r>
      <rPr>
        <b/>
        <u/>
        <sz val="9"/>
        <color theme="1"/>
        <rFont val="Arial"/>
        <family val="2"/>
        <charset val="238"/>
      </rPr>
      <t>Razrjeđivač za boju pod r.br. 19</t>
    </r>
    <r>
      <rPr>
        <sz val="9"/>
        <color theme="1"/>
        <rFont val="Arial"/>
        <family val="2"/>
        <charset val="238"/>
      </rPr>
      <t xml:space="preserve">
Za razrjeđivanje boje i čišćenje alata i opreme 
Količina razrjeđivača je 20% od količine premaza</t>
    </r>
  </si>
  <si>
    <r>
      <rPr>
        <b/>
        <sz val="9"/>
        <color theme="1"/>
        <rFont val="Arial"/>
        <family val="2"/>
        <charset val="238"/>
      </rPr>
      <t xml:space="preserve">Item: A.6
Part of ship: MARKING UNDERWATER PART. - </t>
    </r>
    <r>
      <rPr>
        <sz val="9"/>
        <color theme="1"/>
        <rFont val="Arial"/>
        <family val="2"/>
        <charset val="238"/>
      </rPr>
      <t xml:space="preserve">
Corrosion protection in accordance with ISO 12944: Corrosivity categories C5 Very High
No. of coat: -
Type of paint: POLYURETHANE
Area: 18 m2
NDFT: - 60 microns 
Correction factor (loss factor): 2,0
Colour: RAL 9010 PURE WHITE
Approved by a classification societiy member of IACS or equivalent
</t>
    </r>
  </si>
  <si>
    <r>
      <rPr>
        <b/>
        <sz val="9"/>
        <color theme="1"/>
        <rFont val="Arial"/>
        <family val="2"/>
        <charset val="238"/>
      </rPr>
      <t>Item: A.6
Part of ship: NAME OF SHIP, PORT REGISTRY, etc. - WEATHER EXSPOSED AREA</t>
    </r>
    <r>
      <rPr>
        <sz val="9"/>
        <color theme="1"/>
        <rFont val="Arial"/>
        <family val="2"/>
        <charset val="238"/>
      </rPr>
      <t xml:space="preserve">
</t>
    </r>
    <r>
      <rPr>
        <sz val="9"/>
        <color theme="1"/>
        <rFont val="Arial"/>
        <family val="2"/>
        <charset val="238"/>
      </rPr>
      <t xml:space="preserve">
Corrosion protection in accordance with ISO 12944: Corrosivity categories C5 Very High
No. of coat: -
Type of paint: POLYURETHANE
Area: 18 m2
NDFT: - 60 microns 
Correction factor (loss factor): 2,0
Colour: RAL 9004 SIGNAL BLACK
Approved by a classification societiy member of IACS or equivalent</t>
    </r>
  </si>
  <si>
    <r>
      <rPr>
        <b/>
        <u/>
        <sz val="9"/>
        <color theme="1"/>
        <rFont val="Arial"/>
        <family val="2"/>
        <charset val="238"/>
      </rPr>
      <t>Razrjeđivač za boju pod r.br. 21</t>
    </r>
    <r>
      <rPr>
        <sz val="9"/>
        <color theme="1"/>
        <rFont val="Arial"/>
        <family val="2"/>
        <charset val="238"/>
      </rPr>
      <t xml:space="preserve">
Za razrjeđivanje boje i čišćenje alata i opreme 
Količina razrjeđivača je 20% od količine premaza</t>
    </r>
  </si>
  <si>
    <r>
      <rPr>
        <b/>
        <sz val="9"/>
        <color theme="1"/>
        <rFont val="Arial"/>
        <family val="2"/>
        <charset val="238"/>
      </rPr>
      <t xml:space="preserve">Item: A7
Part of ship: GANGWAY (Aluminium)
</t>
    </r>
    <r>
      <rPr>
        <sz val="9"/>
        <color theme="1"/>
        <rFont val="Arial"/>
        <family val="2"/>
        <charset val="238"/>
      </rPr>
      <t xml:space="preserve">
Corrosion protection in accordance with ISO 12944: Corrosivity categories C5 Very High
No. of coat: 1st coat
Type of paint: EPOXY PRIMER
Area: 12 m2
NDFT: 50 microns 
Correction factor (loss factor): 2,2
Colour according to the product range
Approved by a classification societiy member of IACS or equivalent</t>
    </r>
  </si>
  <si>
    <r>
      <rPr>
        <b/>
        <u/>
        <sz val="9"/>
        <color theme="1"/>
        <rFont val="Arial"/>
        <family val="2"/>
        <charset val="238"/>
      </rPr>
      <t>Razrjeđivač za boju pod r.br. 23</t>
    </r>
    <r>
      <rPr>
        <sz val="9"/>
        <color theme="1"/>
        <rFont val="Arial"/>
        <family val="2"/>
        <charset val="238"/>
      </rPr>
      <t xml:space="preserve">
Za razrjeđivanje boje i čišćenje alata i opreme 
Količina razrjeđivača je 20% od količine premaza</t>
    </r>
  </si>
  <si>
    <r>
      <rPr>
        <b/>
        <u/>
        <sz val="9"/>
        <color theme="1"/>
        <rFont val="Arial"/>
        <family val="2"/>
        <charset val="238"/>
      </rPr>
      <t>Razrjeđivač za boju pod r.br. 25</t>
    </r>
    <r>
      <rPr>
        <sz val="9"/>
        <color theme="1"/>
        <rFont val="Arial"/>
        <family val="2"/>
        <charset val="238"/>
      </rPr>
      <t xml:space="preserve">
Za razrjeđivanje boje i čišćenje alata i opreme 
Količina razrjeđivača je 20% od količine premaza</t>
    </r>
  </si>
  <si>
    <r>
      <rPr>
        <b/>
        <sz val="9"/>
        <color theme="1"/>
        <rFont val="Arial"/>
        <family val="2"/>
        <charset val="238"/>
      </rPr>
      <t xml:space="preserve">Item: A7
Part of ship: GANGWAY (Aluminium)
</t>
    </r>
    <r>
      <rPr>
        <sz val="9"/>
        <color theme="1"/>
        <rFont val="Arial"/>
        <family val="2"/>
        <charset val="238"/>
      </rPr>
      <t xml:space="preserve">
Corrosion protection in accordance with ISO 12944: Corrosivity categories C5 Very High
No. of coat: 2nd coat
Type of paint: EPOXY 
Area: 12 m2
NDFT: 100 microns 
Correction factor (loss factor): 2,1
Colour according to the product range
Approved by a classification societiy member of IACS or equivalent</t>
    </r>
  </si>
  <si>
    <r>
      <rPr>
        <b/>
        <u/>
        <sz val="9"/>
        <color theme="1"/>
        <rFont val="Arial"/>
        <family val="2"/>
        <charset val="238"/>
      </rPr>
      <t>Razrjeđivač za boju pod r.br. 27</t>
    </r>
    <r>
      <rPr>
        <sz val="9"/>
        <color theme="1"/>
        <rFont val="Arial"/>
        <family val="2"/>
        <charset val="238"/>
      </rPr>
      <t xml:space="preserve">
Za razrjeđivanje boje i čišćenje alata i opreme 
Količina razrjeđivača je 20% od količine premaza</t>
    </r>
  </si>
  <si>
    <r>
      <rPr>
        <b/>
        <sz val="9"/>
        <color theme="1"/>
        <rFont val="Arial"/>
        <family val="2"/>
        <charset val="238"/>
      </rPr>
      <t>Item: A7
Part of ship: GANGWAY (Aluminium)</t>
    </r>
    <r>
      <rPr>
        <sz val="9"/>
        <color theme="1"/>
        <rFont val="Arial"/>
        <family val="2"/>
        <charset val="238"/>
      </rPr>
      <t xml:space="preserve">
Corrosion protection in accordance with ISO 12944: Corrosivity categories C5 Very High
No. of coat: 3rd coat
Type of paint: POLYURETHANE 
Area: 12 m2
NDFT: 60 microns 
Correction factor (loss factor): 2,1
Colour: RAL 2000 ORANGE
Approved by a classification societiy member of IACS or equivalent</t>
    </r>
  </si>
  <si>
    <r>
      <rPr>
        <b/>
        <sz val="9"/>
        <color theme="1"/>
        <rFont val="Arial"/>
        <family val="2"/>
        <charset val="238"/>
      </rPr>
      <t xml:space="preserve">Item: A8
Part of ship: STEEL EQUIPMENT- UNDERWATER PART          </t>
    </r>
    <r>
      <rPr>
        <sz val="9"/>
        <color theme="1"/>
        <rFont val="Arial"/>
        <family val="2"/>
        <charset val="238"/>
      </rPr>
      <t xml:space="preserve">
Corrosion protection in accordance with ISO 12944: Corrosivity categories C5 Very High
No. of coat: 1st coat
Type of paint: EPOXY 
Area: 64 m2
NDFT: 125 microns 
Correction factor (loss factor): 2,2
Colour according to the product range
Approved by a classification societiy member of IACS or equivalent</t>
    </r>
  </si>
  <si>
    <r>
      <rPr>
        <b/>
        <u/>
        <sz val="9"/>
        <color theme="1"/>
        <rFont val="Arial"/>
        <family val="2"/>
        <charset val="238"/>
      </rPr>
      <t>Razrjeđivač za boju pod r.br. 29</t>
    </r>
    <r>
      <rPr>
        <sz val="9"/>
        <color theme="1"/>
        <rFont val="Arial"/>
        <family val="2"/>
        <charset val="238"/>
      </rPr>
      <t xml:space="preserve">
Za razrjeđivanje boje i čišćenje alata i opreme 
Količina razrjeđivača je 20% od količine premaza</t>
    </r>
  </si>
  <si>
    <r>
      <rPr>
        <b/>
        <sz val="9"/>
        <color theme="1"/>
        <rFont val="Arial"/>
        <family val="2"/>
        <charset val="238"/>
      </rPr>
      <t xml:space="preserve">Item: A8
Part of ship: STEEL EQUIPMENT- UNDERWATER PART          </t>
    </r>
    <r>
      <rPr>
        <sz val="9"/>
        <color theme="1"/>
        <rFont val="Arial"/>
        <family val="2"/>
        <charset val="238"/>
      </rPr>
      <t xml:space="preserve">
Corrosion protection in accordance with ISO 12944: Corrosivity categories C5 Very High
No. of coat: 2nd coat
Type of paint: EPOXY 
Area: 64 m2
NDFT: 150 microns 
Correction factor (loss factor): 2,1
Colour according to the product range
Approved by a classification societiy member of IACS or equivalent</t>
    </r>
  </si>
  <si>
    <r>
      <rPr>
        <b/>
        <u/>
        <sz val="9"/>
        <color theme="1"/>
        <rFont val="Arial"/>
        <family val="2"/>
        <charset val="238"/>
      </rPr>
      <t>Razrjeđivač za boju pod r.br. 31</t>
    </r>
    <r>
      <rPr>
        <sz val="9"/>
        <color theme="1"/>
        <rFont val="Arial"/>
        <family val="2"/>
        <charset val="238"/>
      </rPr>
      <t xml:space="preserve">
Za razrjeđivanje boje i čišćenje alata i opreme 
Količina razrjeđivača je 20% od količine premaza</t>
    </r>
  </si>
  <si>
    <r>
      <rPr>
        <b/>
        <sz val="9"/>
        <color theme="1"/>
        <rFont val="Arial"/>
        <family val="2"/>
        <charset val="238"/>
      </rPr>
      <t xml:space="preserve">Item: A8
Part of ship: STEEL EQUIPMENT- UNDERWATER PART          </t>
    </r>
    <r>
      <rPr>
        <sz val="9"/>
        <color theme="1"/>
        <rFont val="Arial"/>
        <family val="2"/>
        <charset val="238"/>
      </rPr>
      <t xml:space="preserve">
Corrosion protection in accordance with ISO 12944: Corrosivity categories C5 Very High
No. of coat: 3rd coat
Type of paint: POLYURETHANE 
Area: 64 m2
NDFT: 60 microns 
Correction factor (loss factor): 2,1
Colour: RAL 9010 PURE WHITE
Approved by a classification societiy member of IACS or equivalent</t>
    </r>
  </si>
  <si>
    <r>
      <rPr>
        <b/>
        <u/>
        <sz val="9"/>
        <color theme="1"/>
        <rFont val="Arial"/>
        <family val="2"/>
        <charset val="238"/>
      </rPr>
      <t>Razrjeđivač za boju pod r.br. 35</t>
    </r>
    <r>
      <rPr>
        <sz val="9"/>
        <color theme="1"/>
        <rFont val="Arial"/>
        <family val="2"/>
        <charset val="238"/>
      </rPr>
      <t xml:space="preserve">
Za razrjeđivanje boje i čišćenje alata i opreme 
Količina razrjeđivača je 20% od količine premaza</t>
    </r>
  </si>
  <si>
    <r>
      <rPr>
        <b/>
        <u/>
        <sz val="9"/>
        <color theme="1"/>
        <rFont val="Arial"/>
        <family val="2"/>
        <charset val="238"/>
      </rPr>
      <t>Razrjeđivač za boju pod r.br. 33</t>
    </r>
    <r>
      <rPr>
        <sz val="9"/>
        <color theme="1"/>
        <rFont val="Arial"/>
        <family val="2"/>
        <charset val="238"/>
      </rPr>
      <t xml:space="preserve">
Za razrjeđivanje boje i čišćenje alata i opreme 
Količina razrjeđivača je 20% od količine premaza</t>
    </r>
  </si>
  <si>
    <r>
      <rPr>
        <b/>
        <sz val="9"/>
        <color theme="1"/>
        <rFont val="Arial"/>
        <family val="2"/>
        <charset val="238"/>
      </rPr>
      <t>Item: C.1
Part of ship: BATTERY PODS</t>
    </r>
    <r>
      <rPr>
        <sz val="9"/>
        <color theme="1"/>
        <rFont val="Arial"/>
        <family val="2"/>
        <charset val="238"/>
      </rPr>
      <t xml:space="preserve">
Corrosion protection in accordance with ISO 12944: Corrosivity categories C3 Very High
No. of coat: 2nd coat
Type of paint: EPOXY
Area: 323 m2
NDFT: 160 microns 
Correction factor (loss factor): 2,1
Colour:   LIGHT GREY OR CREAM
Approved by a classification societiy member of IACS or equivalent
- MED cerificate or equivalent</t>
    </r>
  </si>
  <si>
    <r>
      <rPr>
        <b/>
        <u/>
        <sz val="9"/>
        <color theme="1"/>
        <rFont val="Arial"/>
        <family val="2"/>
        <charset val="238"/>
      </rPr>
      <t>Razrjeđivač za boju pod r.br. 37</t>
    </r>
    <r>
      <rPr>
        <sz val="9"/>
        <color theme="1"/>
        <rFont val="Arial"/>
        <family val="2"/>
        <charset val="238"/>
      </rPr>
      <t xml:space="preserve">
Za razrjeđivanje boje i čišćenje alata i opreme 
Količina razrjeđivača je 20% od količine premaza</t>
    </r>
  </si>
  <si>
    <r>
      <rPr>
        <b/>
        <sz val="9"/>
        <color theme="1"/>
        <rFont val="Arial"/>
        <family val="2"/>
        <charset val="238"/>
      </rPr>
      <t>Item: C.2
Part of ship: VARIABLE BALLAST TANKS</t>
    </r>
    <r>
      <rPr>
        <sz val="9"/>
        <color theme="1"/>
        <rFont val="Arial"/>
        <family val="2"/>
        <charset val="238"/>
      </rPr>
      <t xml:space="preserve">
Corrosion protection in accordance with ISO 12944: Corrosivity categories C3 Very High
No. of coat: 1st coat
Type of paint: EPOXY
Area: 112 m2
NDFT: 160 microns 
Correction factor (loss factor): 2,2
Colour:   according to the product range
Approved by a classification societiy member of IACS or equivalent
- MED cerificate or equivalent</t>
    </r>
  </si>
  <si>
    <r>
      <rPr>
        <b/>
        <u/>
        <sz val="9"/>
        <color theme="1"/>
        <rFont val="Arial"/>
        <family val="2"/>
        <charset val="238"/>
      </rPr>
      <t>Razrjeđivač za boju pod r.br. 39</t>
    </r>
    <r>
      <rPr>
        <sz val="9"/>
        <color theme="1"/>
        <rFont val="Arial"/>
        <family val="2"/>
        <charset val="238"/>
      </rPr>
      <t xml:space="preserve">
Za razrjeđivanje boje i čišćenje alata i opreme 
Količina razrjeđivača je 20% od količine premaza</t>
    </r>
  </si>
  <si>
    <r>
      <rPr>
        <b/>
        <sz val="9"/>
        <color theme="1"/>
        <rFont val="Arial"/>
        <family val="2"/>
        <charset val="238"/>
      </rPr>
      <t>Item: C.2
Part of ship: VARIABLE BALLAST TANKS</t>
    </r>
    <r>
      <rPr>
        <sz val="9"/>
        <color theme="1"/>
        <rFont val="Arial"/>
        <family val="2"/>
        <charset val="238"/>
      </rPr>
      <t xml:space="preserve">
Corrosion protection in accordance with ISO 12944: Corrosivity categories C3 Very High
No. of coat: 2nd coat
Type of paint: EPOXY
Area: 112 m2
NDFT: 160 microns 
Correction factor (loss factor): 2,1
Colour:   LIGHT GREY OR CREAM
Approved by a classification societiy member of IACS or equivalent
- MED cerificate or equivalent</t>
    </r>
  </si>
  <si>
    <r>
      <rPr>
        <b/>
        <u/>
        <sz val="9"/>
        <color theme="1"/>
        <rFont val="Arial"/>
        <family val="2"/>
        <charset val="238"/>
      </rPr>
      <t>Razrjeđivač za boju pod r.br. 41</t>
    </r>
    <r>
      <rPr>
        <sz val="9"/>
        <color theme="1"/>
        <rFont val="Arial"/>
        <family val="2"/>
        <charset val="238"/>
      </rPr>
      <t xml:space="preserve">
Za razrjeđivanje boje i čišćenje alata i opreme 
Količina razrjeđivača je 20% od količine premaza</t>
    </r>
  </si>
  <si>
    <r>
      <rPr>
        <b/>
        <u/>
        <sz val="9"/>
        <color theme="1"/>
        <rFont val="Arial"/>
        <family val="2"/>
        <charset val="238"/>
      </rPr>
      <t>Razrjeđivač za boju pod r.br. 43</t>
    </r>
    <r>
      <rPr>
        <sz val="9"/>
        <color theme="1"/>
        <rFont val="Arial"/>
        <family val="2"/>
        <charset val="238"/>
      </rPr>
      <t xml:space="preserve">
Za razrjeđivanje boje i čišćenje alata i opreme 
Količina razrjeđivača je 20% od količine premaza</t>
    </r>
  </si>
  <si>
    <r>
      <rPr>
        <b/>
        <u/>
        <sz val="9"/>
        <color theme="1"/>
        <rFont val="Arial"/>
        <family val="2"/>
        <charset val="238"/>
      </rPr>
      <t>Razrjeđivač za boju pod r.br. 45</t>
    </r>
    <r>
      <rPr>
        <sz val="9"/>
        <color theme="1"/>
        <rFont val="Arial"/>
        <family val="2"/>
        <charset val="238"/>
      </rPr>
      <t xml:space="preserve">
Za razrjeđivanje boje i čišćenje alata i opreme 
Količina razrjeđivača je 20% od količine premaza</t>
    </r>
  </si>
  <si>
    <r>
      <rPr>
        <b/>
        <u/>
        <sz val="9"/>
        <color theme="1"/>
        <rFont val="Arial"/>
        <family val="2"/>
        <charset val="238"/>
      </rPr>
      <t>Razrjeđivač za boju pod r.br. 47</t>
    </r>
    <r>
      <rPr>
        <sz val="9"/>
        <color theme="1"/>
        <rFont val="Arial"/>
        <family val="2"/>
        <charset val="238"/>
      </rPr>
      <t xml:space="preserve">
Za razrjeđivanje boje i čišćenje alata i opreme 
Količina razrjeđivača je 20% od količine premaza</t>
    </r>
  </si>
  <si>
    <r>
      <rPr>
        <b/>
        <u/>
        <sz val="9"/>
        <color theme="1"/>
        <rFont val="Arial"/>
        <family val="2"/>
        <charset val="238"/>
      </rPr>
      <t>Razrjeđivač za boju pod r.br. 49</t>
    </r>
    <r>
      <rPr>
        <sz val="9"/>
        <color theme="1"/>
        <rFont val="Arial"/>
        <family val="2"/>
        <charset val="238"/>
      </rPr>
      <t xml:space="preserve">
Za razrjeđivanje boje i čišćenje alata i opreme 
Količina razrjeđivača je 20% od količine premaza</t>
    </r>
  </si>
  <si>
    <r>
      <rPr>
        <b/>
        <u/>
        <sz val="9"/>
        <color theme="1"/>
        <rFont val="Arial"/>
        <family val="2"/>
        <charset val="238"/>
      </rPr>
      <t>Razrjeđivač za boju pod r.br. 51</t>
    </r>
    <r>
      <rPr>
        <sz val="9"/>
        <color theme="1"/>
        <rFont val="Arial"/>
        <family val="2"/>
        <charset val="238"/>
      </rPr>
      <t xml:space="preserve">
Za razrjeđivanje boje i čišćenje alata i opreme 
Količina razrjeđivača je 20% od količine premaza</t>
    </r>
  </si>
  <si>
    <r>
      <rPr>
        <b/>
        <u/>
        <sz val="9"/>
        <color theme="1"/>
        <rFont val="Arial"/>
        <family val="2"/>
        <charset val="238"/>
      </rPr>
      <t>Razrjeđivač za boju pod r.br. 53</t>
    </r>
    <r>
      <rPr>
        <sz val="9"/>
        <color theme="1"/>
        <rFont val="Arial"/>
        <family val="2"/>
        <charset val="238"/>
      </rPr>
      <t xml:space="preserve">
Za razrjeđivanje boje i čišćenje alata i opreme 
Količina razrjeđivača je 20% od količine premaza</t>
    </r>
  </si>
  <si>
    <r>
      <rPr>
        <b/>
        <sz val="9"/>
        <color theme="1"/>
        <rFont val="Arial"/>
        <family val="2"/>
        <charset val="238"/>
      </rPr>
      <t>Item: C.1
Part of ship: BATTERY PODS</t>
    </r>
    <r>
      <rPr>
        <sz val="9"/>
        <color theme="1"/>
        <rFont val="Arial"/>
        <family val="2"/>
        <charset val="238"/>
      </rPr>
      <t xml:space="preserve">
Corrosion protection in accordance with ISO 12944: Corrosivity categories C5 Very High
No. of coat: 1st coat
Type of paint: EPOXY
Area: 323 m2
NDFT: 160 microns 
Correction factor (loss factor): 2,2
Colour:   according to the product range
Approved by a classification societiy member of IACS or equivalent
- MED cerificate or equivalent</t>
    </r>
  </si>
  <si>
    <r>
      <rPr>
        <b/>
        <sz val="9"/>
        <color theme="1"/>
        <rFont val="Arial"/>
        <family val="2"/>
        <charset val="238"/>
      </rPr>
      <t>Item: C.3
Part of ship: STRUCTURE OF MECHANICAL ROOM AND PILOT COMPARMENT - ABOVE STEEL FLOOR PLATES</t>
    </r>
    <r>
      <rPr>
        <sz val="9"/>
        <color theme="1"/>
        <rFont val="Arial"/>
        <family val="2"/>
        <charset val="238"/>
      </rPr>
      <t xml:space="preserve">
Corrosion protection in accordance with ISO 12944: Corrosivity categories C3 Medium
No. of coat: 1st coat
Type of paint: EPOXY
Area: 241 m2
NDFT: 150 microns 
Correction factor (loss factor): 2,2
Colour:   according to the product range
Approved by a classification societiy member of IACS or equivalent
- MED cerificate or equivalent</t>
    </r>
  </si>
  <si>
    <r>
      <rPr>
        <b/>
        <sz val="9"/>
        <color theme="1"/>
        <rFont val="Arial"/>
        <family val="2"/>
        <charset val="238"/>
      </rPr>
      <t>Item: C.3
Part of ship: STRUCTURE OF MECHANICAL ROOM AND PILOT COMPARMENT - ABOVE STEEL FLOOR PLATES</t>
    </r>
    <r>
      <rPr>
        <sz val="9"/>
        <color theme="1"/>
        <rFont val="Arial"/>
        <family val="2"/>
        <charset val="238"/>
      </rPr>
      <t xml:space="preserve">
Corrosion protection in accordance with ISO 12944: Corrosivity categories C3 Medium
No. of coat: 2nd coat
Type of paint: POLYURETHANE
Area: 241 m2
NDFT: 60 microns 
Correction factor (loss factor): 2,1
Colour:   WHITE
Approved by a classification societiy member of IACS or equivalent
- MED cerificate or equivalent</t>
    </r>
  </si>
  <si>
    <r>
      <rPr>
        <b/>
        <sz val="9"/>
        <color theme="1"/>
        <rFont val="Arial"/>
        <family val="2"/>
        <charset val="238"/>
      </rPr>
      <t>Item: C.4
Part of ship: STRUCTURE OF MECHANICAL ROOM AND PILOT COMPARMENT - UNDER STEEL FLOOR PLATES</t>
    </r>
    <r>
      <rPr>
        <sz val="9"/>
        <color theme="1"/>
        <rFont val="Arial"/>
        <family val="2"/>
        <charset val="238"/>
      </rPr>
      <t xml:space="preserve">
Corrosion protection in accordance with ISO 12944: Corrosivity categories C3 Medium
No. of coat: 1st coat
Type of paint: EPOXY
Area: 246 m2
NDFT: 125 microns 
Correction factor (loss factor): 2,2
Colour:   according to the product range
Approved by a classification societiy member of IACS or equivalent
- MED cerificate or equivalent</t>
    </r>
  </si>
  <si>
    <r>
      <rPr>
        <b/>
        <sz val="9"/>
        <color theme="1"/>
        <rFont val="Arial"/>
        <family val="2"/>
        <charset val="238"/>
      </rPr>
      <t>Item: C.4
Part of ship: STRUCTURE OF MECHANICAL ROOM AND PILOT COMPARMENT - UNDER STEEL FLOOR PLATES</t>
    </r>
    <r>
      <rPr>
        <sz val="9"/>
        <color theme="1"/>
        <rFont val="Arial"/>
        <family val="2"/>
        <charset val="238"/>
      </rPr>
      <t xml:space="preserve">
Corrosion protection in accordance with ISO 12944: Corrosivity categories C3 Medium
No. of coat: 2nd coat
Type of paint: EPOXY
Area: 246 m2
NDFT: 125 microns 
Correction factor (loss factor): 2,1
Colour:   LIGHT GREY OR CREAM
Approved by a classification societiy member of IACS or equivalent
- MED cerificate or equivalent</t>
    </r>
  </si>
  <si>
    <r>
      <rPr>
        <b/>
        <sz val="9"/>
        <color theme="1"/>
        <rFont val="Arial"/>
        <family val="2"/>
        <charset val="238"/>
      </rPr>
      <t>Item: C.6
Part of ship: STEEL PLATES FLOORING, STEPS AND PLATFORMS - TOP SIDE - BEFORE LINING</t>
    </r>
    <r>
      <rPr>
        <sz val="9"/>
        <color theme="1"/>
        <rFont val="Arial"/>
        <family val="2"/>
        <charset val="238"/>
      </rPr>
      <t xml:space="preserve">
Corrosion protection in accordance with ISO 12944: Corrosivity categories C3 Medium
No. of coat: 1st coat
Type of paint: EPOXY
Area: 88 m2
NDFT: 150 microns 
Correction factor (loss factor): 2,2
Colour:   LIGHT GREY OR CREAM
Approved by a classification societiy member of IACS or equivalent
- MED cerificate or equivalent</t>
    </r>
  </si>
  <si>
    <r>
      <rPr>
        <b/>
        <sz val="9"/>
        <color theme="1"/>
        <rFont val="Arial"/>
        <family val="2"/>
        <charset val="238"/>
      </rPr>
      <t>Item: C.7
Part of ship: STEEL PLATES FLOORING, STEPS AND PLATFORMS - LOWER SIDE</t>
    </r>
    <r>
      <rPr>
        <sz val="9"/>
        <color theme="1"/>
        <rFont val="Arial"/>
        <family val="2"/>
        <charset val="238"/>
      </rPr>
      <t xml:space="preserve">
Corrosion protection in accordance with ISO 12944: Corrosivity categories C3 Medium
No. of coat: 1st coat
Type of paint: EPOXY
Area: 72 m2
NDFT: 125 microns 
Correction factor (loss factor): 2,2
Colour:   according to the product range
Approved by a classification societiy member of IACS or equivalent
- MED cerificate or equivalent</t>
    </r>
  </si>
  <si>
    <r>
      <rPr>
        <b/>
        <sz val="9"/>
        <color theme="1"/>
        <rFont val="Arial"/>
        <family val="2"/>
        <charset val="238"/>
      </rPr>
      <t>Item: C.7
Part of ship: STEEL PLATES FLOORING, STEPS AND PLATFORMS - LOWER SIDE</t>
    </r>
    <r>
      <rPr>
        <sz val="9"/>
        <color theme="1"/>
        <rFont val="Arial"/>
        <family val="2"/>
        <charset val="238"/>
      </rPr>
      <t xml:space="preserve">
Corrosion protection in accordance with ISO 12944: Corrosivity categories C3 Medium
No. of coat: 2nd coat
Type of paint: EPOXY
Area: 72 m2
NDFT: 125 microns 
Correction factor (loss factor): 2,1
Colour:   LIGHT GREY OR CREAM
Approved by a classification societiy member of IACS or equivalent
- MED cerificate or equivalent</t>
    </r>
  </si>
  <si>
    <r>
      <rPr>
        <b/>
        <u/>
        <sz val="9"/>
        <color theme="1"/>
        <rFont val="Arial"/>
        <family val="2"/>
        <charset val="238"/>
      </rPr>
      <t>Razrjeđivač za boju pod r.br. 55</t>
    </r>
    <r>
      <rPr>
        <sz val="9"/>
        <color theme="1"/>
        <rFont val="Arial"/>
        <family val="2"/>
        <charset val="238"/>
      </rPr>
      <t xml:space="preserve">
Za razrjeđivanje boje i čišćenje alata i opreme 
Količina razrjeđivača je 20% od količine premaza</t>
    </r>
  </si>
  <si>
    <r>
      <rPr>
        <b/>
        <sz val="9"/>
        <color theme="1"/>
        <rFont val="Arial"/>
        <family val="2"/>
        <charset val="238"/>
      </rPr>
      <t>Item: C.8
Part of ship: STEEL STRUCTURE UNDER FLOOR PLATES WITH EQUIPMENT</t>
    </r>
    <r>
      <rPr>
        <sz val="9"/>
        <color theme="1"/>
        <rFont val="Arial"/>
        <family val="2"/>
        <charset val="238"/>
      </rPr>
      <t xml:space="preserve">
Corrosion protection in accordance with ISO 12944: Corrosivity categories C3 Medium
No. of coat: 1st coat
Type of paint: EPOXY
Area: 216 m2
NDFT: 125 microns 
Correction factor (loss factor): 2,2
Colour:   according to the product range
Approved by a classification societiy member of IACS or equivalent
- MED cerificate or equivalent</t>
    </r>
  </si>
  <si>
    <r>
      <rPr>
        <b/>
        <u/>
        <sz val="9"/>
        <color theme="1"/>
        <rFont val="Arial"/>
        <family val="2"/>
        <charset val="238"/>
      </rPr>
      <t>Razrjeđivač za boju pod r.br. 57</t>
    </r>
    <r>
      <rPr>
        <sz val="9"/>
        <color theme="1"/>
        <rFont val="Arial"/>
        <family val="2"/>
        <charset val="238"/>
      </rPr>
      <t xml:space="preserve">
Za razrjeđivanje boje i čišćenje alata i opreme 
Količina razrjeđivača je 20% od količine premaza</t>
    </r>
  </si>
  <si>
    <r>
      <rPr>
        <b/>
        <sz val="9"/>
        <color theme="1"/>
        <rFont val="Arial"/>
        <family val="2"/>
        <charset val="238"/>
      </rPr>
      <t>Item: C.8
Part of ship: STEEL STRUCTURE UNDER FLOOR PLATES WITH EQUIPMENT</t>
    </r>
    <r>
      <rPr>
        <sz val="9"/>
        <color theme="1"/>
        <rFont val="Arial"/>
        <family val="2"/>
        <charset val="238"/>
      </rPr>
      <t xml:space="preserve">
Corrosion protection in accordance with ISO 12944: Corrosivity categories C3 Medium
No. of coat: 2nd coat
Type of paint: EPOXY
Area: 216 m2
NDFT: 125 microns 
Correction factor (loss factor): 2,1
Colour:   LIGHT GREY OR CREAM
Approved by a classification societiy member of IACS or equivalent
- MED cerificate or equivalent</t>
    </r>
  </si>
  <si>
    <r>
      <rPr>
        <b/>
        <u/>
        <sz val="9"/>
        <color theme="1"/>
        <rFont val="Arial"/>
        <family val="2"/>
        <charset val="238"/>
      </rPr>
      <t>Razrjeđivač za boju pod r.br. 59</t>
    </r>
    <r>
      <rPr>
        <sz val="9"/>
        <color theme="1"/>
        <rFont val="Arial"/>
        <family val="2"/>
        <charset val="238"/>
      </rPr>
      <t xml:space="preserve">
Za razrjeđivanje boje i čišćenje alata i opreme 
Količina razrjeđivača je 20% od količine premaza</t>
    </r>
  </si>
  <si>
    <r>
      <rPr>
        <b/>
        <sz val="9"/>
        <color theme="1"/>
        <rFont val="Arial"/>
        <family val="2"/>
        <charset val="238"/>
      </rPr>
      <t>Item: C.12
Part of ship: GALVANISED SURFACES - VISIBLE</t>
    </r>
    <r>
      <rPr>
        <sz val="9"/>
        <color theme="1"/>
        <rFont val="Arial"/>
        <family val="2"/>
        <charset val="238"/>
      </rPr>
      <t xml:space="preserve">
Corrosion protection in accordance with ISO 12944: Corrosivity categories C3 Medium
No. of coat: 1st coat
Type of paint: EPOXY
Area: 24 m2
NDFT: 100 microns 
Correction factor (loss factor): 2,2
Colour:   according to the product range
Approved by a classification societiy member of IACS or equivalent
- MED cerificate or equivalent</t>
    </r>
  </si>
  <si>
    <r>
      <rPr>
        <b/>
        <u/>
        <sz val="9"/>
        <color theme="1"/>
        <rFont val="Arial"/>
        <family val="2"/>
        <charset val="238"/>
      </rPr>
      <t>Razrjeđivač za boju pod r.br. 61</t>
    </r>
    <r>
      <rPr>
        <sz val="9"/>
        <color theme="1"/>
        <rFont val="Arial"/>
        <family val="2"/>
        <charset val="238"/>
      </rPr>
      <t xml:space="preserve">
Za razrjeđivanje boje i čišćenje alata i opreme 
Količina razrjeđivača je 20% od količine premaza</t>
    </r>
  </si>
  <si>
    <r>
      <rPr>
        <b/>
        <sz val="9"/>
        <color theme="1"/>
        <rFont val="Arial"/>
        <family val="2"/>
        <charset val="238"/>
      </rPr>
      <t>Item: C.12
Part of ship: GALVANISED SURFACES - VISIBLE</t>
    </r>
    <r>
      <rPr>
        <sz val="9"/>
        <color theme="1"/>
        <rFont val="Arial"/>
        <family val="2"/>
        <charset val="238"/>
      </rPr>
      <t xml:space="preserve">
Corrosion protection in accordance with ISO 12944: Corrosivity categories C3 Medium
No. of coat: 2nd coat
Type of paint: POLYURETHANE
Area: 24 m2
NDFT: 60 microns 
Correction factor (loss factor): 2,1
Colour:   WHITE
Approved by a classification societiy member of IACS or equivalent
- MED cerificate or equivalent</t>
    </r>
  </si>
  <si>
    <r>
      <rPr>
        <b/>
        <u/>
        <sz val="9"/>
        <color theme="1"/>
        <rFont val="Arial"/>
        <family val="2"/>
        <charset val="238"/>
      </rPr>
      <t>Razrjeđivač za boju pod r.br. 63</t>
    </r>
    <r>
      <rPr>
        <sz val="9"/>
        <color theme="1"/>
        <rFont val="Arial"/>
        <family val="2"/>
        <charset val="238"/>
      </rPr>
      <t xml:space="preserve">
Za razrjeđivanje boje i čišćenje alata i opreme 
Količina razrjeđivača je 20% od količine premaza</t>
    </r>
  </si>
  <si>
    <r>
      <rPr>
        <b/>
        <sz val="9"/>
        <color theme="1"/>
        <rFont val="Arial"/>
        <family val="2"/>
        <charset val="238"/>
      </rPr>
      <t>Item: C.13
Part of ship: STAINLESS STEEL SURFACES - VISIBLE</t>
    </r>
    <r>
      <rPr>
        <sz val="9"/>
        <color theme="1"/>
        <rFont val="Arial"/>
        <family val="2"/>
        <charset val="238"/>
      </rPr>
      <t xml:space="preserve">
Corrosion protection in accordance with ISO 12944: Corrosivity categories C3 Medium
No. of coat: 1st coat
Type of paint: EPOXY
Area: 24 m2
NDFT: 100 microns 
Correction factor (loss factor): 2,2
Colour:   according to the product range
Approved by a classification societiy member of IACS or equivalent
- MED cerificate or equivalent</t>
    </r>
  </si>
  <si>
    <r>
      <rPr>
        <b/>
        <u/>
        <sz val="9"/>
        <color theme="1"/>
        <rFont val="Arial"/>
        <family val="2"/>
        <charset val="238"/>
      </rPr>
      <t>Razrjeđivač za boju pod r.br. 65</t>
    </r>
    <r>
      <rPr>
        <sz val="9"/>
        <color theme="1"/>
        <rFont val="Arial"/>
        <family val="2"/>
        <charset val="238"/>
      </rPr>
      <t xml:space="preserve">
Za razrjeđivanje boje i čišćenje alata i opreme 
Količina razrjeđivača je 20% od količine premaza</t>
    </r>
  </si>
  <si>
    <r>
      <rPr>
        <b/>
        <sz val="9"/>
        <color theme="1"/>
        <rFont val="Arial"/>
        <family val="2"/>
        <charset val="238"/>
      </rPr>
      <t>Item: C.13
Part of ship: STAINLESS STEEL SURFACES - VISIBLE</t>
    </r>
    <r>
      <rPr>
        <sz val="9"/>
        <color theme="1"/>
        <rFont val="Arial"/>
        <family val="2"/>
        <charset val="238"/>
      </rPr>
      <t xml:space="preserve">
Corrosion protection in accordance with ISO 12944: Corrosivity categories C3 Medium
No. of coat: 2nd coat
Type of paint: POLYURETHANE
Area: 24 m2
NDFT: 60 microns 
Correction factor (loss factor): 2,1
Colour:   WHITE
Approved by a classification societiy member of IACS or equivalent
- MED cerificate or equivalent</t>
    </r>
  </si>
  <si>
    <r>
      <rPr>
        <b/>
        <u/>
        <sz val="9"/>
        <color theme="1"/>
        <rFont val="Arial"/>
        <family val="2"/>
        <charset val="238"/>
      </rPr>
      <t>Razrjeđivač za boju pod r.br. 67</t>
    </r>
    <r>
      <rPr>
        <sz val="9"/>
        <color theme="1"/>
        <rFont val="Arial"/>
        <family val="2"/>
        <charset val="238"/>
      </rPr>
      <t xml:space="preserve">
Za razrjeđivanje boje i čišćenje alata i opreme 
Količina razrjeđivača je 20% od količine premaza</t>
    </r>
  </si>
  <si>
    <t>Item description / Opis stavke</t>
  </si>
  <si>
    <t>Boje i premazi / Paint and coating</t>
  </si>
  <si>
    <t>Tehnički listovi moraju biti dostavljeni uz ponudu.
Technical data sheets of the goods are to be submitted WITH THE BID.</t>
  </si>
  <si>
    <t>IZNOS PDV-a /  VAT amount</t>
  </si>
  <si>
    <t>Jedinična cijena
bez PDV-a / litra (EUR)
Unit price excluding VAT / liter (EUR)</t>
  </si>
  <si>
    <t>Stavka A.1
Dio broda: VANJSKA OPLATA - PODVODNI DIO 
Antikorozivna zaštita u skladu s  ISO 12944: Klasa korozivnosti C5 Vrlo visoka
R.br. premaza: 2. premaz
Tip boje: GLASS FLAKE EPOXY
Površina: 975 m2
NDSF: 200 micrometara 
Korektivni faktor (faktor gubitka): 2,1
Nijansa: RAL 7016 SIVA
Odobreno od klasifikacijskog društva člana IACS-a ili jednakovrijedno</t>
  </si>
  <si>
    <t>Stavka: A.4
Dio broda: BOKOŠTITNICA IZNUTRA - PODVODNI DIO (Prije oblaganja gumom)
Antikorozivna zaštita u skladu s  ISO 12944: Klasa korozivnosti C5 Vrlo visoka
Redni broj premaza: 1. premaz
Tip boje:  EPOKSI
Površine: 30 m2
NDsF: 160 mikrometara 
Korektivni faktor (faktor gubitka): 2,2
Nijansa: prema proizvodnom asortimanu
Odobreno od klasifikacijskog društva člana IACS-a ili jednakovrijedno</t>
  </si>
  <si>
    <t>Stavka: A.4
Dio broda: BOKOŠTITNICI IZVANA - PODVODNI DIO (Prije oblaganja gumom)
Antikorozivna zaštita u skladu s  ISO 12944: Klasa korozivnosti C5 Vrlo visoka
Redni broj premaza: 2. premaz
Tip boje: EPOKSI
Površina: 30 m2
NDSF: 160 mikrometara 
Korektivni faktor (faktor gubitka): 2,1
Nijansa: TAMNO SIVA  (jednakovrijedno kao RAL 7016)
Odobreno od klasifikacijskog društva člana IACS-a ili jednakovrijedno</t>
  </si>
  <si>
    <t>Item: A5
Dio broda: SPONE  - PODVODNI DIO (Nehrđajući čelik)
Antikorozivna zaštita u skladu s  ISO 12944: Klasa korozivnosti C5 Vrlo visoka
Redni broj premaza: 1. premaz
Tip boje: EPOKSI TEMELJNI PREMAZ
Površina: 26 m2
NDSF: 50 mikrometara  
Korektivni faktor (faktor gubitka): 2,2
Nijansa: prema proizvodnom asortimanu
Odobreno od klasifikacijskog društva člana IACS-a ili jednakovrijedno</t>
  </si>
  <si>
    <t xml:space="preserve">Stavka: A5
Dio broda: SPONE  - PODVODNI DIO (Nehrđajući čelik)
Antikorozivna zaštita u skladu s  ISO 12944: Klasa korozivnosti C5 Vrlo visoka
Redni broj premaza: 1. premaz
Tip boje: EPOKSI 
Površina: 26 m2
NDSF: 100 mikrometara 
Korektivni faktor (faktor gubitka): 2,1
Nijansa: prema proizvodnom asortimanu
Odobreno od klasifikacijskog društva člana IACS-a ili jednakovrijedno
</t>
  </si>
  <si>
    <t xml:space="preserve">Stavka: A5
Dio broda: SPONE  - PODVODNI DIO (Nehrđajući čelik)
Antikorozivna zaštita u skladu s  ISO 12944: Klasa korozivnosti C5 Vrlo visoka
Redni broj premaza: 3. premaz
Tip boje: EPOKSI 
Površina: 26 m2
NDSF: 100 mikrometara 
Korektivni faktor (faktor gubitka): 2,1
Nijansa: TAMNO SIVA  (jednakovrijedno kao RAL 7016)
Odobreno od klasifikacijskog društva člana IACS-a ili jednakovrijedno
</t>
  </si>
  <si>
    <t xml:space="preserve">Stavka: A.6
Dio broda: MARKIRANJE I OZNAKE NA PODVODNOM DIJELU
Antikorozivna zaštita u skladu s  ISO 12944: Klasa korozivnosti C5 Vrlo visoka
Redni broj premaza: : -
Tip boje: POLIURETAN
Površina: 18 m2
NDSF: - 60 mikrometara 
Korektivni faktor (faktor gubitka): 2,0
Nijansa: RAL 9010 ČISTO BIJELA
Odobreno od klasifikacijskog društva člana IACS-a ili jednakovrijedno
</t>
  </si>
  <si>
    <t xml:space="preserve">Stavka:  A.6
Dio broda: IME BRODA, LUKA PRIPADNOSTI, itd. - ATMOSFERSKI IZLOŽENE POVRŠINE
Antikorozivna zaštita u skladu s  ISO 12944: Klasa korozivnosti C5 Vrlo visoka
Redni broj premaza:: -
Tip boje: POLIURETAN
Površina: 18 m2
NDSF: - 60 mikrometara 
Korektivni faktor (faktor gubitka): 2,0
Nijansa: RAL 9004 SIGNALNO CRNA
Odobreno od klasifikacijskog društva člana IACS-a ili jednakovrijedno
</t>
  </si>
  <si>
    <t xml:space="preserve">Stavka: A7
Dio broda: PRIJELAZNI MOST  (Aluminium)
Antikorozivna zaštita u skladu s  ISO 12944: Klasa korozivnosti C5 Vrlo visoka
Redni broj premaza: 1. premaz
Tip boje: EPOKSI TEMELJNI
Površina: 12 m2
NDSF: 50 mikrometara 
Korektivni faktor (faktor gubitka): 2,2
Nijansa: prema proizvodnom asortimanu
Odobreno od klasifikacijskog društva člana IACS-a ili jednakovrijedno
</t>
  </si>
  <si>
    <t xml:space="preserve">Stavka: A7
Dio broda: PRIJELAZNI MOST  (Aluminium)
Antikorozivna zaštita u skladu s  ISO 12944: Klasa korozivnosti C5 Vrlo visoka
Redni broj premaza: 2. premaz
Tip boje: EPOKSI 
Površina: 12 m2
NDSF: 100 mikrometara 
Korektivni faktor (faktor gubitka): 2,1
Nijansa: prema proizvodnom asortimanu
Odobreno od klasifikacijskog društva člana IACS-a ili jednakovrijedno
</t>
  </si>
  <si>
    <t xml:space="preserve">Stavka: A7
Dio broda: PRIJELAZNI MOST  (Aluminium)
Antikorozivna zaštita u skladu s  ISO 12944: Klasa korozivnosti C5 Vrlo visoka
Redni broj premaza: 3. premaz
Tip boje: POLIURETAN 
Površina: 12 m2
NDSF: 60 mikrometara 
Korektivni faktor (faktor gubitka): 2,1
Nijansa: RAL 2000 NARANČASTA
Odobreno od klasifikacijskog društva člana IACS-a ili jednakovrijedno
</t>
  </si>
  <si>
    <t xml:space="preserve">Stavka: A8
Dio broda: ČELIČNA OPREMA - PODVODNI DIO
Antikorozivna zaštita u skladu s  ISO 12944: Klasa korozivnosti C5 Vrlo visoka
Redni broj premaza: 1. premaz
Tip boje: EPOKSI 
Površina: 64 m2
NDSF: 125 mikrometara 
Korektivni faktor (faktor gubitka): 2,2
Nijansa: prema proizvodnom asortimanu
Odobreno od klasifikacijskog društva člana IACS-a ili jednakovrijedno
</t>
  </si>
  <si>
    <t xml:space="preserve">Stavka: A8
Dio broda: ČELIČNA OPREMA - PODVODNI DIO
Antikorozivna zaštita u skladu s  ISO 12944: Klasa korozivnosti C5 Vrlo visoka
Redni broj premaza: 2. premaz
Tip boje: EPOKSI 
Površina: 64 m2
NDSF: 150 mikrometara 
Korektivni faktor (faktor gubitka): 2,1
Nijansa: prema proizvodnom asortimanu
Odobreno od klasifikacijskog društva člana IACS-a ili jednakovrijedno
</t>
  </si>
  <si>
    <t xml:space="preserve">Stavka: A8
Dio broda: ČELIČNA OPREMA - PODVODNI DIO
Antikorozivna zaštita u skladu s  ISO 12944: Klasa korozivnosti C5 Vrlo visoka
Redni broj premaza: 3. premaz
Tip boje: POLIURETAN 
Površina: 64 m2
NDSF: 60 mikrometara 
Korektivni faktor (faktor gubitka): 2,1
Nijansa: RAL 9010 ČISTO BIJELA
Odobreno od klasifikacijskog društva člana IACS-a ili jednakovrijedno
</t>
  </si>
  <si>
    <t>Item: C.1
Dio broda: PROSTOR ZA BATERIJE
Antikorozivna zaštita u skladu s  ISO 12944: Klasa korozivnosti C5 Vrlo visoka
Redni broj premaza: 1. premaz
Tip boje: EPOKSI 
Površina: 323 m2
NDSF: 160 mikrometara 
Korektivni faktor (faktor gubitka): 2,2
Nijansa: prema proizvodnom asortimanu
Odobreno od klasifikacijskog društva člana IACS-a ili jednakovrijedno
- MED certifikat ili ekvivalentno</t>
  </si>
  <si>
    <t>Item: C.1
Dio broda: PROSTOR ZA BATERIJE
Antikorozivna zaštita u skladu s  ISO 12944: Klasa korozivnosti C5 Vrlo visoka
Redni broj premaza: 2. premaz
Tip boje: EPOKSI 
Površina: 323 m2
NDSF: 160 mikrometara 
Korektivni faktor (faktor gubitka): 2,1
Nijansa: SVIJETLO SIVA ILI KREM
Odobreno od klasifikacijskog društva člana IACS-a ili jednakovrijedno
- MED certifikat ili ekvivalentno</t>
  </si>
  <si>
    <t>Stavka: C.2
Dio broda: VARIJABILNI TANKOVI BALASTA
Antikorozivna zaštita u skladu s  ISO 12944: Klasa korozivnosti C5 Vrlo visoka
Redni broj premaza: 1. premaz
Tip boje: EPOKSI 
Površina: 112 m2
NDSF: 160 mikrometara 
Korektivni faktor (faktor gubitka): 2,2
Nijansa: prema proizvodnom asortimanu
Odobreno od klasifikacijskog društva člana IACS-a ili jednakovrijedno
- MED certifikat ili ekvivalentno</t>
  </si>
  <si>
    <t>Stavka: C.2
Dio broda: VARIJABILNI TANKOVI BALASTA
Antikorozivna zaštita u skladu s  ISO 12944: Klasa korozivnosti C5 Vrlo visoka
Redni broj premaza: 2. premaz
Tip boje: EPOKSI 
Površina: 112 m2
NDSF: 160 mikrometara 
Korektivni faktor (faktor gubitka): 2,1
Nijansa: SVIJETLO SIVA ILI KREM
Odobreno od klasifikacijskog društva člana IACS-a ili jednakovrijedno
- MED certifikat ili ekvivalentno</t>
  </si>
  <si>
    <t>Stavka: C.3
Dio broda: STRUKTURA STROJARNICE I PROSTORA PILOTA - IZNAD ČELIČNIH PODNICA
Antikorozivna zaštita u skladu s  ISO 12944: Klasa korozivnosti C3 Srednja
Redni broj premaza: 1. premaz
Tip boje: EPOKSI 
Površina: 241 m2
NDSF: 150 mikrometara 
Korektivni faktor (faktor gubitka): 2,2
Nijansa: prema proizvodnom asortimanu
Odobreno od klasifikacijskog društva člana IACS-a ili jednakovrijedno
- MED certifikat ili ekvivalentno</t>
  </si>
  <si>
    <t>Stavka: C.3
Dio broda: STRUKTURA STROJARNICE I PROSTORA PILOTA - IZNAD ČELIČNIH PODNICA
Antikorozivna zaštita u skladu s  ISO 12944: Klasa korozivnosti C5 Srednja
Redni broj premaza: 2. premaz
Tip boje: POLIURETAN 
Površina: 241 m2
NDSF: 60 mikrometara 
Korektivni faktor (faktor gubitka): 2,1
Nijansa: prema proizvodnom asortimanu
Odobreno od klasifikacijskog društva člana IACS-a ili jednakovrijedno
- MED certifikat ili ekvivalentno</t>
  </si>
  <si>
    <t>Stavka: C.4
Dio broda: STRUKTURA STROJARNICE I PROSTORA PILOTA - ISPOD ČELIČNIH PODNICA
Antikorozivna zaštita u skladu s  ISO 12944: Klasa korozivnosti C3 Srednja
Redni broj premaza: 1. premaz
Tip boje: EPOKSI 
Površina: 246 m2
NDSF: 125 mikrometara 
Korektivni faktor (faktor gubitka): 2,2
Nijansa: prema proizvodnom asortimanu
Odobreno od klasifikacijskog društva člana IACS-a ili jednakovrijedno
- MED certifikat ili ekvivalentno</t>
  </si>
  <si>
    <t>Stavka: C.4
Dio broda: STRUKTURA STROJARNICE I PROSTORA PILOTA - ISPOD ČELIČNIH PODNICA
Antikorozivna zaštita u skladu s  ISO 12944: Klasa korozivnosti C3 Srednja
Redni broj premaza: 2. premaz
Tip boje: EPOKSI 
Površina: 246 m2
NDSF: 125 mikrometara 
Korektivni faktor (faktor gubitka): 2,1
Nijansa: SVIJETLO SIVA ILI KREM
Odobreno od klasifikacijskog društva člana IACS-a ili jednakovrijedno
- MED certifikat ili ekvivalentno</t>
  </si>
  <si>
    <t>Stavka: C.6
Dio broda: ČELIČNE PODNICE, STEPENICE I PLATFORME - PRIJE OBLAGANJA
Antikorozivna zaštita u skladu s  ISO 12944: Klasa korozivnosti C3 Srednja
Redni broj premaza: 1. premaz
Tip boje: EPOKSI 
Površina: 88 m2
NDSF: 150 mikrometara 
Korektivni faktor (faktor gubitka): 2,2
Nijansa: SVIJETLO SIVA ILI KREM
Odobreno od klasifikacijskog društva člana IACS-a ili jednakovrijedno
- MED certifikat ili ekvivalentno</t>
  </si>
  <si>
    <t>Stavka: C.7
Dio broda: ČELIČNE PODNICE, STEPENICE I PLATFORME - DONJA STRANA
Antikorozivna zaštita u skladu s  ISO 12944: Klasa korozivnosti C3 Srednja
Redni broj premaza: 1. premaz
Tip boje: EPOKSI 
Površina: 72 m2
NDSF: 125 mikrometara 
Korektivni faktor (faktor gubitka): 2,2
Nijansa: prema proizvodnom asortimanu
Odobreno od klasifikacijskog društva člana IACS-a ili jednakovrijedno
- MED certifikat ili ekvivalentno</t>
  </si>
  <si>
    <t>Stavka: C.7
Dio broda: ČELIČNE PODNICE, STEPENICE I PLATFORME - DONJA STRANA
Antikorozivna zaštita u skladu s  ISO 12944: Klasa korozivnosti C3 Srednja
Redni broj premaza: 2. premaz
Tip boje: EPOKSI 
Površina: 72 m2
NDSF: 125 mikrometara 
Korektivni faktor (faktor gubitka): 2,1
Nijansa: SVIJETLO SIVA ILI KREM
Odobreno od klasifikacijskog društva člana IACS-a ili jednakovrijedno
- MED certifikat ili ekvivalentno</t>
  </si>
  <si>
    <t>Stavka: C.8
Dio broda: ČELIČNA STRUKTURA ISPOD PODNICA SA OPREMOM
Antikorozivna zaštita u skladu s  ISO 12944: Klasa korozivnosti C3 Srednja
Redni broj premaza: 1. premaz
Tip boje: EPOKSI 
Površina: 216 m2
NDSF: 125 mikrometara 
Korektivni faktor (faktor gubitka): 2,2
Nijansa: prema proizvodnom asortimanu
Odobreno od klasifikacijskog društva člana IACS-a ili jednakovrijedno
- MED certifikat ili ekvivalentno</t>
  </si>
  <si>
    <t>Stavka: C.8
Dio broda: ČELIČNA STRUKTURA ISPOD PODNICA SA OPREMOM
Antikorozivna zaštita u skladu s  ISO 12944: Klasa korozivnosti C3 Srednja
Redni broj premaza: 2. premaz
Tip boje: EPOKSI 
Površina: 216 m2
NDSF: 125 mikrometara 
Korektivni faktor (faktor gubitka): 2,1
Nijansa: prema proizvodnom asortimanu
Odobreno od klasifikacijskog društva člana IACS-a ili jednakovrijedno
- MED certifikat ili ekvivalentno</t>
  </si>
  <si>
    <t>Stavka: C.12
Dio broda: VIDLJIVE POCINČANE POVRŠINE
Antikorozivna zaštita u skladu s  ISO 12944: Klasa korozivnosti C3 Srednja
Redni broj premaza: 1. premaz
Tip boje: EPOKSI 
Površina: 24 m2
NDSF: 100 mikrometara 
Korektivni faktor (faktor gubitka): 2,2
Nijansa: prema proizvodnom asortimanu
Odobreno od klasifikacijskog društva člana IACS-a ili jednakovrijedno
- MED certifikat ili ekvivalentno</t>
  </si>
  <si>
    <t>Stavka: C.12
Dio broda: VIDLJIVE POCINČANE POVRŠINE
Antikorozivna zaštita u skladu s  ISO 12944: Klasa korozivnosti C3 Srednja
Redni broj premaza: 2. premaz
Tip boje: POLIURETAN 
Površina: 24 m2
NDSF: 60 mikrometara 
Korektivni faktor (faktor gubitka): 2,1
Nijansa: BIJELA
Odobreno od klasifikacijskog društva člana IACS-a ili jednakovrijedno
- MED certifikat ili ekvivalentno</t>
  </si>
  <si>
    <t>Stavka: C.13
Dio broda: VIDLJIVE POVRŠINE OD NEHRĐAJUĆEG ČELIKA
Antikorozivna zaštita u skladu s  ISO 12944: Klasa korozivnosti C3 Srednja
Redni broj premaza: 1. premaz
Tip boje: EPOXY 
Površina: 24 m2
NDSF: 100 mikrometara 
Korektivni faktor (faktor gubitka): 2,2
Nijansa: prema proizvodnom asortimanu
Odobreno od klasifikacijskog društva člana IACS-a ili jednakovrijedno
- MED certifikat ili ekvivalentno</t>
  </si>
  <si>
    <t>Stavka: C.13
Dio broda: VIDLJIVE POVRŠINE OD NEHRĐAJUĆEG ČELIKA
Antikorozivna zaštita u skladu s  ISO 12944: Klasa korozivnosti C3 Srednja
Redni broj premaza: 2. premaz
Tip boje: POLIURETAN 
Površina: 24 m2
NDSF: 60 mikrometara 
Korektivni faktor (faktor gubitka): 2,1
Nijansa: BIJELA
Odobreno od klasifikacijskog društva člana IACS-a ili jednakovrijedno
- MED certifikat ili ekvivalentno</t>
  </si>
  <si>
    <t xml:space="preserve">Stavka: A.1
Dio broda: VANJSKA OPLATA - PODVODNI DIO 
Antikorozivna zaštita u skladu s  ISO 12944: Klasa korozivnosti C5 Vrlo visoka
Redni broj premaza: 1. premaz
Tip boje: GLASS FLAKE EPOXY
Area: 975 m2
NDSF: 200 mikrometara 
Korektivni faktor (faktor gubitka): 2,2
Nijansa: prema proizvodnom asortimanu
Odobreno od klasifikacijskog društva člana IACS-a ili jednakovrijedno
</t>
  </si>
  <si>
    <t>Stavka: A.1
Dio broda: VANJSKA OPLATA - PODVODNI DIO (Prije oblaganja gumom)
Antikorozivna zaštita u skladu s  ISO 12944: Klasa korozivnosti C5 Vrlo visoka
R.br. premaza: 2. premaz
Tip bojet: EPOKSI
Površina: 30 m2
NDSF: 150 mikrometara 
Korektivni faktor (faktor gubitka): 2,1
Nijansa: TAMNO SIVO (slično kao RAL 7016)
Odobreno od klasifikacijskog društva člana IACS-a ili jednakovrijedno</t>
  </si>
  <si>
    <t>Stavka A.3
Part of ship: VANJSKA OPLATA - PODVODNI DIO 
(Prije oblaganja gumom)
Antikorozivna zaštita u skladu s  ISO 12944: Klasa korozivnosti C5 Vrlo visoka
R.br. premaza: 1. premaz
Tip bojet: EPOKSI
Površina: 30 m2
NDSF: 150 mikrometara 
Korektivni faktor (faktor gubitka): 2,2
Nijansa: prema proizvodnom asortimanu
Odobreno od klasifikacijskog društva člana IACS-a ili jednakovrijedno</t>
  </si>
  <si>
    <t>Količina metara kvadratnih
Quantity of square meters</t>
  </si>
  <si>
    <r>
      <t xml:space="preserve">Količina litara 
 </t>
    </r>
    <r>
      <rPr>
        <b/>
        <i/>
        <sz val="9"/>
        <color theme="1"/>
        <rFont val="Arial"/>
        <family val="2"/>
      </rPr>
      <t>Quantity of liters</t>
    </r>
  </si>
  <si>
    <t>Rok isporuke najkasnije u roku od 60 dana od dana uplate avansa, DAP Split.
Delivery date at latest 60 days from advance payment, DAP Split.</t>
  </si>
  <si>
    <r>
      <rPr>
        <b/>
        <sz val="9"/>
        <color rgb="FFFF0000"/>
        <rFont val="Calibri"/>
        <family val="2"/>
        <scheme val="minor"/>
      </rPr>
      <t>Uputa o načinu popunjavanja i ostali uvjeti:</t>
    </r>
    <r>
      <rPr>
        <sz val="9"/>
        <rFont val="Calibri"/>
        <family val="2"/>
        <charset val="238"/>
        <scheme val="minor"/>
      </rPr>
      <t xml:space="preserve">
• Ponuditelj je obvezan ispuniti Troškovnik po svim traženim stavkama, na način da upiše proizvođača i naziv boje ili razrjeđivača. 
• Ponuditelj ne smije mijenjati navedene tražene tehničke specifikacije
• Za sve stavke Troškovnika u kojima se uz navedene tehničke specifikacije traži norma, oznaka ili pak marka, patent, tip ili određeno podrijetlo, ponuditelj može ponuditi jednakovrijedno.
• U stupac "Jedinična cijena bez PDV-a" ponuditelj upisuje jedinične cijene u dvije decimale.
• U stupac "Napomena" ponuditelj upisuje dodatne infomacije o predmetu nabave, reference na tehničku dokumentaciju i sl., jendakovrijedne norme ili oznake ili druge podatke ukoliko to smatra potrebnim, ili ta polja ostavlja praznim.
• Izračun količine boje računati prema korekcijskim faktorima brodogradilišta
• Cijena završnih premaza mora biti ista za različite nijanse
• Cijena po litri mora biti jednaka za standardnu i zimsku varijantu, ako je premaz ima
• Sigurnosno-tehnički listovi i upute za rukovanje premaza i razrjeđivača  na hrvatskom jeziku moraju biti dostavljeni u brodogradilište najkasnije prilikom isporuke
• Boja ne smije biti starija od 3 mjeseca u trenutku dostave u brodogradilište (inače će biti vraćena ponuditelju o njegovom trošku)</t>
    </r>
  </si>
  <si>
    <r>
      <rPr>
        <b/>
        <sz val="9"/>
        <color rgb="FFFF0000"/>
        <rFont val="Calibri"/>
        <family val="2"/>
        <scheme val="minor"/>
      </rPr>
      <t>Instructions on filling out the form and other conditions:</t>
    </r>
    <r>
      <rPr>
        <sz val="9"/>
        <rFont val="Calibri"/>
        <family val="2"/>
        <charset val="238"/>
        <scheme val="minor"/>
      </rPr>
      <t xml:space="preserve">
• The Bidder is obligated to fill in the Cost Sheet for all required items, by entering the manufacturer and name of paint or thinner 
• The bidder may not change the stated required technical specifications
• For all items of the Cost Sheet in which, in addition to the stated technical specifications, a standard, marking or trademark, patent, type or certain origin is required, the bidder may bid the equivalent.
• In the column "Unit price excluding VAT", the bidder enters unit prices rounded to two decimal places.
• In the column "Note" "the bidder enters additional information on the subject of procurement, references to technical documentation, etc., if he deems it necessary, or leaves these fields blank
• In calculation follow shipyard's correction factors.
• Price of the final paint has to be same for different final shades. 
• Price per litre of paint has to be same for standard and winter version, if the specific paint has those versions
• Safety data sheets and instruction manuals for paints and thinners in Croatian language are to be delivered to shipyard at latest with the delivery of goods
• Paint must not be older than three months in moment of delivery to Shipyard (otherwise, it will be returned to the bidder on their expense)</t>
    </r>
  </si>
  <si>
    <t>According to Regulations (EC) No. 1272/2008 (CLP/GHS), paints must not contain substances/solvents that have Hazard Statement Codes: H341 i H351, te H340 (BREF STS - R46), H350 (BREF STS - R45), H350i (BREF STS - R49), H360D (BREF STS - R61)  ili H360F (BREF STS - R60)
Directive 1999/13/EC on the limitation of emissions of volatile organic compounds - VOC emission factor &lt;1 (total balance for the whole project including thinners and shopprimer)
The compatibility of an applied shop primer and a finishing paint system (exemption glass flake epoxy)
„Prema Uredbi (EC) br. 1272/2008 (CLP/GHS), boje ne smiju sadržavati tvari/otapala koja imaju oznake upozorenja: H341 i H351, te H340 (BREF STS - R46), H350 (BREF STS - R45) ), H350i (BREF STS - R49), H360D (BREF STS - R61) ili H360F (BREF STS - R60)
Direktiva 1999/13/EZ o ograničenju emisija hlapivih organskih spojeva - VOC faktor emisije &lt;1 (ukupna bilanca za cijeli projekt uključujući razrjeđivače i temeljni premaz)"
Kompatibilnost temeljnog premaza nanesenog u radnji i sustava završne boje (izuzetak epoksid od staklenih ljuskica)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</si>
</sst>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X_D_R_-;\-* #,##0.00\ _X_D_R_-;_-* &quot;-&quot;??\ _X_D_R_-;_-@_-"/>
    <numFmt numFmtId="164" formatCode="_-* #,##0\ _k_n_-;\-* #,##0\ _k_n_-;_-* &quot;-&quot;??\ _k_n_-;_-@_-"/>
    <numFmt numFmtId="165" formatCode="#,##0.00_ ;\-#,##0.00\ "/>
  </numFmts>
  <fonts count="22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16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sz val="9"/>
      <color theme="1"/>
      <name val="Arial"/>
      <family val="2"/>
      <charset val="238"/>
    </font>
    <font>
      <b/>
      <i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  <charset val="238"/>
    </font>
    <font>
      <sz val="9"/>
      <color theme="1"/>
      <name val="Arial"/>
      <family val="2"/>
    </font>
    <font>
      <sz val="11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u/>
      <sz val="9"/>
      <color theme="1"/>
      <name val="Arial"/>
      <family val="2"/>
      <charset val="238"/>
    </font>
    <font>
      <b/>
      <sz val="11"/>
      <color theme="1"/>
      <name val="Calibri"/>
      <family val="2"/>
      <scheme val="minor"/>
    </font>
    <font>
      <u/>
      <sz val="9"/>
      <color theme="1"/>
      <name val="Arial"/>
      <family val="2"/>
      <charset val="238"/>
    </font>
    <font>
      <sz val="11"/>
      <color rgb="FFFF0000"/>
      <name val="Calibri"/>
      <family val="2"/>
      <charset val="1"/>
      <scheme val="minor"/>
    </font>
    <font>
      <b/>
      <sz val="9"/>
      <color rgb="FFFF0000"/>
      <name val="Calibri"/>
      <family val="2"/>
      <scheme val="minor"/>
    </font>
    <font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5" fillId="0" borderId="0"/>
  </cellStyleXfs>
  <cellXfs count="43">
    <xf numFmtId="0" fontId="0" fillId="0" borderId="0" xfId="0"/>
    <xf numFmtId="0" fontId="7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64" fontId="8" fillId="2" borderId="4" xfId="1" applyNumberFormat="1" applyFont="1" applyFill="1" applyBorder="1" applyAlignment="1" applyProtection="1">
      <alignment horizontal="center" vertical="center" wrapText="1"/>
    </xf>
    <xf numFmtId="43" fontId="8" fillId="2" borderId="4" xfId="1" applyFont="1" applyFill="1" applyBorder="1" applyAlignment="1" applyProtection="1">
      <alignment horizontal="center" vertical="center" wrapText="1"/>
    </xf>
    <xf numFmtId="165" fontId="11" fillId="0" borderId="4" xfId="1" applyNumberFormat="1" applyFont="1" applyBorder="1" applyAlignment="1" applyProtection="1">
      <alignment horizontal="center" vertical="center" wrapText="1"/>
    </xf>
    <xf numFmtId="0" fontId="4" fillId="0" borderId="0" xfId="0" applyFont="1"/>
    <xf numFmtId="165" fontId="0" fillId="0" borderId="4" xfId="1" applyNumberFormat="1" applyFont="1" applyBorder="1" applyAlignment="1" applyProtection="1">
      <alignment vertical="center" wrapText="1"/>
    </xf>
    <xf numFmtId="165" fontId="0" fillId="0" borderId="4" xfId="1" applyNumberFormat="1" applyFont="1" applyBorder="1" applyAlignment="1" applyProtection="1">
      <alignment wrapText="1"/>
    </xf>
    <xf numFmtId="0" fontId="0" fillId="0" borderId="0" xfId="0" applyAlignment="1">
      <alignment wrapText="1"/>
    </xf>
    <xf numFmtId="0" fontId="11" fillId="0" borderId="4" xfId="0" applyFont="1" applyBorder="1" applyAlignment="1">
      <alignment horizontal="left" vertical="center" wrapText="1"/>
    </xf>
    <xf numFmtId="0" fontId="3" fillId="0" borderId="0" xfId="0" applyFont="1"/>
    <xf numFmtId="165" fontId="0" fillId="0" borderId="0" xfId="1" applyNumberFormat="1" applyFont="1" applyBorder="1" applyAlignment="1" applyProtection="1">
      <alignment wrapText="1"/>
    </xf>
    <xf numFmtId="0" fontId="11" fillId="0" borderId="4" xfId="0" applyFont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left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2" fillId="0" borderId="0" xfId="0" applyFont="1"/>
    <xf numFmtId="0" fontId="13" fillId="0" borderId="0" xfId="0" applyFont="1"/>
    <xf numFmtId="0" fontId="11" fillId="5" borderId="4" xfId="0" applyFont="1" applyFill="1" applyBorder="1" applyAlignment="1" applyProtection="1">
      <alignment horizontal="left" vertical="center" wrapText="1"/>
      <protection locked="0"/>
    </xf>
    <xf numFmtId="165" fontId="11" fillId="5" borderId="4" xfId="1" applyNumberFormat="1" applyFont="1" applyFill="1" applyBorder="1" applyAlignment="1" applyProtection="1">
      <alignment horizontal="center" vertical="center" wrapText="1"/>
      <protection locked="0"/>
    </xf>
    <xf numFmtId="43" fontId="0" fillId="5" borderId="4" xfId="1" applyFont="1" applyFill="1" applyBorder="1" applyAlignment="1" applyProtection="1">
      <alignment vertical="center" wrapText="1"/>
      <protection locked="0"/>
    </xf>
    <xf numFmtId="165" fontId="0" fillId="5" borderId="4" xfId="1" applyNumberFormat="1" applyFont="1" applyFill="1" applyBorder="1" applyAlignment="1" applyProtection="1">
      <alignment wrapText="1"/>
      <protection locked="0"/>
    </xf>
    <xf numFmtId="49" fontId="11" fillId="4" borderId="4" xfId="0" applyNumberFormat="1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wrapText="1"/>
    </xf>
    <xf numFmtId="0" fontId="0" fillId="0" borderId="0" xfId="0"/>
    <xf numFmtId="0" fontId="17" fillId="0" borderId="8" xfId="0" applyFont="1" applyBorder="1" applyAlignment="1">
      <alignment vertical="center" wrapText="1"/>
    </xf>
    <xf numFmtId="0" fontId="17" fillId="0" borderId="9" xfId="0" applyFont="1" applyBorder="1" applyAlignment="1">
      <alignment vertical="center" wrapText="1"/>
    </xf>
    <xf numFmtId="0" fontId="14" fillId="3" borderId="5" xfId="0" applyFont="1" applyFill="1" applyBorder="1" applyAlignment="1">
      <alignment horizontal="right" vertical="center" wrapText="1"/>
    </xf>
    <xf numFmtId="0" fontId="0" fillId="0" borderId="6" xfId="0" applyBorder="1" applyAlignment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6" fillId="0" borderId="3" xfId="0" applyFont="1" applyBorder="1" applyAlignment="1">
      <alignment horizontal="left"/>
    </xf>
    <xf numFmtId="0" fontId="0" fillId="0" borderId="3" xfId="0" applyBorder="1"/>
    <xf numFmtId="0" fontId="8" fillId="2" borderId="5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1" fillId="0" borderId="1" xfId="0" applyFont="1" applyBorder="1" applyAlignment="1">
      <alignment horizontal="left" wrapText="1"/>
    </xf>
    <xf numFmtId="0" fontId="19" fillId="0" borderId="0" xfId="0" applyFont="1" applyAlignment="1" applyProtection="1">
      <alignment horizontal="left" vertical="center" wrapText="1"/>
    </xf>
    <xf numFmtId="0" fontId="19" fillId="0" borderId="0" xfId="0" applyFont="1" applyAlignment="1" applyProtection="1">
      <alignment wrapText="1"/>
    </xf>
    <xf numFmtId="0" fontId="19" fillId="0" borderId="0" xfId="0" applyFont="1" applyBorder="1" applyAlignment="1" applyProtection="1">
      <alignment wrapText="1"/>
    </xf>
    <xf numFmtId="0" fontId="19" fillId="0" borderId="0" xfId="0" applyFont="1" applyAlignment="1">
      <alignment wrapText="1"/>
    </xf>
  </cellXfs>
  <cellStyles count="3">
    <cellStyle name="Normalno" xfId="0" builtinId="0"/>
    <cellStyle name="Normalny 3" xfId="2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0"/>
  <sheetViews>
    <sheetView tabSelected="1" zoomScale="90" zoomScaleNormal="90" workbookViewId="0">
      <selection activeCell="E71" sqref="E71"/>
    </sheetView>
  </sheetViews>
  <sheetFormatPr defaultColWidth="8.88671875" defaultRowHeight="14.4" x14ac:dyDescent="0.3"/>
  <cols>
    <col min="1" max="1" width="6.33203125" style="9" customWidth="1"/>
    <col min="2" max="3" width="47.6640625" style="9" customWidth="1"/>
    <col min="4" max="4" width="16.44140625" style="9" customWidth="1"/>
    <col min="5" max="5" width="28.109375" style="9" customWidth="1"/>
    <col min="6" max="6" width="23.33203125" style="9" customWidth="1"/>
    <col min="7" max="7" width="11.6640625" style="9" customWidth="1"/>
    <col min="8" max="8" width="17" style="9" customWidth="1"/>
    <col min="9" max="10" width="20.6640625" style="9" customWidth="1"/>
    <col min="11" max="11" width="19" style="9" customWidth="1"/>
    <col min="12" max="13" width="20.5546875" style="9" customWidth="1"/>
    <col min="14" max="14" width="8.88671875" style="9"/>
    <col min="15" max="15" width="11.33203125" style="9" bestFit="1" customWidth="1"/>
    <col min="16" max="16" width="17.44140625" style="9" customWidth="1"/>
    <col min="17" max="16384" width="8.88671875" style="9"/>
  </cols>
  <sheetData>
    <row r="1" spans="1:13" s="6" customFormat="1" ht="141" customHeight="1" x14ac:dyDescent="0.3">
      <c r="A1" s="38" t="s">
        <v>222</v>
      </c>
      <c r="B1" s="24"/>
      <c r="C1" s="25"/>
      <c r="D1" s="25"/>
      <c r="E1" s="25"/>
      <c r="F1" s="25"/>
      <c r="G1" s="25"/>
      <c r="H1" s="25"/>
      <c r="I1" s="25"/>
      <c r="J1" s="25"/>
      <c r="K1" s="25"/>
      <c r="L1" s="25"/>
      <c r="M1" s="16"/>
    </row>
    <row r="2" spans="1:13" s="6" customFormat="1" ht="147.6" customHeight="1" x14ac:dyDescent="0.3">
      <c r="A2" s="38" t="s">
        <v>223</v>
      </c>
      <c r="B2" s="24"/>
      <c r="C2" s="25"/>
      <c r="D2" s="25"/>
      <c r="E2" s="25"/>
      <c r="F2" s="25"/>
      <c r="G2" s="25"/>
      <c r="H2" s="25"/>
      <c r="I2" s="25"/>
      <c r="J2" s="25"/>
      <c r="K2" s="25"/>
      <c r="L2" s="25"/>
      <c r="M2" s="17"/>
    </row>
    <row r="3" spans="1:13" s="6" customFormat="1" ht="27.6" customHeight="1" x14ac:dyDescent="0.4">
      <c r="A3" s="31" t="s">
        <v>181</v>
      </c>
      <c r="B3" s="32"/>
      <c r="C3" s="33"/>
      <c r="D3" s="33"/>
      <c r="E3" s="33"/>
      <c r="F3" s="33"/>
      <c r="G3" s="34"/>
      <c r="H3" s="34"/>
      <c r="I3" s="34"/>
      <c r="J3"/>
      <c r="K3" s="11"/>
      <c r="L3" s="11"/>
      <c r="M3" s="11"/>
    </row>
    <row r="4" spans="1:13" ht="72" x14ac:dyDescent="0.3">
      <c r="A4" s="1" t="s">
        <v>4</v>
      </c>
      <c r="B4" s="35" t="s">
        <v>180</v>
      </c>
      <c r="C4" s="36"/>
      <c r="D4" s="2" t="s">
        <v>219</v>
      </c>
      <c r="E4" s="2" t="s">
        <v>99</v>
      </c>
      <c r="F4" s="2" t="s">
        <v>100</v>
      </c>
      <c r="G4" s="3" t="s">
        <v>101</v>
      </c>
      <c r="H4" s="3" t="s">
        <v>220</v>
      </c>
      <c r="I4" s="4" t="s">
        <v>184</v>
      </c>
      <c r="J4" s="4" t="s">
        <v>96</v>
      </c>
      <c r="K4" s="4" t="s">
        <v>97</v>
      </c>
      <c r="L4" s="4" t="s">
        <v>0</v>
      </c>
    </row>
    <row r="5" spans="1:13" ht="195" customHeight="1" x14ac:dyDescent="0.3">
      <c r="A5" s="22" t="s">
        <v>1</v>
      </c>
      <c r="B5" s="10" t="s">
        <v>104</v>
      </c>
      <c r="C5" s="10" t="s">
        <v>216</v>
      </c>
      <c r="D5" s="13">
        <v>975</v>
      </c>
      <c r="E5" s="18"/>
      <c r="F5" s="18"/>
      <c r="G5" s="19"/>
      <c r="H5" s="5">
        <f>G5*D5</f>
        <v>0</v>
      </c>
      <c r="I5" s="19"/>
      <c r="J5" s="5">
        <f>G5*I5</f>
        <v>0</v>
      </c>
      <c r="K5" s="7">
        <f>H5*I5</f>
        <v>0</v>
      </c>
      <c r="L5" s="20"/>
    </row>
    <row r="6" spans="1:13" ht="49.8" customHeight="1" x14ac:dyDescent="0.3">
      <c r="A6" s="22" t="s">
        <v>5</v>
      </c>
      <c r="B6" s="10" t="s">
        <v>111</v>
      </c>
      <c r="C6" s="10" t="s">
        <v>112</v>
      </c>
      <c r="D6" s="13" t="s">
        <v>98</v>
      </c>
      <c r="E6" s="18"/>
      <c r="F6" s="18"/>
      <c r="G6" s="5" t="s">
        <v>98</v>
      </c>
      <c r="H6" s="5">
        <f>H5*0.2</f>
        <v>0</v>
      </c>
      <c r="I6" s="19"/>
      <c r="J6" s="5" t="s">
        <v>98</v>
      </c>
      <c r="K6" s="7">
        <f t="shared" ref="K6:K24" si="0">H6*I6</f>
        <v>0</v>
      </c>
      <c r="L6" s="20"/>
    </row>
    <row r="7" spans="1:13" ht="183" customHeight="1" x14ac:dyDescent="0.3">
      <c r="A7" s="22" t="s">
        <v>6</v>
      </c>
      <c r="B7" s="10" t="s">
        <v>105</v>
      </c>
      <c r="C7" s="10" t="s">
        <v>185</v>
      </c>
      <c r="D7" s="13">
        <v>975</v>
      </c>
      <c r="E7" s="18"/>
      <c r="F7" s="18"/>
      <c r="G7" s="19"/>
      <c r="H7" s="5">
        <f>G7*D7</f>
        <v>0</v>
      </c>
      <c r="I7" s="19"/>
      <c r="J7" s="5">
        <f t="shared" ref="J7" si="1">G7*I7</f>
        <v>0</v>
      </c>
      <c r="K7" s="7">
        <f t="shared" si="0"/>
        <v>0</v>
      </c>
      <c r="L7" s="20"/>
    </row>
    <row r="8" spans="1:13" ht="55.2" customHeight="1" x14ac:dyDescent="0.3">
      <c r="A8" s="22" t="s">
        <v>7</v>
      </c>
      <c r="B8" s="10" t="s">
        <v>32</v>
      </c>
      <c r="C8" s="10" t="s">
        <v>113</v>
      </c>
      <c r="D8" s="13" t="s">
        <v>98</v>
      </c>
      <c r="E8" s="18"/>
      <c r="F8" s="18"/>
      <c r="G8" s="5" t="s">
        <v>98</v>
      </c>
      <c r="H8" s="5">
        <f>H7*0.2</f>
        <v>0</v>
      </c>
      <c r="I8" s="19"/>
      <c r="J8" s="5" t="s">
        <v>98</v>
      </c>
      <c r="K8" s="7">
        <f t="shared" si="0"/>
        <v>0</v>
      </c>
      <c r="L8" s="20"/>
    </row>
    <row r="9" spans="1:13" ht="211.2" customHeight="1" x14ac:dyDescent="0.3">
      <c r="A9" s="22" t="s">
        <v>8</v>
      </c>
      <c r="B9" s="10" t="s">
        <v>114</v>
      </c>
      <c r="C9" s="23" t="s">
        <v>218</v>
      </c>
      <c r="D9" s="13">
        <v>30</v>
      </c>
      <c r="E9" s="18"/>
      <c r="F9" s="18"/>
      <c r="G9" s="19"/>
      <c r="H9" s="5">
        <f t="shared" ref="H9" si="2">G9*D9</f>
        <v>0</v>
      </c>
      <c r="I9" s="19"/>
      <c r="J9" s="5">
        <f t="shared" ref="J9" si="3">G9*I9</f>
        <v>0</v>
      </c>
      <c r="K9" s="7">
        <f t="shared" si="0"/>
        <v>0</v>
      </c>
      <c r="L9" s="20"/>
    </row>
    <row r="10" spans="1:13" ht="51" customHeight="1" x14ac:dyDescent="0.3">
      <c r="A10" s="22" t="s">
        <v>9</v>
      </c>
      <c r="B10" s="10" t="s">
        <v>115</v>
      </c>
      <c r="C10" s="10" t="s">
        <v>116</v>
      </c>
      <c r="D10" s="13" t="s">
        <v>98</v>
      </c>
      <c r="E10" s="18"/>
      <c r="F10" s="18"/>
      <c r="G10" s="5" t="s">
        <v>98</v>
      </c>
      <c r="H10" s="5">
        <f t="shared" ref="H10" si="4">H9*0.2</f>
        <v>0</v>
      </c>
      <c r="I10" s="19"/>
      <c r="J10" s="5" t="s">
        <v>98</v>
      </c>
      <c r="K10" s="7">
        <f t="shared" si="0"/>
        <v>0</v>
      </c>
      <c r="L10" s="20"/>
    </row>
    <row r="11" spans="1:13" ht="199.2" customHeight="1" x14ac:dyDescent="0.3">
      <c r="A11" s="22" t="s">
        <v>10</v>
      </c>
      <c r="B11" s="10" t="s">
        <v>117</v>
      </c>
      <c r="C11" s="10" t="s">
        <v>217</v>
      </c>
      <c r="D11" s="13">
        <v>30</v>
      </c>
      <c r="E11" s="18"/>
      <c r="F11" s="18"/>
      <c r="G11" s="19"/>
      <c r="H11" s="5">
        <f t="shared" ref="H11" si="5">G11*D11</f>
        <v>0</v>
      </c>
      <c r="I11" s="19"/>
      <c r="J11" s="5">
        <f t="shared" ref="J11" si="6">G11*I11</f>
        <v>0</v>
      </c>
      <c r="K11" s="7">
        <f t="shared" si="0"/>
        <v>0</v>
      </c>
      <c r="L11" s="20"/>
    </row>
    <row r="12" spans="1:13" ht="48.6" customHeight="1" x14ac:dyDescent="0.3">
      <c r="A12" s="22" t="s">
        <v>11</v>
      </c>
      <c r="B12" s="10" t="s">
        <v>118</v>
      </c>
      <c r="C12" s="10" t="s">
        <v>119</v>
      </c>
      <c r="D12" s="13" t="s">
        <v>98</v>
      </c>
      <c r="E12" s="18"/>
      <c r="F12" s="18"/>
      <c r="G12" s="5" t="s">
        <v>98</v>
      </c>
      <c r="H12" s="5">
        <f t="shared" ref="H12" si="7">H11*0.2</f>
        <v>0</v>
      </c>
      <c r="I12" s="19"/>
      <c r="J12" s="5" t="s">
        <v>98</v>
      </c>
      <c r="K12" s="7">
        <f t="shared" si="0"/>
        <v>0</v>
      </c>
      <c r="L12" s="20"/>
    </row>
    <row r="13" spans="1:13" ht="189.6" customHeight="1" x14ac:dyDescent="0.3">
      <c r="A13" s="22" t="s">
        <v>12</v>
      </c>
      <c r="B13" s="10" t="s">
        <v>102</v>
      </c>
      <c r="C13" s="10" t="s">
        <v>186</v>
      </c>
      <c r="D13" s="13">
        <v>30</v>
      </c>
      <c r="E13" s="18"/>
      <c r="F13" s="18"/>
      <c r="G13" s="19"/>
      <c r="H13" s="5">
        <f t="shared" ref="H13" si="8">G13*D13</f>
        <v>0</v>
      </c>
      <c r="I13" s="19"/>
      <c r="J13" s="5">
        <f t="shared" ref="J13" si="9">G13*I13</f>
        <v>0</v>
      </c>
      <c r="K13" s="7">
        <f t="shared" ref="K13:K20" si="10">H13*I13</f>
        <v>0</v>
      </c>
      <c r="L13" s="20"/>
    </row>
    <row r="14" spans="1:13" ht="64.2" customHeight="1" x14ac:dyDescent="0.3">
      <c r="A14" s="22" t="s">
        <v>13</v>
      </c>
      <c r="B14" s="10" t="s">
        <v>120</v>
      </c>
      <c r="C14" s="10" t="s">
        <v>121</v>
      </c>
      <c r="D14" s="13" t="s">
        <v>98</v>
      </c>
      <c r="E14" s="18"/>
      <c r="F14" s="18"/>
      <c r="G14" s="5" t="s">
        <v>98</v>
      </c>
      <c r="H14" s="5">
        <f t="shared" ref="H14" si="11">H13*0.2</f>
        <v>0</v>
      </c>
      <c r="I14" s="19"/>
      <c r="J14" s="5" t="s">
        <v>98</v>
      </c>
      <c r="K14" s="7">
        <f t="shared" si="10"/>
        <v>0</v>
      </c>
      <c r="L14" s="20"/>
    </row>
    <row r="15" spans="1:13" ht="189.6" customHeight="1" x14ac:dyDescent="0.3">
      <c r="A15" s="22" t="s">
        <v>14</v>
      </c>
      <c r="B15" s="10" t="s">
        <v>122</v>
      </c>
      <c r="C15" s="10" t="s">
        <v>187</v>
      </c>
      <c r="D15" s="13">
        <v>30</v>
      </c>
      <c r="E15" s="18"/>
      <c r="F15" s="18"/>
      <c r="G15" s="19"/>
      <c r="H15" s="5">
        <f t="shared" ref="H15" si="12">G15*D15</f>
        <v>0</v>
      </c>
      <c r="I15" s="19"/>
      <c r="J15" s="5">
        <f t="shared" ref="J15" si="13">G15*I15</f>
        <v>0</v>
      </c>
      <c r="K15" s="7">
        <f t="shared" si="10"/>
        <v>0</v>
      </c>
      <c r="L15" s="20"/>
    </row>
    <row r="16" spans="1:13" ht="52.8" customHeight="1" x14ac:dyDescent="0.3">
      <c r="A16" s="22" t="s">
        <v>15</v>
      </c>
      <c r="B16" s="10" t="s">
        <v>123</v>
      </c>
      <c r="C16" s="10" t="s">
        <v>124</v>
      </c>
      <c r="D16" s="13" t="s">
        <v>98</v>
      </c>
      <c r="E16" s="18"/>
      <c r="F16" s="18"/>
      <c r="G16" s="5" t="s">
        <v>98</v>
      </c>
      <c r="H16" s="5">
        <f t="shared" ref="H16" si="14">H15*0.2</f>
        <v>0</v>
      </c>
      <c r="I16" s="19"/>
      <c r="J16" s="5" t="s">
        <v>98</v>
      </c>
      <c r="K16" s="7">
        <f t="shared" si="10"/>
        <v>0</v>
      </c>
      <c r="L16" s="20"/>
    </row>
    <row r="17" spans="1:12" ht="189.6" customHeight="1" x14ac:dyDescent="0.3">
      <c r="A17" s="22" t="s">
        <v>16</v>
      </c>
      <c r="B17" s="10" t="s">
        <v>126</v>
      </c>
      <c r="C17" s="10" t="s">
        <v>188</v>
      </c>
      <c r="D17" s="13">
        <v>26</v>
      </c>
      <c r="E17" s="18"/>
      <c r="F17" s="18"/>
      <c r="G17" s="19"/>
      <c r="H17" s="5">
        <f t="shared" ref="H17" si="15">G17*D17</f>
        <v>0</v>
      </c>
      <c r="I17" s="19"/>
      <c r="J17" s="5">
        <f t="shared" ref="J17" si="16">G17*I17</f>
        <v>0</v>
      </c>
      <c r="K17" s="7">
        <f t="shared" si="10"/>
        <v>0</v>
      </c>
      <c r="L17" s="20"/>
    </row>
    <row r="18" spans="1:12" ht="40.799999999999997" customHeight="1" x14ac:dyDescent="0.3">
      <c r="A18" s="22" t="s">
        <v>17</v>
      </c>
      <c r="B18" s="10" t="s">
        <v>33</v>
      </c>
      <c r="C18" s="10" t="s">
        <v>127</v>
      </c>
      <c r="D18" s="13" t="s">
        <v>98</v>
      </c>
      <c r="E18" s="18"/>
      <c r="F18" s="18"/>
      <c r="G18" s="5" t="s">
        <v>98</v>
      </c>
      <c r="H18" s="5">
        <f t="shared" ref="H18:H22" si="17">H17*0.2</f>
        <v>0</v>
      </c>
      <c r="I18" s="19"/>
      <c r="J18" s="5" t="s">
        <v>98</v>
      </c>
      <c r="K18" s="7">
        <f t="shared" si="10"/>
        <v>0</v>
      </c>
      <c r="L18" s="20"/>
    </row>
    <row r="19" spans="1:12" ht="195.6" x14ac:dyDescent="0.3">
      <c r="A19" s="22" t="s">
        <v>18</v>
      </c>
      <c r="B19" s="10" t="s">
        <v>125</v>
      </c>
      <c r="C19" s="10" t="s">
        <v>189</v>
      </c>
      <c r="D19" s="13">
        <v>26</v>
      </c>
      <c r="E19" s="18"/>
      <c r="F19" s="18"/>
      <c r="G19" s="19"/>
      <c r="H19" s="5">
        <f t="shared" ref="H19" si="18">G19*D19</f>
        <v>0</v>
      </c>
      <c r="I19" s="19"/>
      <c r="J19" s="5">
        <f t="shared" ref="J19" si="19">G19*I19</f>
        <v>0</v>
      </c>
      <c r="K19" s="7">
        <f t="shared" si="10"/>
        <v>0</v>
      </c>
      <c r="L19" s="20"/>
    </row>
    <row r="20" spans="1:12" ht="34.799999999999997" x14ac:dyDescent="0.3">
      <c r="A20" s="22" t="s">
        <v>19</v>
      </c>
      <c r="B20" s="10" t="s">
        <v>34</v>
      </c>
      <c r="C20" s="10" t="s">
        <v>128</v>
      </c>
      <c r="D20" s="13" t="s">
        <v>98</v>
      </c>
      <c r="E20" s="18"/>
      <c r="F20" s="18"/>
      <c r="G20" s="5" t="s">
        <v>98</v>
      </c>
      <c r="H20" s="5">
        <f t="shared" si="17"/>
        <v>0</v>
      </c>
      <c r="I20" s="19"/>
      <c r="J20" s="5" t="s">
        <v>98</v>
      </c>
      <c r="K20" s="7">
        <f t="shared" si="10"/>
        <v>0</v>
      </c>
      <c r="L20" s="20"/>
    </row>
    <row r="21" spans="1:12" ht="195.6" x14ac:dyDescent="0.3">
      <c r="A21" s="22" t="s">
        <v>20</v>
      </c>
      <c r="B21" s="10" t="s">
        <v>110</v>
      </c>
      <c r="C21" s="10" t="s">
        <v>190</v>
      </c>
      <c r="D21" s="13">
        <v>26</v>
      </c>
      <c r="E21" s="18"/>
      <c r="F21" s="18"/>
      <c r="G21" s="19"/>
      <c r="H21" s="5">
        <f t="shared" ref="H21" si="20">G21*D21</f>
        <v>0</v>
      </c>
      <c r="I21" s="19"/>
      <c r="J21" s="5">
        <f t="shared" ref="J21" si="21">G21*I21</f>
        <v>0</v>
      </c>
      <c r="K21" s="7">
        <f t="shared" si="0"/>
        <v>0</v>
      </c>
      <c r="L21" s="20"/>
    </row>
    <row r="22" spans="1:12" ht="41.4" customHeight="1" x14ac:dyDescent="0.3">
      <c r="A22" s="22" t="s">
        <v>21</v>
      </c>
      <c r="B22" s="10" t="s">
        <v>106</v>
      </c>
      <c r="C22" s="10" t="s">
        <v>129</v>
      </c>
      <c r="D22" s="13" t="s">
        <v>98</v>
      </c>
      <c r="E22" s="18"/>
      <c r="F22" s="18"/>
      <c r="G22" s="5" t="s">
        <v>98</v>
      </c>
      <c r="H22" s="5">
        <f t="shared" si="17"/>
        <v>0</v>
      </c>
      <c r="I22" s="19"/>
      <c r="J22" s="5" t="s">
        <v>98</v>
      </c>
      <c r="K22" s="7">
        <f t="shared" si="0"/>
        <v>0</v>
      </c>
      <c r="L22" s="20"/>
    </row>
    <row r="23" spans="1:12" ht="195" x14ac:dyDescent="0.3">
      <c r="A23" s="22" t="s">
        <v>22</v>
      </c>
      <c r="B23" s="10" t="s">
        <v>131</v>
      </c>
      <c r="C23" s="10" t="s">
        <v>191</v>
      </c>
      <c r="D23" s="15">
        <v>18</v>
      </c>
      <c r="E23" s="18"/>
      <c r="F23" s="18"/>
      <c r="G23" s="19"/>
      <c r="H23" s="5">
        <f t="shared" ref="H23" si="22">G23*D23</f>
        <v>0</v>
      </c>
      <c r="I23" s="19"/>
      <c r="J23" s="5">
        <f t="shared" ref="J23" si="23">G23*I23</f>
        <v>0</v>
      </c>
      <c r="K23" s="7">
        <f t="shared" si="0"/>
        <v>0</v>
      </c>
      <c r="L23" s="20"/>
    </row>
    <row r="24" spans="1:12" ht="50.4" customHeight="1" x14ac:dyDescent="0.3">
      <c r="A24" s="22" t="s">
        <v>23</v>
      </c>
      <c r="B24" s="14" t="s">
        <v>35</v>
      </c>
      <c r="C24" s="10" t="s">
        <v>130</v>
      </c>
      <c r="D24" s="15" t="s">
        <v>98</v>
      </c>
      <c r="E24" s="18"/>
      <c r="F24" s="18"/>
      <c r="G24" s="5" t="s">
        <v>98</v>
      </c>
      <c r="H24" s="5">
        <f t="shared" ref="H24:H26" si="24">H23*0.2</f>
        <v>0</v>
      </c>
      <c r="I24" s="19"/>
      <c r="J24" s="5" t="s">
        <v>98</v>
      </c>
      <c r="K24" s="7">
        <f t="shared" si="0"/>
        <v>0</v>
      </c>
      <c r="L24" s="20"/>
    </row>
    <row r="25" spans="1:12" ht="205.2" x14ac:dyDescent="0.3">
      <c r="A25" s="22" t="s">
        <v>24</v>
      </c>
      <c r="B25" s="10" t="s">
        <v>132</v>
      </c>
      <c r="C25" s="10" t="s">
        <v>192</v>
      </c>
      <c r="D25" s="15">
        <v>18</v>
      </c>
      <c r="E25" s="18"/>
      <c r="F25" s="18"/>
      <c r="G25" s="19"/>
      <c r="H25" s="5">
        <f t="shared" ref="H25" si="25">G25*D25</f>
        <v>0</v>
      </c>
      <c r="I25" s="19"/>
      <c r="J25" s="5">
        <f t="shared" ref="J25" si="26">G25*I25</f>
        <v>0</v>
      </c>
      <c r="K25" s="7">
        <f t="shared" ref="K25:K28" si="27">H25*I25</f>
        <v>0</v>
      </c>
      <c r="L25" s="20"/>
    </row>
    <row r="26" spans="1:12" ht="44.4" customHeight="1" x14ac:dyDescent="0.3">
      <c r="A26" s="22" t="s">
        <v>25</v>
      </c>
      <c r="B26" s="14" t="s">
        <v>36</v>
      </c>
      <c r="C26" s="10" t="s">
        <v>133</v>
      </c>
      <c r="D26" s="15" t="s">
        <v>98</v>
      </c>
      <c r="E26" s="18"/>
      <c r="F26" s="18"/>
      <c r="G26" s="5" t="s">
        <v>98</v>
      </c>
      <c r="H26" s="5">
        <f t="shared" si="24"/>
        <v>0</v>
      </c>
      <c r="I26" s="19"/>
      <c r="J26" s="5" t="s">
        <v>98</v>
      </c>
      <c r="K26" s="7">
        <f t="shared" si="27"/>
        <v>0</v>
      </c>
      <c r="L26" s="20"/>
    </row>
    <row r="27" spans="1:12" ht="193.8" x14ac:dyDescent="0.3">
      <c r="A27" s="22" t="s">
        <v>26</v>
      </c>
      <c r="B27" s="10" t="s">
        <v>134</v>
      </c>
      <c r="C27" s="10" t="s">
        <v>193</v>
      </c>
      <c r="D27" s="13">
        <v>12</v>
      </c>
      <c r="E27" s="18"/>
      <c r="F27" s="18"/>
      <c r="G27" s="19"/>
      <c r="H27" s="5">
        <f t="shared" ref="H27" si="28">G27*D27</f>
        <v>0</v>
      </c>
      <c r="I27" s="19"/>
      <c r="J27" s="5">
        <f t="shared" ref="J27" si="29">G27*I27</f>
        <v>0</v>
      </c>
      <c r="K27" s="7">
        <f t="shared" si="27"/>
        <v>0</v>
      </c>
      <c r="L27" s="20"/>
    </row>
    <row r="28" spans="1:12" ht="47.4" customHeight="1" x14ac:dyDescent="0.3">
      <c r="A28" s="22" t="s">
        <v>27</v>
      </c>
      <c r="B28" s="10" t="s">
        <v>37</v>
      </c>
      <c r="C28" s="10" t="s">
        <v>135</v>
      </c>
      <c r="D28" s="13" t="s">
        <v>98</v>
      </c>
      <c r="E28" s="18"/>
      <c r="F28" s="18"/>
      <c r="G28" s="5" t="s">
        <v>98</v>
      </c>
      <c r="H28" s="5">
        <f t="shared" ref="H28:H38" si="30">H27*0.2</f>
        <v>0</v>
      </c>
      <c r="I28" s="19"/>
      <c r="J28" s="5" t="s">
        <v>98</v>
      </c>
      <c r="K28" s="7">
        <f t="shared" si="27"/>
        <v>0</v>
      </c>
      <c r="L28" s="20"/>
    </row>
    <row r="29" spans="1:12" ht="193.8" x14ac:dyDescent="0.3">
      <c r="A29" s="22" t="s">
        <v>28</v>
      </c>
      <c r="B29" s="10" t="s">
        <v>137</v>
      </c>
      <c r="C29" s="10" t="s">
        <v>194</v>
      </c>
      <c r="D29" s="13">
        <v>12</v>
      </c>
      <c r="E29" s="18"/>
      <c r="F29" s="18"/>
      <c r="G29" s="19"/>
      <c r="H29" s="5">
        <f t="shared" ref="H29" si="31">G29*D29</f>
        <v>0</v>
      </c>
      <c r="I29" s="19"/>
      <c r="J29" s="5">
        <f t="shared" ref="J29" si="32">G29*I29</f>
        <v>0</v>
      </c>
      <c r="K29" s="7">
        <f t="shared" ref="K29:K30" si="33">H29*I29</f>
        <v>0</v>
      </c>
      <c r="L29" s="20"/>
    </row>
    <row r="30" spans="1:12" ht="45" customHeight="1" x14ac:dyDescent="0.3">
      <c r="A30" s="22" t="s">
        <v>29</v>
      </c>
      <c r="B30" s="10" t="s">
        <v>38</v>
      </c>
      <c r="C30" s="10" t="s">
        <v>136</v>
      </c>
      <c r="D30" s="13" t="s">
        <v>98</v>
      </c>
      <c r="E30" s="18"/>
      <c r="F30" s="18"/>
      <c r="G30" s="5" t="s">
        <v>98</v>
      </c>
      <c r="H30" s="5">
        <f t="shared" si="30"/>
        <v>0</v>
      </c>
      <c r="I30" s="19"/>
      <c r="J30" s="5" t="s">
        <v>98</v>
      </c>
      <c r="K30" s="7">
        <f t="shared" si="33"/>
        <v>0</v>
      </c>
      <c r="L30" s="20"/>
    </row>
    <row r="31" spans="1:12" ht="182.4" x14ac:dyDescent="0.3">
      <c r="A31" s="22" t="s">
        <v>30</v>
      </c>
      <c r="B31" s="10" t="s">
        <v>139</v>
      </c>
      <c r="C31" s="10" t="s">
        <v>195</v>
      </c>
      <c r="D31" s="13">
        <v>12</v>
      </c>
      <c r="E31" s="18"/>
      <c r="F31" s="18"/>
      <c r="G31" s="19"/>
      <c r="H31" s="5">
        <f t="shared" ref="H31" si="34">G31*D31</f>
        <v>0</v>
      </c>
      <c r="I31" s="19"/>
      <c r="J31" s="5">
        <f t="shared" ref="J31" si="35">G31*I31</f>
        <v>0</v>
      </c>
      <c r="K31" s="7">
        <f t="shared" ref="K31:K34" si="36">H31*I31</f>
        <v>0</v>
      </c>
      <c r="L31" s="20"/>
    </row>
    <row r="32" spans="1:12" ht="48.6" customHeight="1" x14ac:dyDescent="0.3">
      <c r="A32" s="22" t="s">
        <v>31</v>
      </c>
      <c r="B32" s="10" t="s">
        <v>39</v>
      </c>
      <c r="C32" s="10" t="s">
        <v>138</v>
      </c>
      <c r="D32" s="13" t="s">
        <v>98</v>
      </c>
      <c r="E32" s="18"/>
      <c r="F32" s="18"/>
      <c r="G32" s="5" t="s">
        <v>98</v>
      </c>
      <c r="H32" s="5">
        <f t="shared" si="30"/>
        <v>0</v>
      </c>
      <c r="I32" s="19"/>
      <c r="J32" s="5" t="s">
        <v>98</v>
      </c>
      <c r="K32" s="7">
        <f t="shared" si="36"/>
        <v>0</v>
      </c>
      <c r="L32" s="20"/>
    </row>
    <row r="33" spans="1:12" ht="182.4" x14ac:dyDescent="0.3">
      <c r="A33" s="22" t="s">
        <v>40</v>
      </c>
      <c r="B33" s="10" t="s">
        <v>140</v>
      </c>
      <c r="C33" s="10" t="s">
        <v>196</v>
      </c>
      <c r="D33" s="13">
        <v>64</v>
      </c>
      <c r="E33" s="18"/>
      <c r="F33" s="18"/>
      <c r="G33" s="19"/>
      <c r="H33" s="5">
        <f t="shared" ref="H33" si="37">G33*D33</f>
        <v>0</v>
      </c>
      <c r="I33" s="19"/>
      <c r="J33" s="5">
        <f t="shared" ref="J33" si="38">G33*I33</f>
        <v>0</v>
      </c>
      <c r="K33" s="7">
        <f t="shared" si="36"/>
        <v>0</v>
      </c>
      <c r="L33" s="20"/>
    </row>
    <row r="34" spans="1:12" ht="47.4" customHeight="1" x14ac:dyDescent="0.3">
      <c r="A34" s="22" t="s">
        <v>42</v>
      </c>
      <c r="B34" s="10" t="s">
        <v>41</v>
      </c>
      <c r="C34" s="10" t="s">
        <v>141</v>
      </c>
      <c r="D34" s="13" t="s">
        <v>98</v>
      </c>
      <c r="E34" s="18"/>
      <c r="F34" s="18"/>
      <c r="G34" s="5" t="s">
        <v>98</v>
      </c>
      <c r="H34" s="5">
        <f t="shared" si="30"/>
        <v>0</v>
      </c>
      <c r="I34" s="19"/>
      <c r="J34" s="5" t="s">
        <v>98</v>
      </c>
      <c r="K34" s="7">
        <f t="shared" si="36"/>
        <v>0</v>
      </c>
      <c r="L34" s="20"/>
    </row>
    <row r="35" spans="1:12" ht="182.4" x14ac:dyDescent="0.3">
      <c r="A35" s="22" t="s">
        <v>44</v>
      </c>
      <c r="B35" s="10" t="s">
        <v>142</v>
      </c>
      <c r="C35" s="10" t="s">
        <v>197</v>
      </c>
      <c r="D35" s="13">
        <v>64</v>
      </c>
      <c r="E35" s="18"/>
      <c r="F35" s="18"/>
      <c r="G35" s="19"/>
      <c r="H35" s="5">
        <f t="shared" ref="H35" si="39">G35*D35</f>
        <v>0</v>
      </c>
      <c r="I35" s="19"/>
      <c r="J35" s="5">
        <f t="shared" ref="J35" si="40">G35*I35</f>
        <v>0</v>
      </c>
      <c r="K35" s="7">
        <f t="shared" ref="K35:K36" si="41">H35*I35</f>
        <v>0</v>
      </c>
      <c r="L35" s="20"/>
    </row>
    <row r="36" spans="1:12" ht="42.6" customHeight="1" x14ac:dyDescent="0.3">
      <c r="A36" s="22" t="s">
        <v>46</v>
      </c>
      <c r="B36" s="10" t="s">
        <v>43</v>
      </c>
      <c r="C36" s="10" t="s">
        <v>143</v>
      </c>
      <c r="D36" s="13" t="s">
        <v>98</v>
      </c>
      <c r="E36" s="18"/>
      <c r="F36" s="18"/>
      <c r="G36" s="5" t="s">
        <v>98</v>
      </c>
      <c r="H36" s="5">
        <f t="shared" si="30"/>
        <v>0</v>
      </c>
      <c r="I36" s="19"/>
      <c r="J36" s="5" t="s">
        <v>98</v>
      </c>
      <c r="K36" s="7">
        <f t="shared" si="41"/>
        <v>0</v>
      </c>
      <c r="L36" s="20"/>
    </row>
    <row r="37" spans="1:12" ht="182.4" x14ac:dyDescent="0.3">
      <c r="A37" s="22" t="s">
        <v>103</v>
      </c>
      <c r="B37" s="10" t="s">
        <v>144</v>
      </c>
      <c r="C37" s="10" t="s">
        <v>198</v>
      </c>
      <c r="D37" s="13">
        <v>64</v>
      </c>
      <c r="E37" s="18"/>
      <c r="F37" s="18"/>
      <c r="G37" s="19"/>
      <c r="H37" s="5">
        <f t="shared" ref="H37" si="42">G37*D37</f>
        <v>0</v>
      </c>
      <c r="I37" s="19"/>
      <c r="J37" s="5">
        <f t="shared" ref="J37" si="43">G37*I37</f>
        <v>0</v>
      </c>
      <c r="K37" s="7">
        <f t="shared" ref="K37:K44" si="44">H37*I37</f>
        <v>0</v>
      </c>
      <c r="L37" s="20"/>
    </row>
    <row r="38" spans="1:12" ht="42.6" customHeight="1" x14ac:dyDescent="0.3">
      <c r="A38" s="22" t="s">
        <v>47</v>
      </c>
      <c r="B38" s="10" t="s">
        <v>45</v>
      </c>
      <c r="C38" s="10" t="s">
        <v>146</v>
      </c>
      <c r="D38" s="13" t="s">
        <v>98</v>
      </c>
      <c r="E38" s="18"/>
      <c r="F38" s="18"/>
      <c r="G38" s="5" t="s">
        <v>98</v>
      </c>
      <c r="H38" s="5">
        <f t="shared" si="30"/>
        <v>0</v>
      </c>
      <c r="I38" s="19"/>
      <c r="J38" s="5" t="s">
        <v>98</v>
      </c>
      <c r="K38" s="7">
        <f t="shared" si="44"/>
        <v>0</v>
      </c>
      <c r="L38" s="20"/>
    </row>
    <row r="39" spans="1:12" ht="195.6" customHeight="1" x14ac:dyDescent="0.3">
      <c r="A39" s="22" t="s">
        <v>48</v>
      </c>
      <c r="B39" s="10" t="s">
        <v>159</v>
      </c>
      <c r="C39" s="10" t="s">
        <v>199</v>
      </c>
      <c r="D39" s="13">
        <v>323</v>
      </c>
      <c r="E39" s="18"/>
      <c r="F39" s="18"/>
      <c r="G39" s="19"/>
      <c r="H39" s="5">
        <f t="shared" ref="H39" si="45">G39*D39</f>
        <v>0</v>
      </c>
      <c r="I39" s="19"/>
      <c r="J39" s="5">
        <f t="shared" ref="J39" si="46">G39*I39</f>
        <v>0</v>
      </c>
      <c r="K39" s="7">
        <f t="shared" ref="K39:K42" si="47">H39*I39</f>
        <v>0</v>
      </c>
      <c r="L39" s="20"/>
    </row>
    <row r="40" spans="1:12" ht="42.6" customHeight="1" x14ac:dyDescent="0.3">
      <c r="A40" s="22" t="s">
        <v>49</v>
      </c>
      <c r="B40" s="10" t="s">
        <v>50</v>
      </c>
      <c r="C40" s="10" t="s">
        <v>145</v>
      </c>
      <c r="D40" s="13" t="s">
        <v>98</v>
      </c>
      <c r="E40" s="18"/>
      <c r="F40" s="18"/>
      <c r="G40" s="5" t="s">
        <v>98</v>
      </c>
      <c r="H40" s="5">
        <f t="shared" ref="H40:H42" si="48">H39*0.2</f>
        <v>0</v>
      </c>
      <c r="I40" s="19"/>
      <c r="J40" s="5" t="s">
        <v>98</v>
      </c>
      <c r="K40" s="7">
        <f t="shared" si="47"/>
        <v>0</v>
      </c>
      <c r="L40" s="20"/>
    </row>
    <row r="41" spans="1:12" ht="183.6" x14ac:dyDescent="0.3">
      <c r="A41" s="22" t="s">
        <v>51</v>
      </c>
      <c r="B41" s="10" t="s">
        <v>147</v>
      </c>
      <c r="C41" s="10" t="s">
        <v>200</v>
      </c>
      <c r="D41" s="13">
        <v>323</v>
      </c>
      <c r="E41" s="18"/>
      <c r="F41" s="18"/>
      <c r="G41" s="19"/>
      <c r="H41" s="5">
        <f t="shared" ref="H41" si="49">G41*D41</f>
        <v>0</v>
      </c>
      <c r="I41" s="19"/>
      <c r="J41" s="5">
        <f t="shared" ref="J41" si="50">G41*I41</f>
        <v>0</v>
      </c>
      <c r="K41" s="7">
        <f t="shared" si="47"/>
        <v>0</v>
      </c>
      <c r="L41" s="20"/>
    </row>
    <row r="42" spans="1:12" ht="48" customHeight="1" x14ac:dyDescent="0.3">
      <c r="A42" s="22" t="s">
        <v>52</v>
      </c>
      <c r="B42" s="10" t="s">
        <v>53</v>
      </c>
      <c r="C42" s="10" t="s">
        <v>148</v>
      </c>
      <c r="D42" s="13" t="s">
        <v>98</v>
      </c>
      <c r="E42" s="18"/>
      <c r="F42" s="18"/>
      <c r="G42" s="5" t="s">
        <v>98</v>
      </c>
      <c r="H42" s="5">
        <f t="shared" si="48"/>
        <v>0</v>
      </c>
      <c r="I42" s="19"/>
      <c r="J42" s="5" t="s">
        <v>98</v>
      </c>
      <c r="K42" s="7">
        <f t="shared" si="47"/>
        <v>0</v>
      </c>
      <c r="L42" s="20"/>
    </row>
    <row r="43" spans="1:12" ht="183.6" x14ac:dyDescent="0.3">
      <c r="A43" s="22" t="s">
        <v>54</v>
      </c>
      <c r="B43" s="10" t="s">
        <v>149</v>
      </c>
      <c r="C43" s="10" t="s">
        <v>201</v>
      </c>
      <c r="D43" s="13">
        <v>112</v>
      </c>
      <c r="E43" s="18"/>
      <c r="F43" s="18"/>
      <c r="G43" s="19"/>
      <c r="H43" s="5">
        <f t="shared" ref="H43" si="51">G43*D43</f>
        <v>0</v>
      </c>
      <c r="I43" s="19"/>
      <c r="J43" s="5">
        <f t="shared" ref="J43" si="52">G43*I43</f>
        <v>0</v>
      </c>
      <c r="K43" s="7">
        <f t="shared" si="44"/>
        <v>0</v>
      </c>
      <c r="L43" s="20"/>
    </row>
    <row r="44" spans="1:12" ht="42.6" customHeight="1" x14ac:dyDescent="0.3">
      <c r="A44" s="22" t="s">
        <v>55</v>
      </c>
      <c r="B44" s="10" t="s">
        <v>56</v>
      </c>
      <c r="C44" s="10" t="s">
        <v>150</v>
      </c>
      <c r="D44" s="13" t="s">
        <v>98</v>
      </c>
      <c r="E44" s="18"/>
      <c r="F44" s="18"/>
      <c r="G44" s="5" t="s">
        <v>98</v>
      </c>
      <c r="H44" s="5">
        <f t="shared" ref="H44:H72" si="53">H43*0.2</f>
        <v>0</v>
      </c>
      <c r="I44" s="19"/>
      <c r="J44" s="5" t="s">
        <v>98</v>
      </c>
      <c r="K44" s="7">
        <f t="shared" si="44"/>
        <v>0</v>
      </c>
      <c r="L44" s="20"/>
    </row>
    <row r="45" spans="1:12" ht="183.6" x14ac:dyDescent="0.3">
      <c r="A45" s="22" t="s">
        <v>57</v>
      </c>
      <c r="B45" s="10" t="s">
        <v>151</v>
      </c>
      <c r="C45" s="10" t="s">
        <v>202</v>
      </c>
      <c r="D45" s="13">
        <v>112</v>
      </c>
      <c r="E45" s="18"/>
      <c r="F45" s="18"/>
      <c r="G45" s="19"/>
      <c r="H45" s="5">
        <f t="shared" ref="H45" si="54">G45*D45</f>
        <v>0</v>
      </c>
      <c r="I45" s="19"/>
      <c r="J45" s="5">
        <f t="shared" ref="J45" si="55">G45*I45</f>
        <v>0</v>
      </c>
      <c r="K45" s="7">
        <f t="shared" ref="K45:K48" si="56">H45*I45</f>
        <v>0</v>
      </c>
      <c r="L45" s="20"/>
    </row>
    <row r="46" spans="1:12" ht="46.2" customHeight="1" x14ac:dyDescent="0.3">
      <c r="A46" s="22" t="s">
        <v>58</v>
      </c>
      <c r="B46" s="10" t="s">
        <v>59</v>
      </c>
      <c r="C46" s="10" t="s">
        <v>152</v>
      </c>
      <c r="D46" s="13" t="s">
        <v>98</v>
      </c>
      <c r="E46" s="18"/>
      <c r="F46" s="18"/>
      <c r="G46" s="5" t="s">
        <v>98</v>
      </c>
      <c r="H46" s="5">
        <f t="shared" si="53"/>
        <v>0</v>
      </c>
      <c r="I46" s="19"/>
      <c r="J46" s="5" t="s">
        <v>98</v>
      </c>
      <c r="K46" s="7">
        <f t="shared" si="56"/>
        <v>0</v>
      </c>
      <c r="L46" s="20"/>
    </row>
    <row r="47" spans="1:12" ht="226.8" customHeight="1" x14ac:dyDescent="0.3">
      <c r="A47" s="22" t="s">
        <v>60</v>
      </c>
      <c r="B47" s="10" t="s">
        <v>160</v>
      </c>
      <c r="C47" s="10" t="s">
        <v>203</v>
      </c>
      <c r="D47" s="13">
        <v>241</v>
      </c>
      <c r="E47" s="18"/>
      <c r="F47" s="18"/>
      <c r="G47" s="19"/>
      <c r="H47" s="5">
        <f t="shared" ref="H47" si="57">G47*D47</f>
        <v>0</v>
      </c>
      <c r="I47" s="19"/>
      <c r="J47" s="5">
        <f t="shared" ref="J47" si="58">G47*I47</f>
        <v>0</v>
      </c>
      <c r="K47" s="7">
        <f t="shared" si="56"/>
        <v>0</v>
      </c>
      <c r="L47" s="20"/>
    </row>
    <row r="48" spans="1:12" ht="45" customHeight="1" x14ac:dyDescent="0.3">
      <c r="A48" s="22" t="s">
        <v>61</v>
      </c>
      <c r="B48" s="10" t="s">
        <v>62</v>
      </c>
      <c r="C48" s="10" t="s">
        <v>153</v>
      </c>
      <c r="D48" s="13" t="s">
        <v>98</v>
      </c>
      <c r="E48" s="18"/>
      <c r="F48" s="18"/>
      <c r="G48" s="5" t="s">
        <v>98</v>
      </c>
      <c r="H48" s="5">
        <f t="shared" si="53"/>
        <v>0</v>
      </c>
      <c r="I48" s="19"/>
      <c r="J48" s="5" t="s">
        <v>98</v>
      </c>
      <c r="K48" s="7">
        <f t="shared" si="56"/>
        <v>0</v>
      </c>
      <c r="L48" s="20"/>
    </row>
    <row r="49" spans="1:12" ht="203.4" customHeight="1" x14ac:dyDescent="0.3">
      <c r="A49" s="22" t="s">
        <v>63</v>
      </c>
      <c r="B49" s="10" t="s">
        <v>161</v>
      </c>
      <c r="C49" s="10" t="s">
        <v>204</v>
      </c>
      <c r="D49" s="13">
        <v>241</v>
      </c>
      <c r="E49" s="18"/>
      <c r="F49" s="18"/>
      <c r="G49" s="19"/>
      <c r="H49" s="5">
        <f t="shared" ref="H49" si="59">G49*D49</f>
        <v>0</v>
      </c>
      <c r="I49" s="19"/>
      <c r="J49" s="5">
        <f t="shared" ref="J49" si="60">G49*I49</f>
        <v>0</v>
      </c>
      <c r="K49" s="7">
        <f t="shared" ref="K49:K52" si="61">H49*I49</f>
        <v>0</v>
      </c>
      <c r="L49" s="20"/>
    </row>
    <row r="50" spans="1:12" ht="45.6" customHeight="1" x14ac:dyDescent="0.3">
      <c r="A50" s="22" t="s">
        <v>64</v>
      </c>
      <c r="B50" s="10" t="s">
        <v>65</v>
      </c>
      <c r="C50" s="10" t="s">
        <v>154</v>
      </c>
      <c r="D50" s="13" t="s">
        <v>98</v>
      </c>
      <c r="E50" s="18"/>
      <c r="F50" s="18"/>
      <c r="G50" s="5" t="s">
        <v>98</v>
      </c>
      <c r="H50" s="5">
        <f t="shared" si="53"/>
        <v>0</v>
      </c>
      <c r="I50" s="19"/>
      <c r="J50" s="5" t="s">
        <v>98</v>
      </c>
      <c r="K50" s="7">
        <f t="shared" si="61"/>
        <v>0</v>
      </c>
      <c r="L50" s="20"/>
    </row>
    <row r="51" spans="1:12" ht="203.4" customHeight="1" x14ac:dyDescent="0.3">
      <c r="A51" s="22" t="s">
        <v>67</v>
      </c>
      <c r="B51" s="10" t="s">
        <v>162</v>
      </c>
      <c r="C51" s="10" t="s">
        <v>205</v>
      </c>
      <c r="D51" s="13">
        <v>246</v>
      </c>
      <c r="E51" s="18"/>
      <c r="F51" s="18"/>
      <c r="G51" s="19"/>
      <c r="H51" s="5">
        <f t="shared" ref="H51" si="62">G51*D51</f>
        <v>0</v>
      </c>
      <c r="I51" s="19"/>
      <c r="J51" s="5">
        <f t="shared" ref="J51" si="63">G51*I51</f>
        <v>0</v>
      </c>
      <c r="K51" s="7">
        <f t="shared" si="61"/>
        <v>0</v>
      </c>
      <c r="L51" s="20"/>
    </row>
    <row r="52" spans="1:12" ht="42.6" customHeight="1" x14ac:dyDescent="0.3">
      <c r="A52" s="22" t="s">
        <v>68</v>
      </c>
      <c r="B52" s="10" t="s">
        <v>66</v>
      </c>
      <c r="C52" s="10" t="s">
        <v>155</v>
      </c>
      <c r="D52" s="13" t="s">
        <v>98</v>
      </c>
      <c r="E52" s="18"/>
      <c r="F52" s="18"/>
      <c r="G52" s="5" t="s">
        <v>98</v>
      </c>
      <c r="H52" s="5">
        <f t="shared" si="53"/>
        <v>0</v>
      </c>
      <c r="I52" s="19"/>
      <c r="J52" s="5" t="s">
        <v>98</v>
      </c>
      <c r="K52" s="7">
        <f t="shared" si="61"/>
        <v>0</v>
      </c>
      <c r="L52" s="20"/>
    </row>
    <row r="53" spans="1:12" ht="203.4" customHeight="1" x14ac:dyDescent="0.3">
      <c r="A53" s="22" t="s">
        <v>70</v>
      </c>
      <c r="B53" s="10" t="s">
        <v>163</v>
      </c>
      <c r="C53" s="10" t="s">
        <v>206</v>
      </c>
      <c r="D53" s="13">
        <v>246</v>
      </c>
      <c r="E53" s="18"/>
      <c r="F53" s="18"/>
      <c r="G53" s="19"/>
      <c r="H53" s="5">
        <f t="shared" ref="H53" si="64">G53*D53</f>
        <v>0</v>
      </c>
      <c r="I53" s="19"/>
      <c r="J53" s="5">
        <f t="shared" ref="J53" si="65">G53*I53</f>
        <v>0</v>
      </c>
      <c r="K53" s="7">
        <f t="shared" ref="K53:K56" si="66">H53*I53</f>
        <v>0</v>
      </c>
      <c r="L53" s="20"/>
    </row>
    <row r="54" spans="1:12" ht="48" customHeight="1" x14ac:dyDescent="0.3">
      <c r="A54" s="22" t="s">
        <v>71</v>
      </c>
      <c r="B54" s="10" t="s">
        <v>69</v>
      </c>
      <c r="C54" s="10" t="s">
        <v>156</v>
      </c>
      <c r="D54" s="13" t="s">
        <v>98</v>
      </c>
      <c r="E54" s="18"/>
      <c r="F54" s="18"/>
      <c r="G54" s="5" t="s">
        <v>98</v>
      </c>
      <c r="H54" s="5">
        <f t="shared" si="53"/>
        <v>0</v>
      </c>
      <c r="I54" s="19"/>
      <c r="J54" s="5" t="s">
        <v>98</v>
      </c>
      <c r="K54" s="7">
        <f t="shared" si="66"/>
        <v>0</v>
      </c>
      <c r="L54" s="20"/>
    </row>
    <row r="55" spans="1:12" ht="203.4" customHeight="1" x14ac:dyDescent="0.3">
      <c r="A55" s="22" t="s">
        <v>73</v>
      </c>
      <c r="B55" s="10" t="s">
        <v>164</v>
      </c>
      <c r="C55" s="10" t="s">
        <v>207</v>
      </c>
      <c r="D55" s="13">
        <v>88</v>
      </c>
      <c r="E55" s="18"/>
      <c r="F55" s="18"/>
      <c r="G55" s="19"/>
      <c r="H55" s="5">
        <f t="shared" ref="H55" si="67">G55*D55</f>
        <v>0</v>
      </c>
      <c r="I55" s="19"/>
      <c r="J55" s="5">
        <f t="shared" ref="J55" si="68">G55*I55</f>
        <v>0</v>
      </c>
      <c r="K55" s="7">
        <f t="shared" si="66"/>
        <v>0</v>
      </c>
      <c r="L55" s="20"/>
    </row>
    <row r="56" spans="1:12" ht="46.2" customHeight="1" x14ac:dyDescent="0.3">
      <c r="A56" s="22" t="s">
        <v>74</v>
      </c>
      <c r="B56" s="10" t="s">
        <v>72</v>
      </c>
      <c r="C56" s="10" t="s">
        <v>157</v>
      </c>
      <c r="D56" s="13" t="s">
        <v>98</v>
      </c>
      <c r="E56" s="18"/>
      <c r="F56" s="18"/>
      <c r="G56" s="5" t="s">
        <v>98</v>
      </c>
      <c r="H56" s="5">
        <f t="shared" si="53"/>
        <v>0</v>
      </c>
      <c r="I56" s="19"/>
      <c r="J56" s="5" t="s">
        <v>98</v>
      </c>
      <c r="K56" s="7">
        <f t="shared" si="66"/>
        <v>0</v>
      </c>
      <c r="L56" s="20"/>
    </row>
    <row r="57" spans="1:12" ht="203.4" customHeight="1" x14ac:dyDescent="0.3">
      <c r="A57" s="22" t="s">
        <v>76</v>
      </c>
      <c r="B57" s="10" t="s">
        <v>165</v>
      </c>
      <c r="C57" s="10" t="s">
        <v>208</v>
      </c>
      <c r="D57" s="13">
        <v>72</v>
      </c>
      <c r="E57" s="18"/>
      <c r="F57" s="18"/>
      <c r="G57" s="19"/>
      <c r="H57" s="5">
        <f t="shared" ref="H57" si="69">G57*D57</f>
        <v>0</v>
      </c>
      <c r="I57" s="19"/>
      <c r="J57" s="5">
        <f t="shared" ref="J57" si="70">G57*I57</f>
        <v>0</v>
      </c>
      <c r="K57" s="7">
        <f t="shared" ref="K57:K58" si="71">H57*I57</f>
        <v>0</v>
      </c>
      <c r="L57" s="20"/>
    </row>
    <row r="58" spans="1:12" ht="44.4" customHeight="1" x14ac:dyDescent="0.3">
      <c r="A58" s="22" t="s">
        <v>77</v>
      </c>
      <c r="B58" s="10" t="s">
        <v>75</v>
      </c>
      <c r="C58" s="10" t="s">
        <v>158</v>
      </c>
      <c r="D58" s="13" t="s">
        <v>98</v>
      </c>
      <c r="E58" s="18"/>
      <c r="F58" s="18"/>
      <c r="G58" s="5" t="s">
        <v>98</v>
      </c>
      <c r="H58" s="5">
        <f t="shared" si="53"/>
        <v>0</v>
      </c>
      <c r="I58" s="19"/>
      <c r="J58" s="5" t="s">
        <v>98</v>
      </c>
      <c r="K58" s="7">
        <f t="shared" si="71"/>
        <v>0</v>
      </c>
      <c r="L58" s="20"/>
    </row>
    <row r="59" spans="1:12" ht="203.4" customHeight="1" x14ac:dyDescent="0.3">
      <c r="A59" s="22" t="s">
        <v>79</v>
      </c>
      <c r="B59" s="10" t="s">
        <v>166</v>
      </c>
      <c r="C59" s="10" t="s">
        <v>209</v>
      </c>
      <c r="D59" s="13">
        <v>72</v>
      </c>
      <c r="E59" s="18"/>
      <c r="F59" s="18"/>
      <c r="G59" s="19"/>
      <c r="H59" s="5">
        <f t="shared" ref="H59" si="72">G59*D59</f>
        <v>0</v>
      </c>
      <c r="I59" s="19"/>
      <c r="J59" s="5">
        <f t="shared" ref="J59" si="73">G59*I59</f>
        <v>0</v>
      </c>
      <c r="K59" s="7">
        <f t="shared" ref="K59:K62" si="74">H59*I59</f>
        <v>0</v>
      </c>
      <c r="L59" s="20"/>
    </row>
    <row r="60" spans="1:12" ht="45" customHeight="1" x14ac:dyDescent="0.3">
      <c r="A60" s="22" t="s">
        <v>80</v>
      </c>
      <c r="B60" s="10" t="s">
        <v>78</v>
      </c>
      <c r="C60" s="10" t="s">
        <v>167</v>
      </c>
      <c r="D60" s="13" t="s">
        <v>98</v>
      </c>
      <c r="E60" s="18"/>
      <c r="F60" s="18"/>
      <c r="G60" s="5" t="s">
        <v>98</v>
      </c>
      <c r="H60" s="5">
        <f t="shared" si="53"/>
        <v>0</v>
      </c>
      <c r="I60" s="19"/>
      <c r="J60" s="5" t="s">
        <v>98</v>
      </c>
      <c r="K60" s="7">
        <f t="shared" si="74"/>
        <v>0</v>
      </c>
      <c r="L60" s="20"/>
    </row>
    <row r="61" spans="1:12" ht="203.4" customHeight="1" x14ac:dyDescent="0.3">
      <c r="A61" s="22" t="s">
        <v>82</v>
      </c>
      <c r="B61" s="10" t="s">
        <v>168</v>
      </c>
      <c r="C61" s="10" t="s">
        <v>210</v>
      </c>
      <c r="D61" s="13">
        <v>216</v>
      </c>
      <c r="E61" s="18"/>
      <c r="F61" s="18"/>
      <c r="G61" s="19"/>
      <c r="H61" s="5">
        <f t="shared" ref="H61" si="75">G61*D61</f>
        <v>0</v>
      </c>
      <c r="I61" s="19"/>
      <c r="J61" s="5">
        <f t="shared" ref="J61" si="76">G61*I61</f>
        <v>0</v>
      </c>
      <c r="K61" s="7">
        <f t="shared" si="74"/>
        <v>0</v>
      </c>
      <c r="L61" s="20"/>
    </row>
    <row r="62" spans="1:12" ht="48.6" customHeight="1" x14ac:dyDescent="0.3">
      <c r="A62" s="22" t="s">
        <v>83</v>
      </c>
      <c r="B62" s="10" t="s">
        <v>81</v>
      </c>
      <c r="C62" s="10" t="s">
        <v>169</v>
      </c>
      <c r="D62" s="13" t="s">
        <v>98</v>
      </c>
      <c r="E62" s="18"/>
      <c r="F62" s="18"/>
      <c r="G62" s="5" t="s">
        <v>98</v>
      </c>
      <c r="H62" s="5">
        <f t="shared" si="53"/>
        <v>0</v>
      </c>
      <c r="I62" s="19"/>
      <c r="J62" s="5" t="s">
        <v>98</v>
      </c>
      <c r="K62" s="7">
        <f t="shared" si="74"/>
        <v>0</v>
      </c>
      <c r="L62" s="20"/>
    </row>
    <row r="63" spans="1:12" ht="203.4" customHeight="1" x14ac:dyDescent="0.3">
      <c r="A63" s="22" t="s">
        <v>84</v>
      </c>
      <c r="B63" s="10" t="s">
        <v>170</v>
      </c>
      <c r="C63" s="10" t="s">
        <v>211</v>
      </c>
      <c r="D63" s="13">
        <v>216</v>
      </c>
      <c r="E63" s="18"/>
      <c r="F63" s="18"/>
      <c r="G63" s="19"/>
      <c r="H63" s="5">
        <f t="shared" ref="H63" si="77">G63*D63</f>
        <v>0</v>
      </c>
      <c r="I63" s="19"/>
      <c r="J63" s="5">
        <f t="shared" ref="J63" si="78">G63*I63</f>
        <v>0</v>
      </c>
      <c r="K63" s="7">
        <f t="shared" ref="K63:K66" si="79">H63*I63</f>
        <v>0</v>
      </c>
      <c r="L63" s="20"/>
    </row>
    <row r="64" spans="1:12" ht="45" customHeight="1" x14ac:dyDescent="0.3">
      <c r="A64" s="22" t="s">
        <v>85</v>
      </c>
      <c r="B64" s="10" t="s">
        <v>86</v>
      </c>
      <c r="C64" s="10" t="s">
        <v>171</v>
      </c>
      <c r="D64" s="13" t="s">
        <v>98</v>
      </c>
      <c r="E64" s="18"/>
      <c r="F64" s="18"/>
      <c r="G64" s="5" t="s">
        <v>98</v>
      </c>
      <c r="H64" s="5">
        <f t="shared" si="53"/>
        <v>0</v>
      </c>
      <c r="I64" s="19"/>
      <c r="J64" s="5" t="s">
        <v>98</v>
      </c>
      <c r="K64" s="7">
        <f t="shared" si="79"/>
        <v>0</v>
      </c>
      <c r="L64" s="20"/>
    </row>
    <row r="65" spans="1:13" ht="203.4" customHeight="1" x14ac:dyDescent="0.3">
      <c r="A65" s="22" t="s">
        <v>87</v>
      </c>
      <c r="B65" s="10" t="s">
        <v>172</v>
      </c>
      <c r="C65" s="10" t="s">
        <v>212</v>
      </c>
      <c r="D65" s="13">
        <v>24</v>
      </c>
      <c r="E65" s="18"/>
      <c r="F65" s="18"/>
      <c r="G65" s="19"/>
      <c r="H65" s="5">
        <f t="shared" ref="H65" si="80">G65*D65</f>
        <v>0</v>
      </c>
      <c r="I65" s="19"/>
      <c r="J65" s="5">
        <f t="shared" ref="J65" si="81">G65*I65</f>
        <v>0</v>
      </c>
      <c r="K65" s="7">
        <f t="shared" si="79"/>
        <v>0</v>
      </c>
      <c r="L65" s="20"/>
    </row>
    <row r="66" spans="1:13" ht="48" customHeight="1" x14ac:dyDescent="0.3">
      <c r="A66" s="22" t="s">
        <v>88</v>
      </c>
      <c r="B66" s="10" t="s">
        <v>89</v>
      </c>
      <c r="C66" s="10" t="s">
        <v>173</v>
      </c>
      <c r="D66" s="13" t="s">
        <v>98</v>
      </c>
      <c r="E66" s="18"/>
      <c r="F66" s="18"/>
      <c r="G66" s="5" t="s">
        <v>98</v>
      </c>
      <c r="H66" s="5">
        <f t="shared" si="53"/>
        <v>0</v>
      </c>
      <c r="I66" s="19"/>
      <c r="J66" s="5" t="s">
        <v>98</v>
      </c>
      <c r="K66" s="7">
        <f t="shared" si="79"/>
        <v>0</v>
      </c>
      <c r="L66" s="20"/>
    </row>
    <row r="67" spans="1:13" ht="203.4" customHeight="1" x14ac:dyDescent="0.3">
      <c r="A67" s="22" t="s">
        <v>91</v>
      </c>
      <c r="B67" s="10" t="s">
        <v>174</v>
      </c>
      <c r="C67" s="10" t="s">
        <v>213</v>
      </c>
      <c r="D67" s="13">
        <v>24</v>
      </c>
      <c r="E67" s="18"/>
      <c r="F67" s="18"/>
      <c r="G67" s="19"/>
      <c r="H67" s="5">
        <f t="shared" ref="H67" si="82">G67*D67</f>
        <v>0</v>
      </c>
      <c r="I67" s="19"/>
      <c r="J67" s="5">
        <f t="shared" ref="J67" si="83">G67*I67</f>
        <v>0</v>
      </c>
      <c r="K67" s="7">
        <f t="shared" ref="K67:K70" si="84">H67*I67</f>
        <v>0</v>
      </c>
      <c r="L67" s="20"/>
    </row>
    <row r="68" spans="1:13" ht="46.8" customHeight="1" x14ac:dyDescent="0.3">
      <c r="A68" s="22" t="s">
        <v>92</v>
      </c>
      <c r="B68" s="10" t="s">
        <v>90</v>
      </c>
      <c r="C68" s="10" t="s">
        <v>175</v>
      </c>
      <c r="D68" s="13" t="s">
        <v>98</v>
      </c>
      <c r="E68" s="18"/>
      <c r="F68" s="18"/>
      <c r="G68" s="5" t="s">
        <v>98</v>
      </c>
      <c r="H68" s="5">
        <f t="shared" si="53"/>
        <v>0</v>
      </c>
      <c r="I68" s="19"/>
      <c r="J68" s="5" t="s">
        <v>98</v>
      </c>
      <c r="K68" s="7">
        <f t="shared" si="84"/>
        <v>0</v>
      </c>
      <c r="L68" s="20"/>
    </row>
    <row r="69" spans="1:13" ht="203.4" customHeight="1" x14ac:dyDescent="0.3">
      <c r="A69" s="22" t="s">
        <v>93</v>
      </c>
      <c r="B69" s="10" t="s">
        <v>176</v>
      </c>
      <c r="C69" s="10" t="s">
        <v>214</v>
      </c>
      <c r="D69" s="13">
        <v>24</v>
      </c>
      <c r="E69" s="18"/>
      <c r="F69" s="18"/>
      <c r="G69" s="19"/>
      <c r="H69" s="5">
        <f t="shared" ref="H69" si="85">G69*D69</f>
        <v>0</v>
      </c>
      <c r="I69" s="19"/>
      <c r="J69" s="5">
        <f t="shared" ref="J69" si="86">G69*I69</f>
        <v>0</v>
      </c>
      <c r="K69" s="7">
        <f t="shared" si="84"/>
        <v>0</v>
      </c>
      <c r="L69" s="20"/>
    </row>
    <row r="70" spans="1:13" ht="52.8" customHeight="1" x14ac:dyDescent="0.3">
      <c r="A70" s="22" t="s">
        <v>94</v>
      </c>
      <c r="B70" s="10" t="s">
        <v>95</v>
      </c>
      <c r="C70" s="10" t="s">
        <v>177</v>
      </c>
      <c r="D70" s="13" t="s">
        <v>98</v>
      </c>
      <c r="E70" s="18"/>
      <c r="F70" s="18"/>
      <c r="G70" s="5" t="s">
        <v>98</v>
      </c>
      <c r="H70" s="5">
        <f t="shared" si="53"/>
        <v>0</v>
      </c>
      <c r="I70" s="19"/>
      <c r="J70" s="5" t="s">
        <v>98</v>
      </c>
      <c r="K70" s="7">
        <f t="shared" si="84"/>
        <v>0</v>
      </c>
      <c r="L70" s="20"/>
    </row>
    <row r="71" spans="1:13" ht="203.4" customHeight="1" x14ac:dyDescent="0.3">
      <c r="A71" s="22" t="s">
        <v>107</v>
      </c>
      <c r="B71" s="10" t="s">
        <v>178</v>
      </c>
      <c r="C71" s="10" t="s">
        <v>215</v>
      </c>
      <c r="D71" s="13">
        <v>24</v>
      </c>
      <c r="E71" s="18"/>
      <c r="F71" s="18"/>
      <c r="G71" s="19"/>
      <c r="H71" s="5">
        <f t="shared" ref="H71" si="87">G71*D71</f>
        <v>0</v>
      </c>
      <c r="I71" s="19"/>
      <c r="J71" s="5">
        <f t="shared" ref="J71" si="88">G71*I71</f>
        <v>0</v>
      </c>
      <c r="K71" s="7">
        <f t="shared" ref="K71:K72" si="89">H71*I71</f>
        <v>0</v>
      </c>
      <c r="L71" s="20"/>
    </row>
    <row r="72" spans="1:13" ht="54.6" customHeight="1" x14ac:dyDescent="0.3">
      <c r="A72" s="22" t="s">
        <v>108</v>
      </c>
      <c r="B72" s="10" t="s">
        <v>109</v>
      </c>
      <c r="C72" s="10" t="s">
        <v>179</v>
      </c>
      <c r="D72" s="13" t="s">
        <v>98</v>
      </c>
      <c r="E72" s="18"/>
      <c r="F72" s="18"/>
      <c r="G72" s="5" t="s">
        <v>98</v>
      </c>
      <c r="H72" s="5">
        <f t="shared" si="53"/>
        <v>0</v>
      </c>
      <c r="I72" s="19"/>
      <c r="J72" s="5" t="s">
        <v>98</v>
      </c>
      <c r="K72" s="7">
        <f t="shared" si="89"/>
        <v>0</v>
      </c>
      <c r="L72" s="20"/>
    </row>
    <row r="73" spans="1:13" ht="36" customHeight="1" x14ac:dyDescent="0.3">
      <c r="C73" s="26" t="s">
        <v>182</v>
      </c>
      <c r="D73" s="26"/>
      <c r="E73" s="26"/>
      <c r="F73" s="26"/>
      <c r="G73" s="27"/>
      <c r="H73" s="28" t="s">
        <v>2</v>
      </c>
      <c r="I73" s="29"/>
      <c r="J73" s="30"/>
      <c r="K73" s="8">
        <f>SUM(K5:K72)</f>
        <v>0</v>
      </c>
      <c r="L73" s="12"/>
      <c r="M73" s="12"/>
    </row>
    <row r="74" spans="1:13" ht="57" customHeight="1" x14ac:dyDescent="0.3">
      <c r="B74" s="39" t="s">
        <v>224</v>
      </c>
      <c r="C74" s="40"/>
      <c r="D74" s="40"/>
      <c r="E74" s="40"/>
      <c r="F74" s="40"/>
      <c r="G74" s="41"/>
      <c r="H74" s="28" t="s">
        <v>183</v>
      </c>
      <c r="I74" s="29"/>
      <c r="J74" s="30"/>
      <c r="K74" s="21"/>
      <c r="L74" s="12"/>
      <c r="M74" s="12"/>
    </row>
    <row r="75" spans="1:13" ht="48" customHeight="1" x14ac:dyDescent="0.3">
      <c r="B75" s="40"/>
      <c r="C75" s="40"/>
      <c r="D75" s="40"/>
      <c r="E75" s="40"/>
      <c r="F75" s="40"/>
      <c r="G75" s="41"/>
      <c r="H75" s="28" t="s">
        <v>3</v>
      </c>
      <c r="I75" s="29"/>
      <c r="J75" s="30"/>
      <c r="K75" s="8">
        <f>SUM(K73:K74)</f>
        <v>0</v>
      </c>
      <c r="L75" s="12"/>
      <c r="M75" s="12"/>
    </row>
    <row r="76" spans="1:13" x14ac:dyDescent="0.3">
      <c r="B76" s="42"/>
      <c r="C76" s="42"/>
      <c r="D76" s="42"/>
      <c r="E76" s="42"/>
      <c r="F76" s="42"/>
      <c r="G76" s="42"/>
    </row>
    <row r="77" spans="1:13" ht="46.8" customHeight="1" x14ac:dyDescent="0.3">
      <c r="B77" s="42"/>
      <c r="C77" s="42"/>
      <c r="D77" s="42"/>
      <c r="E77" s="42"/>
      <c r="F77" s="42"/>
      <c r="G77" s="42"/>
    </row>
    <row r="78" spans="1:13" x14ac:dyDescent="0.3">
      <c r="B78" s="42"/>
      <c r="C78" s="42"/>
      <c r="D78" s="42"/>
      <c r="E78" s="42"/>
      <c r="F78" s="42"/>
      <c r="G78" s="42"/>
    </row>
    <row r="80" spans="1:13" ht="28.8" customHeight="1" x14ac:dyDescent="0.3">
      <c r="B80" s="37" t="s">
        <v>221</v>
      </c>
      <c r="C80" s="37"/>
    </row>
  </sheetData>
  <sheetProtection algorithmName="SHA-512" hashValue="qMCeHMjSwswEUeGA1hgq/Hv8k2swMSGzXIQalTU6gqtxrB+s6jNHhEuoYI/kZps8fE8nNBgfKQZ1YMpvqZI8Tw==" saltValue="CJeeU4urjpNY3SoTxMIGQA==" spinCount="100000" sheet="1" objects="1" scenarios="1" formatCells="0" formatColumns="0" formatRows="0" selectLockedCells="1"/>
  <mergeCells count="10">
    <mergeCell ref="H75:J75"/>
    <mergeCell ref="A3:I3"/>
    <mergeCell ref="B4:C4"/>
    <mergeCell ref="B74:G78"/>
    <mergeCell ref="B80:C80"/>
    <mergeCell ref="A1:L1"/>
    <mergeCell ref="A2:L2"/>
    <mergeCell ref="C73:G73"/>
    <mergeCell ref="H73:J73"/>
    <mergeCell ref="H74:J74"/>
  </mergeCells>
  <pageMargins left="0.7" right="0.7" top="0.75" bottom="0.75" header="0.3" footer="0.3"/>
  <pageSetup paperSize="8" scale="69" fitToHeight="0" orientation="landscape" r:id="rId1"/>
  <ignoredErrors>
    <ignoredError sqref="C3:M3 E11:F11 M1:M2 E4:F4 F5 I79:L1048576 E7:G7 E9:F9 N1:XFD12 I7:I12 A12 K7:M12 E21:G21 D22:G22 I21:I22 K21:XFD22 E45:G45 D46:G46 I45:I46 K45:XFD46 D8:G8 D6:G6 D10:G10 D12:G12 A4:A10 I76:K78 C79:H79 J4:M6 A73:A1048576 M73:XFD1048576 H76:H78 C81:H1048576 D80:H8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1a734c5-45f2-421b-9ea1-bf28383de600">
      <Terms xmlns="http://schemas.microsoft.com/office/infopath/2007/PartnerControls"/>
    </lcf76f155ced4ddcb4097134ff3c332f>
    <TaxCatchAll xmlns="7da73d6c-d312-46c9-8243-90a3e96ef2c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6340833568CA4C9C562391CBF20A33" ma:contentTypeVersion="17" ma:contentTypeDescription="Create a new document." ma:contentTypeScope="" ma:versionID="46e0b9f6ca6c5bdd2e02514fc4e2721b">
  <xsd:schema xmlns:xsd="http://www.w3.org/2001/XMLSchema" xmlns:xs="http://www.w3.org/2001/XMLSchema" xmlns:p="http://schemas.microsoft.com/office/2006/metadata/properties" xmlns:ns2="e1a734c5-45f2-421b-9ea1-bf28383de600" xmlns:ns3="7da73d6c-d312-46c9-8243-90a3e96ef2c4" targetNamespace="http://schemas.microsoft.com/office/2006/metadata/properties" ma:root="true" ma:fieldsID="d31ecd1226f52cb09ce5cd85da267fef" ns2:_="" ns3:_="">
    <xsd:import namespace="e1a734c5-45f2-421b-9ea1-bf28383de600"/>
    <xsd:import namespace="7da73d6c-d312-46c9-8243-90a3e96ef2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a734c5-45f2-421b-9ea1-bf28383de6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2171e5f0-354b-43c3-9df4-f1200d9131f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a73d6c-d312-46c9-8243-90a3e96ef2c4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d9a8cb0-554a-4e67-9ed0-244b7448ebad}" ma:internalName="TaxCatchAll" ma:showField="CatchAllData" ma:web="7da73d6c-d312-46c9-8243-90a3e96ef2c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2FCFE52-93D4-421A-BDFB-65ADCAEFFF31}">
  <ds:schemaRefs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www.w3.org/XML/1998/namespace"/>
    <ds:schemaRef ds:uri="e1a734c5-45f2-421b-9ea1-bf28383de600"/>
    <ds:schemaRef ds:uri="http://schemas.openxmlformats.org/package/2006/metadata/core-properties"/>
    <ds:schemaRef ds:uri="7da73d6c-d312-46c9-8243-90a3e96ef2c4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F248515-002D-488F-8B9F-255EFC317CB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288EDE1-533A-4E65-9D7A-C0A9CB57B9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a734c5-45f2-421b-9ea1-bf28383de600"/>
    <ds:schemaRef ds:uri="7da73d6c-d312-46c9-8243-90a3e96ef2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l</vt:lpstr>
      <vt:lpstr>l!Podrucje_ispisa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 Sulentic</dc:creator>
  <cp:lastModifiedBy>Marin Sulentic</cp:lastModifiedBy>
  <cp:lastPrinted>2023-10-12T12:28:34Z</cp:lastPrinted>
  <dcterms:created xsi:type="dcterms:W3CDTF">2021-01-12T10:26:40Z</dcterms:created>
  <dcterms:modified xsi:type="dcterms:W3CDTF">2023-10-19T14:12:33Z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0x0101007A6340833568CA4C9C562391CBF20A33</vt:lpwstr>
  </property>
  <property fmtid="{D5CDD505-2E9C-101B-9397-08002B2CF9AE}" pid="3" name="MediaServiceImageTags">
    <vt:lpwstr/>
  </property>
</Properties>
</file>