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ulentic\DIV Group d.o.o\Projekti I&amp;R - Projekti\100_IRI\104-BSO_Turistička podmornica\6_NABAVA\12 Materijali za čvrsti trup\Grupa 1.3 Boja\"/>
    </mc:Choice>
  </mc:AlternateContent>
  <bookViews>
    <workbookView xWindow="-108" yWindow="-108" windowWidth="23256" windowHeight="12576"/>
  </bookViews>
  <sheets>
    <sheet name="l" sheetId="1" r:id="rId1"/>
  </sheets>
  <definedNames>
    <definedName name="_xlnm.Print_Area" localSheetId="0">l!$A$1:$L$80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1" l="1"/>
  <c r="H71" i="1"/>
  <c r="H72" i="1" s="1"/>
  <c r="K72" i="1" s="1"/>
  <c r="J69" i="1"/>
  <c r="H69" i="1"/>
  <c r="H70" i="1" s="1"/>
  <c r="K70" i="1" s="1"/>
  <c r="J67" i="1"/>
  <c r="H67" i="1"/>
  <c r="H68" i="1" s="1"/>
  <c r="K68" i="1" s="1"/>
  <c r="J65" i="1"/>
  <c r="H65" i="1"/>
  <c r="H66" i="1" s="1"/>
  <c r="K66" i="1" s="1"/>
  <c r="J63" i="1"/>
  <c r="H63" i="1"/>
  <c r="K63" i="1" s="1"/>
  <c r="J61" i="1"/>
  <c r="H61" i="1"/>
  <c r="K61" i="1" s="1"/>
  <c r="J59" i="1"/>
  <c r="H59" i="1"/>
  <c r="H60" i="1" s="1"/>
  <c r="K60" i="1" s="1"/>
  <c r="J57" i="1"/>
  <c r="H57" i="1"/>
  <c r="H58" i="1" s="1"/>
  <c r="K58" i="1" s="1"/>
  <c r="J55" i="1"/>
  <c r="H55" i="1"/>
  <c r="H56" i="1" s="1"/>
  <c r="K56" i="1" s="1"/>
  <c r="J53" i="1"/>
  <c r="H53" i="1"/>
  <c r="K53" i="1" s="1"/>
  <c r="J51" i="1"/>
  <c r="H51" i="1"/>
  <c r="H52" i="1" s="1"/>
  <c r="K52" i="1" s="1"/>
  <c r="J49" i="1"/>
  <c r="H49" i="1"/>
  <c r="H50" i="1" s="1"/>
  <c r="K50" i="1" s="1"/>
  <c r="J47" i="1"/>
  <c r="H47" i="1"/>
  <c r="H48" i="1" s="1"/>
  <c r="K48" i="1" s="1"/>
  <c r="J41" i="1"/>
  <c r="H41" i="1"/>
  <c r="H42" i="1" s="1"/>
  <c r="K42" i="1" s="1"/>
  <c r="J39" i="1"/>
  <c r="H39" i="1"/>
  <c r="H40" i="1" s="1"/>
  <c r="K40" i="1" s="1"/>
  <c r="J43" i="1"/>
  <c r="H43" i="1"/>
  <c r="H44" i="1" s="1"/>
  <c r="K44" i="1" s="1"/>
  <c r="J37" i="1"/>
  <c r="H37" i="1"/>
  <c r="H38" i="1" s="1"/>
  <c r="K38" i="1" s="1"/>
  <c r="J35" i="1"/>
  <c r="H35" i="1"/>
  <c r="H36" i="1" s="1"/>
  <c r="K36" i="1" s="1"/>
  <c r="J33" i="1"/>
  <c r="H33" i="1"/>
  <c r="K33" i="1" s="1"/>
  <c r="J31" i="1"/>
  <c r="H31" i="1"/>
  <c r="H32" i="1" s="1"/>
  <c r="K32" i="1" s="1"/>
  <c r="J29" i="1"/>
  <c r="H29" i="1"/>
  <c r="K29" i="1" s="1"/>
  <c r="J27" i="1"/>
  <c r="H27" i="1"/>
  <c r="H28" i="1" s="1"/>
  <c r="K28" i="1" s="1"/>
  <c r="J23" i="1"/>
  <c r="H23" i="1"/>
  <c r="H24" i="1" s="1"/>
  <c r="K24" i="1" s="1"/>
  <c r="J25" i="1"/>
  <c r="H25" i="1"/>
  <c r="H26" i="1" s="1"/>
  <c r="K26" i="1" s="1"/>
  <c r="J19" i="1"/>
  <c r="H19" i="1"/>
  <c r="H20" i="1" s="1"/>
  <c r="K20" i="1" s="1"/>
  <c r="J17" i="1"/>
  <c r="H17" i="1"/>
  <c r="H18" i="1" s="1"/>
  <c r="K18" i="1" s="1"/>
  <c r="J15" i="1"/>
  <c r="H15" i="1"/>
  <c r="H16" i="1" s="1"/>
  <c r="K16" i="1" s="1"/>
  <c r="J13" i="1"/>
  <c r="H13" i="1"/>
  <c r="H14" i="1" s="1"/>
  <c r="K14" i="1" s="1"/>
  <c r="K69" i="1" l="1"/>
  <c r="K71" i="1"/>
  <c r="K67" i="1"/>
  <c r="K65" i="1"/>
  <c r="H64" i="1"/>
  <c r="K64" i="1" s="1"/>
  <c r="H62" i="1"/>
  <c r="K62" i="1" s="1"/>
  <c r="K59" i="1"/>
  <c r="K57" i="1"/>
  <c r="K55" i="1"/>
  <c r="H54" i="1"/>
  <c r="K54" i="1" s="1"/>
  <c r="K49" i="1"/>
  <c r="K51" i="1"/>
  <c r="K39" i="1"/>
  <c r="K47" i="1"/>
  <c r="K43" i="1"/>
  <c r="K41" i="1"/>
  <c r="K37" i="1"/>
  <c r="K35" i="1"/>
  <c r="H34" i="1"/>
  <c r="K34" i="1" s="1"/>
  <c r="H30" i="1"/>
  <c r="K30" i="1" s="1"/>
  <c r="K31" i="1"/>
  <c r="K27" i="1"/>
  <c r="K23" i="1"/>
  <c r="K25" i="1"/>
  <c r="K19" i="1"/>
  <c r="K17" i="1"/>
  <c r="K15" i="1"/>
  <c r="K13" i="1"/>
  <c r="H45" i="1"/>
  <c r="H46" i="1" s="1"/>
  <c r="H9" i="1"/>
  <c r="H10" i="1" s="1"/>
  <c r="H11" i="1"/>
  <c r="H12" i="1" s="1"/>
  <c r="H21" i="1"/>
  <c r="H22" i="1" s="1"/>
  <c r="H7" i="1"/>
  <c r="H8" i="1" s="1"/>
  <c r="H5" i="1"/>
  <c r="H6" i="1" s="1"/>
  <c r="J45" i="1"/>
  <c r="J7" i="1"/>
  <c r="J9" i="1"/>
  <c r="J11" i="1"/>
  <c r="J21" i="1"/>
  <c r="J5" i="1"/>
  <c r="K46" i="1" l="1"/>
  <c r="K8" i="1"/>
  <c r="K5" i="1"/>
  <c r="K11" i="1" l="1"/>
  <c r="K9" i="1"/>
  <c r="K21" i="1"/>
  <c r="K6" i="1"/>
  <c r="K45" i="1"/>
  <c r="K7" i="1"/>
  <c r="K73" i="1" l="1"/>
  <c r="K22" i="1"/>
  <c r="K12" i="1"/>
  <c r="K10" i="1"/>
  <c r="K75" i="1" l="1"/>
</calcChain>
</file>

<file path=xl/sharedStrings.xml><?xml version="1.0" encoding="utf-8"?>
<sst xmlns="http://schemas.openxmlformats.org/spreadsheetml/2006/main" count="326" uniqueCount="225">
  <si>
    <r>
      <t xml:space="preserve">Napomena / 
</t>
    </r>
    <r>
      <rPr>
        <i/>
        <sz val="9"/>
        <color theme="1"/>
        <rFont val="Arial"/>
        <family val="2"/>
      </rPr>
      <t>Note</t>
    </r>
  </si>
  <si>
    <t>1</t>
  </si>
  <si>
    <t>SVEUKUPNO BEZ PDV-a / TOTAL SUM excluding VAT</t>
  </si>
  <si>
    <t>SVEUKUPNO S PDV-om / TOTAL SUM including VAT</t>
  </si>
  <si>
    <t>Redni broj / No.</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</si>
  <si>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</si>
  <si>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</si>
  <si>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</si>
  <si>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</si>
  <si>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</si>
  <si>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</si>
  <si>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</si>
  <si>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</si>
  <si>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</si>
  <si>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</si>
  <si>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</si>
  <si>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</si>
  <si>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</si>
  <si>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</si>
  <si>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</si>
  <si>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</si>
  <si>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</si>
  <si>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</si>
  <si>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</si>
  <si>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</si>
  <si>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</si>
  <si>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</si>
  <si>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</si>
  <si>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</si>
  <si>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</si>
  <si>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</si>
  <si>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</si>
  <si>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r>
      <rPr>
        <b/>
        <u/>
        <sz val="9"/>
        <color theme="1"/>
        <rFont val="Arial"/>
        <family val="2"/>
        <charset val="238"/>
      </rPr>
      <t xml:space="preserve">Thinner for paint articel No. 3
</t>
    </r>
    <r>
      <rPr>
        <sz val="9"/>
        <color theme="1"/>
        <rFont val="Arial"/>
        <family val="2"/>
      </rPr>
      <t>A thinner and equipment cleaner 
Quantity of thinner: 20% of paint quantity</t>
    </r>
  </si>
  <si>
    <r>
      <rPr>
        <b/>
        <u/>
        <sz val="9"/>
        <color theme="1"/>
        <rFont val="Arial"/>
        <family val="2"/>
        <charset val="238"/>
      </rPr>
      <t xml:space="preserve">Thinner for paint articel No. 13
</t>
    </r>
    <r>
      <rPr>
        <sz val="9"/>
        <color theme="1"/>
        <rFont val="Arial"/>
        <family val="2"/>
      </rPr>
      <t>A thinner and equipment cleaner 
Quantity of thinner: 20% of paint quantity</t>
    </r>
  </si>
  <si>
    <r>
      <rPr>
        <b/>
        <u/>
        <sz val="9"/>
        <color theme="1"/>
        <rFont val="Arial"/>
        <family val="2"/>
        <charset val="238"/>
      </rPr>
      <t xml:space="preserve">Thinner for paint articel No. 15
</t>
    </r>
    <r>
      <rPr>
        <sz val="9"/>
        <color theme="1"/>
        <rFont val="Arial"/>
        <family val="2"/>
      </rPr>
      <t>A thinner and equipment cleaner 
Quantity of thinner: 20% of paint quantity</t>
    </r>
  </si>
  <si>
    <r>
      <rPr>
        <b/>
        <u/>
        <sz val="9"/>
        <color theme="1"/>
        <rFont val="Arial"/>
        <family val="2"/>
        <charset val="238"/>
      </rPr>
      <t xml:space="preserve">Thinner for paint articel No. 19
</t>
    </r>
    <r>
      <rPr>
        <sz val="9"/>
        <color theme="1"/>
        <rFont val="Arial"/>
        <family val="2"/>
      </rPr>
      <t>A thinner and equipment cleaner 
Quantity of thinner: 20% of paint quantity</t>
    </r>
  </si>
  <si>
    <r>
      <rPr>
        <b/>
        <u/>
        <sz val="9"/>
        <color theme="1"/>
        <rFont val="Arial"/>
        <family val="2"/>
        <charset val="238"/>
      </rPr>
      <t xml:space="preserve">Thinner for paint articel No. 21
</t>
    </r>
    <r>
      <rPr>
        <sz val="9"/>
        <color theme="1"/>
        <rFont val="Arial"/>
        <family val="2"/>
      </rPr>
      <t>A thinner and equipment cleaner 
Quantity of thinner: 20% of paint quantity</t>
    </r>
  </si>
  <si>
    <r>
      <rPr>
        <b/>
        <u/>
        <sz val="9"/>
        <color theme="1"/>
        <rFont val="Arial"/>
        <family val="2"/>
        <charset val="238"/>
      </rPr>
      <t xml:space="preserve">Thinner for paint articel No. 23
</t>
    </r>
    <r>
      <rPr>
        <sz val="9"/>
        <color theme="1"/>
        <rFont val="Arial"/>
        <family val="2"/>
      </rPr>
      <t>A thinner and equipment cleaner 
Quantity of thinner: 20% of paint quantity</t>
    </r>
  </si>
  <si>
    <r>
      <rPr>
        <b/>
        <u/>
        <sz val="9"/>
        <color theme="1"/>
        <rFont val="Arial"/>
        <family val="2"/>
        <charset val="238"/>
      </rPr>
      <t xml:space="preserve">Thinner for paint articel No. 25
</t>
    </r>
    <r>
      <rPr>
        <sz val="9"/>
        <color theme="1"/>
        <rFont val="Arial"/>
        <family val="2"/>
      </rPr>
      <t>A thinner and equipment cleaner 
Quantity of thinner: 20% of paint quantity</t>
    </r>
  </si>
  <si>
    <r>
      <rPr>
        <b/>
        <u/>
        <sz val="9"/>
        <color theme="1"/>
        <rFont val="Arial"/>
        <family val="2"/>
        <charset val="238"/>
      </rPr>
      <t xml:space="preserve">Thinner for paint articel No. 27
</t>
    </r>
    <r>
      <rPr>
        <sz val="9"/>
        <color theme="1"/>
        <rFont val="Arial"/>
        <family val="2"/>
      </rPr>
      <t>A thinner and equipment cleaner 
Quantity of thinner: 20% of paint quantity</t>
    </r>
  </si>
  <si>
    <t>29</t>
  </si>
  <si>
    <r>
      <rPr>
        <b/>
        <u/>
        <sz val="9"/>
        <color theme="1"/>
        <rFont val="Arial"/>
        <family val="2"/>
        <charset val="238"/>
      </rPr>
      <t xml:space="preserve">Thinner for paint articel No. 29
</t>
    </r>
    <r>
      <rPr>
        <sz val="9"/>
        <color theme="1"/>
        <rFont val="Arial"/>
        <family val="2"/>
      </rPr>
      <t>A thinner and equipment cleaner 
Quantity of thinner: 20% of paint quantity</t>
    </r>
  </si>
  <si>
    <t>30</t>
  </si>
  <si>
    <r>
      <rPr>
        <b/>
        <u/>
        <sz val="9"/>
        <color theme="1"/>
        <rFont val="Arial"/>
        <family val="2"/>
        <charset val="238"/>
      </rPr>
      <t xml:space="preserve">Thinner for paint articel No. 31
</t>
    </r>
    <r>
      <rPr>
        <sz val="9"/>
        <color theme="1"/>
        <rFont val="Arial"/>
        <family val="2"/>
      </rPr>
      <t>A thinner and equipment cleaner 
Quantity of thinner: 20% of paint quantity</t>
    </r>
  </si>
  <si>
    <t>31</t>
  </si>
  <si>
    <r>
      <rPr>
        <b/>
        <u/>
        <sz val="9"/>
        <color theme="1"/>
        <rFont val="Arial"/>
        <family val="2"/>
        <charset val="238"/>
      </rPr>
      <t xml:space="preserve">Thinner for paint articel No. 33
</t>
    </r>
    <r>
      <rPr>
        <sz val="9"/>
        <color theme="1"/>
        <rFont val="Arial"/>
        <family val="2"/>
      </rPr>
      <t>A thinner and equipment cleaner 
Quantity of thinner: 20% of paint quantity</t>
    </r>
  </si>
  <si>
    <t>32</t>
  </si>
  <si>
    <t>34</t>
  </si>
  <si>
    <t>35</t>
  </si>
  <si>
    <t>36</t>
  </si>
  <si>
    <r>
      <rPr>
        <b/>
        <u/>
        <sz val="9"/>
        <color theme="1"/>
        <rFont val="Arial"/>
        <family val="2"/>
        <charset val="238"/>
      </rPr>
      <t xml:space="preserve">Thinner for paint articel No. 35
</t>
    </r>
    <r>
      <rPr>
        <sz val="9"/>
        <color theme="1"/>
        <rFont val="Arial"/>
        <family val="2"/>
      </rPr>
      <t>A thinner and equipment cleaner 
Quantity of thinner: 20% of paint quantity</t>
    </r>
  </si>
  <si>
    <t>37</t>
  </si>
  <si>
    <t>38</t>
  </si>
  <si>
    <r>
      <rPr>
        <b/>
        <u/>
        <sz val="9"/>
        <color theme="1"/>
        <rFont val="Arial"/>
        <family val="2"/>
        <charset val="238"/>
      </rPr>
      <t xml:space="preserve">Thinner for paint articel No. 37
</t>
    </r>
    <r>
      <rPr>
        <sz val="9"/>
        <color theme="1"/>
        <rFont val="Arial"/>
        <family val="2"/>
      </rPr>
      <t>A thinner and equipment cleaner 
Quantity of thinner: 20% of paint quantity</t>
    </r>
  </si>
  <si>
    <t>39</t>
  </si>
  <si>
    <t>40</t>
  </si>
  <si>
    <r>
      <rPr>
        <b/>
        <u/>
        <sz val="9"/>
        <color theme="1"/>
        <rFont val="Arial"/>
        <family val="2"/>
        <charset val="238"/>
      </rPr>
      <t xml:space="preserve">Thinner for paint articel No. 39
</t>
    </r>
    <r>
      <rPr>
        <sz val="9"/>
        <color theme="1"/>
        <rFont val="Arial"/>
        <family val="2"/>
      </rPr>
      <t>A thinner and equipment cleaner 
Quantity of thinner: 20% of paint quantity</t>
    </r>
  </si>
  <si>
    <t>41</t>
  </si>
  <si>
    <t>42</t>
  </si>
  <si>
    <r>
      <rPr>
        <b/>
        <u/>
        <sz val="9"/>
        <color theme="1"/>
        <rFont val="Arial"/>
        <family val="2"/>
        <charset val="238"/>
      </rPr>
      <t xml:space="preserve">Thinner for paint articel No. 41
</t>
    </r>
    <r>
      <rPr>
        <sz val="9"/>
        <color theme="1"/>
        <rFont val="Arial"/>
        <family val="2"/>
      </rPr>
      <t>A thinner and equipment cleaner 
Quantity of thinner: 20% of paint quantity</t>
    </r>
  </si>
  <si>
    <t>43</t>
  </si>
  <si>
    <t>44</t>
  </si>
  <si>
    <r>
      <rPr>
        <b/>
        <u/>
        <sz val="9"/>
        <color theme="1"/>
        <rFont val="Arial"/>
        <family val="2"/>
        <charset val="238"/>
      </rPr>
      <t xml:space="preserve">Thinner for paint articel No. 43
</t>
    </r>
    <r>
      <rPr>
        <sz val="9"/>
        <color theme="1"/>
        <rFont val="Arial"/>
        <family val="2"/>
      </rPr>
      <t>A thinner and equipment cleaner 
Quantity of thinner: 20% of paint quantity</t>
    </r>
  </si>
  <si>
    <t>45</t>
  </si>
  <si>
    <t>46</t>
  </si>
  <si>
    <r>
      <rPr>
        <b/>
        <u/>
        <sz val="9"/>
        <color theme="1"/>
        <rFont val="Arial"/>
        <family val="2"/>
        <charset val="238"/>
      </rPr>
      <t xml:space="preserve">Thinner for paint articel No. 45
</t>
    </r>
    <r>
      <rPr>
        <sz val="9"/>
        <color theme="1"/>
        <rFont val="Arial"/>
        <family val="2"/>
      </rPr>
      <t>A thinner and equipment cleaner 
Quantity of thinner: 20% of paint quantity</t>
    </r>
  </si>
  <si>
    <r>
      <rPr>
        <b/>
        <u/>
        <sz val="9"/>
        <color theme="1"/>
        <rFont val="Arial"/>
        <family val="2"/>
        <charset val="238"/>
      </rPr>
      <t xml:space="preserve">Thinner for paint articel No. 47
</t>
    </r>
    <r>
      <rPr>
        <sz val="9"/>
        <color theme="1"/>
        <rFont val="Arial"/>
        <family val="2"/>
      </rPr>
      <t>A thinner and equipment cleaner 
Quantity of thinner: 20% of paint quantity</t>
    </r>
  </si>
  <si>
    <t>47</t>
  </si>
  <si>
    <t>48</t>
  </si>
  <si>
    <r>
      <rPr>
        <b/>
        <u/>
        <sz val="9"/>
        <color theme="1"/>
        <rFont val="Arial"/>
        <family val="2"/>
        <charset val="238"/>
      </rPr>
      <t xml:space="preserve">Thinner for paint articel No. 49
</t>
    </r>
    <r>
      <rPr>
        <sz val="9"/>
        <color theme="1"/>
        <rFont val="Arial"/>
        <family val="2"/>
      </rPr>
      <t>A thinner and equipment cleaner 
Quantity of thinner: 20% of paint quantity</t>
    </r>
  </si>
  <si>
    <t>49</t>
  </si>
  <si>
    <t>50</t>
  </si>
  <si>
    <r>
      <rPr>
        <b/>
        <u/>
        <sz val="9"/>
        <color theme="1"/>
        <rFont val="Arial"/>
        <family val="2"/>
        <charset val="238"/>
      </rPr>
      <t xml:space="preserve">Thinner for paint articel No. 51
</t>
    </r>
    <r>
      <rPr>
        <sz val="9"/>
        <color theme="1"/>
        <rFont val="Arial"/>
        <family val="2"/>
      </rPr>
      <t>A thinner and equipment cleaner 
Quantity of thinner: 20% of paint quantity</t>
    </r>
  </si>
  <si>
    <t>51</t>
  </si>
  <si>
    <t>52</t>
  </si>
  <si>
    <r>
      <rPr>
        <b/>
        <u/>
        <sz val="9"/>
        <color theme="1"/>
        <rFont val="Arial"/>
        <family val="2"/>
        <charset val="238"/>
      </rPr>
      <t xml:space="preserve">Thinner for paint articel No. 53
</t>
    </r>
    <r>
      <rPr>
        <sz val="9"/>
        <color theme="1"/>
        <rFont val="Arial"/>
        <family val="2"/>
      </rPr>
      <t>A thinner and equipment cleaner 
Quantity of thinner: 20% of paint quantity</t>
    </r>
  </si>
  <si>
    <t>53</t>
  </si>
  <si>
    <t>54</t>
  </si>
  <si>
    <r>
      <rPr>
        <b/>
        <u/>
        <sz val="9"/>
        <color theme="1"/>
        <rFont val="Arial"/>
        <family val="2"/>
        <charset val="238"/>
      </rPr>
      <t xml:space="preserve">Thinner for paint articel No. 55
</t>
    </r>
    <r>
      <rPr>
        <sz val="9"/>
        <color theme="1"/>
        <rFont val="Arial"/>
        <family val="2"/>
      </rPr>
      <t>A thinner and equipment cleaner 
Quantity of thinner: 20% of paint quantity</t>
    </r>
  </si>
  <si>
    <t>55</t>
  </si>
  <si>
    <t>56</t>
  </si>
  <si>
    <r>
      <rPr>
        <b/>
        <u/>
        <sz val="9"/>
        <color theme="1"/>
        <rFont val="Arial"/>
        <family val="2"/>
        <charset val="238"/>
      </rPr>
      <t xml:space="preserve">Thinner for paint articel No. 57
</t>
    </r>
    <r>
      <rPr>
        <sz val="9"/>
        <color theme="1"/>
        <rFont val="Arial"/>
        <family val="2"/>
      </rPr>
      <t>A thinner and equipment cleaner 
Quantity of thinner: 20% of paint quantity</t>
    </r>
  </si>
  <si>
    <t>57</t>
  </si>
  <si>
    <t>58</t>
  </si>
  <si>
    <t>59</t>
  </si>
  <si>
    <t>60</t>
  </si>
  <si>
    <r>
      <rPr>
        <b/>
        <u/>
        <sz val="9"/>
        <color theme="1"/>
        <rFont val="Arial"/>
        <family val="2"/>
        <charset val="238"/>
      </rPr>
      <t xml:space="preserve">Thinner for paint articel No. 59
</t>
    </r>
    <r>
      <rPr>
        <sz val="9"/>
        <color theme="1"/>
        <rFont val="Arial"/>
        <family val="2"/>
      </rPr>
      <t>A thinner and equipment cleaner 
Quantity of thinner: 20% of paint quantity</t>
    </r>
  </si>
  <si>
    <t>61</t>
  </si>
  <si>
    <t>62</t>
  </si>
  <si>
    <r>
      <rPr>
        <b/>
        <u/>
        <sz val="9"/>
        <color theme="1"/>
        <rFont val="Arial"/>
        <family val="2"/>
        <charset val="238"/>
      </rPr>
      <t xml:space="preserve">Thinner for paint articel No. 61
</t>
    </r>
    <r>
      <rPr>
        <sz val="9"/>
        <color theme="1"/>
        <rFont val="Arial"/>
        <family val="2"/>
      </rPr>
      <t>A thinner and equipment cleaner 
Quantity of thinner: 20% of paint quantity</t>
    </r>
  </si>
  <si>
    <r>
      <rPr>
        <b/>
        <u/>
        <sz val="9"/>
        <color theme="1"/>
        <rFont val="Arial"/>
        <family val="2"/>
        <charset val="238"/>
      </rPr>
      <t xml:space="preserve">Thinner for paint articel No. 63
</t>
    </r>
    <r>
      <rPr>
        <sz val="9"/>
        <color theme="1"/>
        <rFont val="Arial"/>
        <family val="2"/>
      </rPr>
      <t>A thinner and equipment cleaner 
Quantity of thinner: 20% of paint quantity</t>
    </r>
  </si>
  <si>
    <t>63</t>
  </si>
  <si>
    <t>64</t>
  </si>
  <si>
    <t>65</t>
  </si>
  <si>
    <t>66</t>
  </si>
  <si>
    <r>
      <rPr>
        <b/>
        <u/>
        <sz val="9"/>
        <color theme="1"/>
        <rFont val="Arial"/>
        <family val="2"/>
        <charset val="238"/>
      </rPr>
      <t xml:space="preserve">Thinner for paint articel No. 65
</t>
    </r>
    <r>
      <rPr>
        <sz val="9"/>
        <color theme="1"/>
        <rFont val="Arial"/>
        <family val="2"/>
      </rPr>
      <t>A thinner and equipment cleaner 
Quantity of thinner: 20% of paint quantity</t>
    </r>
  </si>
  <si>
    <t>Jedinična cijena
bez PDV-a / metar kvadratni
Unit price excluding VAT / square meter</t>
  </si>
  <si>
    <t>Ukupna cijena / Total price excluding VAT</t>
  </si>
  <si>
    <t>n/a</t>
  </si>
  <si>
    <t>Proizvođač 
Manufaturer</t>
  </si>
  <si>
    <t>Naziv boje ili razrjeđivača
Name of paint or thinner</t>
  </si>
  <si>
    <t>Potrošnja litra / metar kvadratni
Consuption liter / square meter</t>
  </si>
  <si>
    <r>
      <rPr>
        <b/>
        <sz val="9"/>
        <color theme="1"/>
        <rFont val="Arial"/>
        <family val="2"/>
        <charset val="238"/>
      </rPr>
      <t>Item: A.4
Part of ship: FENDERS INSIDE - UNDERWATER PART (Before protection by rubber fender)</t>
    </r>
    <r>
      <rPr>
        <sz val="9"/>
        <color theme="1"/>
        <rFont val="Arial"/>
        <family val="2"/>
        <charset val="238"/>
      </rPr>
      <t xml:space="preserve">
Corrosion protection in accordance with ISO 12944: Corrosivity categories C5 Very High
No. of coat: 1st coat
Type of paint:  EPOXY
Area: 30 m2
NDFT: 160 microns 
Correction factor (loss factor): 2,2
Colour: according to the product range
Approved by a classification societiy member of IACS or equivalent</t>
    </r>
  </si>
  <si>
    <t>33</t>
  </si>
  <si>
    <r>
      <rPr>
        <b/>
        <sz val="9"/>
        <color theme="1"/>
        <rFont val="Arial"/>
        <family val="2"/>
        <charset val="238"/>
      </rPr>
      <t xml:space="preserve">Item: A.1
Part of ship: OUTSIDE SHELL - UNDERWATER PART </t>
    </r>
    <r>
      <rPr>
        <sz val="9"/>
        <color theme="1"/>
        <rFont val="Arial"/>
        <family val="2"/>
        <charset val="238"/>
      </rPr>
      <t xml:space="preserve">
Corrosion protection in accordance with ISO 12944: Corrosivity categories C5 Very High
No. of coat: 1st coat
Type of paint: GLASS FLAKE EPOXY
Area: 975 m2
NDFT: 200 microns 
Correction factor (loss factor): 2,2
Colour: according to the product range
Approved by a classification societiy member of IACS or equivalent</t>
    </r>
  </si>
  <si>
    <r>
      <rPr>
        <b/>
        <sz val="9"/>
        <color theme="1"/>
        <rFont val="Arial"/>
        <family val="2"/>
        <charset val="238"/>
      </rPr>
      <t xml:space="preserve">Item: A.1
Part of ship: OUTSIDE SHELL - UNDERWATER PART </t>
    </r>
    <r>
      <rPr>
        <sz val="9"/>
        <color theme="1"/>
        <rFont val="Arial"/>
        <family val="2"/>
        <charset val="238"/>
      </rPr>
      <t xml:space="preserve">
Corrosion protection in accordance with ISO 12944: Corrosivity categories C5 Very High
No. of coat: 2nd coat
Type of paint: GLASS FLAKE EPOXY
Area: 975 m2
NDFT: 200 microns 
Correction factor (loss factor): 2,1
Colour: RAL 7016 GRAY
Approved by a classification societiy member of IACS or equivalent</t>
    </r>
  </si>
  <si>
    <r>
      <rPr>
        <b/>
        <u/>
        <sz val="9"/>
        <color theme="1"/>
        <rFont val="Arial"/>
        <family val="2"/>
        <charset val="238"/>
      </rPr>
      <t xml:space="preserve">Thinner for paint articel No. 17
</t>
    </r>
    <r>
      <rPr>
        <sz val="9"/>
        <color theme="1"/>
        <rFont val="Arial"/>
        <family val="2"/>
      </rPr>
      <t>A thinner and equipment cleaner 
Quantity of thinner: 20% of paint quantity</t>
    </r>
  </si>
  <si>
    <t>67</t>
  </si>
  <si>
    <t>68</t>
  </si>
  <si>
    <r>
      <rPr>
        <b/>
        <u/>
        <sz val="9"/>
        <color theme="1"/>
        <rFont val="Arial"/>
        <family val="2"/>
        <charset val="238"/>
      </rPr>
      <t xml:space="preserve">Thinner for paint articel No. 67
</t>
    </r>
    <r>
      <rPr>
        <sz val="9"/>
        <color theme="1"/>
        <rFont val="Arial"/>
        <family val="2"/>
      </rPr>
      <t>A thinner and equipment cleaner 
Quantity of thinner: 20% of paint quantity</t>
    </r>
  </si>
  <si>
    <r>
      <rPr>
        <b/>
        <sz val="9"/>
        <color theme="1"/>
        <rFont val="Arial"/>
        <family val="2"/>
        <charset val="238"/>
      </rPr>
      <t>Item: A5
Part of ship: TIE RODS  - UNDERWATER PART          (Stainless steel)</t>
    </r>
    <r>
      <rPr>
        <sz val="9"/>
        <color theme="1"/>
        <rFont val="Arial"/>
        <family val="2"/>
        <charset val="238"/>
      </rPr>
      <t xml:space="preserve">
Corrosion protection in accordance with ISO 12944: Corrosivity categories C5 Very High
No. of coat: 3th coat
Type of paint: EPOXY 
Area: 26 m2
NDFT: 100 microns 
Correction factor (loss factor): 2,1
Colour DARK GRAY  (similar as RAL 7016)
Approved by a classification societiy member of IACS or equivalent
</t>
    </r>
  </si>
  <si>
    <r>
      <rPr>
        <b/>
        <u/>
        <sz val="9"/>
        <color theme="1"/>
        <rFont val="Arial"/>
        <family val="2"/>
        <charset val="238"/>
      </rPr>
      <t xml:space="preserve">Thinner for paint articel No. 1
</t>
    </r>
    <r>
      <rPr>
        <sz val="9"/>
        <color theme="1"/>
        <rFont val="Arial"/>
        <family val="2"/>
      </rPr>
      <t>A thinner and equipment cleaner 
Quantity of thinner: 20% of paint quantity</t>
    </r>
  </si>
  <si>
    <r>
      <rPr>
        <b/>
        <u/>
        <sz val="9"/>
        <color theme="1"/>
        <rFont val="Arial"/>
        <family val="2"/>
        <charset val="238"/>
      </rPr>
      <t xml:space="preserve">Razrjeđivač za premaz pod r.br. 1
</t>
    </r>
    <r>
      <rPr>
        <u/>
        <sz val="9"/>
        <color theme="1"/>
        <rFont val="Arial"/>
        <family val="2"/>
        <charset val="238"/>
      </rPr>
      <t xml:space="preserve">Za razrjeđivanje boje i čišćenje alata i opreme </t>
    </r>
    <r>
      <rPr>
        <sz val="9"/>
        <color theme="1"/>
        <rFont val="Arial"/>
        <family val="2"/>
        <charset val="238"/>
      </rPr>
      <t xml:space="preserve">
Količina razrjeđivača je 20% od količine premaza</t>
    </r>
  </si>
  <si>
    <r>
      <rPr>
        <b/>
        <u/>
        <sz val="9"/>
        <color theme="1"/>
        <rFont val="Arial"/>
        <family val="2"/>
        <charset val="238"/>
      </rPr>
      <t xml:space="preserve">Razrjeđivač za boju pod r.br. 3
</t>
    </r>
    <r>
      <rPr>
        <u/>
        <sz val="9"/>
        <color theme="1"/>
        <rFont val="Arial"/>
        <family val="2"/>
        <charset val="238"/>
      </rPr>
      <t xml:space="preserve">Za razrjeđivanje boje i čišćenje alata i opreme </t>
    </r>
    <r>
      <rPr>
        <sz val="9"/>
        <color theme="1"/>
        <rFont val="Arial"/>
        <family val="2"/>
        <charset val="238"/>
      </rPr>
      <t xml:space="preserve">
Količina razrjeđivača je 20% od količine premaza</t>
    </r>
  </si>
  <si>
    <r>
      <rPr>
        <b/>
        <sz val="9"/>
        <color theme="1"/>
        <rFont val="Arial"/>
        <family val="2"/>
        <charset val="238"/>
      </rPr>
      <t>Item: A.3
Part of ship: FENDERS OUTSIDE - UNDERWATER PART (B
efore protection by rubber fender)</t>
    </r>
    <r>
      <rPr>
        <sz val="9"/>
        <color theme="1"/>
        <rFont val="Arial"/>
        <family val="2"/>
        <charset val="238"/>
      </rPr>
      <t xml:space="preserve">
Corrosion protection in accordance with ISO 12944: Corrosivity categories C5 Very High
No. of coat: 1st coat
Type of paint:  EPOXY
Area: 30 m2
NDFT: 150 microns 
Correction factor (loss factor): 2,2
Colour: according to the product range
Approved by a classification societiy member of IACS or equivalent</t>
    </r>
  </si>
  <si>
    <r>
      <rPr>
        <b/>
        <sz val="9"/>
        <color theme="1"/>
        <rFont val="Arial"/>
        <family val="2"/>
        <charset val="238"/>
      </rPr>
      <t>Thinner for paint articel No. 5</t>
    </r>
    <r>
      <rPr>
        <sz val="9"/>
        <color theme="1"/>
        <rFont val="Arial"/>
        <family val="2"/>
        <charset val="238"/>
      </rPr>
      <t xml:space="preserve">
A thinner and equipment cleaner 
Quantity of thinner: 20% of paint quantity</t>
    </r>
  </si>
  <si>
    <r>
      <rPr>
        <b/>
        <sz val="9"/>
        <color theme="1"/>
        <rFont val="Arial"/>
        <family val="2"/>
        <charset val="238"/>
      </rPr>
      <t>Razrjeđivač za boju pod r.br. 5</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</si>
  <si>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A.3
Part of ship: FENDERS OUTSIDE - UNDERWATER PART (Before protection by rubber fender)</t>
    </r>
    <r>
      <rPr>
        <sz val="9"/>
        <color theme="1"/>
        <rFont val="Arial"/>
        <family val="2"/>
        <charset val="238"/>
      </rPr>
      <t xml:space="preserve">
Corrosion protection in accordance with ISO 12944: Corrosivity categories C5 Very High
No. of coat: 2nd coat
Type of paint: EPOXY
Area: 30 m2
NDFT: 150 microns 
Correction factor (loss factor): 2,1
Colour: DARK GRAY (similar as RAL 7016)
Approved by a classification societiy member of IACS or equivalent</t>
    </r>
  </si>
  <si>
    <r>
      <rPr>
        <b/>
        <u/>
        <sz val="9"/>
        <color theme="1"/>
        <rFont val="Arial"/>
        <family val="2"/>
        <charset val="238"/>
      </rPr>
      <t>Thinner for paint articel No. 7</t>
    </r>
    <r>
      <rPr>
        <sz val="9"/>
        <color theme="1"/>
        <rFont val="Arial"/>
        <family val="2"/>
        <charset val="238"/>
      </rPr>
      <t xml:space="preserve">
A thinner and equipment cleaner 
Quantity of thinner: 20% of paint quantity</t>
    </r>
  </si>
  <si>
    <r>
      <rPr>
        <b/>
        <u/>
        <sz val="9"/>
        <color theme="1"/>
        <rFont val="Arial"/>
        <family val="2"/>
        <charset val="238"/>
      </rPr>
      <t>Razrjeđivač za boju pod r.br. 7</t>
    </r>
    <r>
      <rPr>
        <sz val="9"/>
        <color theme="1"/>
        <rFont val="Arial"/>
        <family val="2"/>
        <charset val="238"/>
      </rPr>
      <t xml:space="preserve">
Za razrjeđivanje boje i čišćenje alata i opreme 
Količina razrjeđivača je 20% od količine premaza</t>
    </r>
    <r>
      <rPr>
        <b/>
        <u/>
        <sz val="9"/>
        <color theme="1"/>
        <rFont val="Arial"/>
        <family val="2"/>
        <charset val="238"/>
      </rPr>
      <t/>
    </r>
  </si>
  <si>
    <r>
      <rPr>
        <b/>
        <u/>
        <sz val="9"/>
        <color theme="1"/>
        <rFont val="Arial"/>
        <family val="2"/>
        <charset val="238"/>
      </rPr>
      <t>Thinner for paint articel No. 9</t>
    </r>
    <r>
      <rPr>
        <sz val="9"/>
        <color theme="1"/>
        <rFont val="Arial"/>
        <family val="2"/>
        <charset val="238"/>
      </rPr>
      <t xml:space="preserve">
A thinner and equipment cleaner 
Quantity of thinner: 20% of paint quantity</t>
    </r>
  </si>
  <si>
    <r>
      <rPr>
        <b/>
        <u/>
        <sz val="9"/>
        <color theme="1"/>
        <rFont val="Arial"/>
        <family val="2"/>
        <charset val="238"/>
      </rPr>
      <t>Razrjeđivač za boju pod r.br. 9</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</si>
  <si>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A.4
Part of ship: FENDERS INSIDE - UNDERWATER PART (Before protection by rubber fender)</t>
    </r>
    <r>
      <rPr>
        <sz val="9"/>
        <color theme="1"/>
        <rFont val="Arial"/>
        <family val="2"/>
        <charset val="238"/>
      </rPr>
      <t xml:space="preserve">
Corrosion protection in accordance with ISO 12944: Corrosivity categories C5 Very High
No. of coat: 2nd coat
Type of paint: EPOXY
Area: 30 m2
NDFT: 160 microns 
Correction factor (loss factor): 2,1
Colour: DARK GRAY  (similar as RAL 7016)
Approved by a classification societiy member of IACS or equivalent</t>
    </r>
  </si>
  <si>
    <r>
      <rPr>
        <b/>
        <u/>
        <sz val="9"/>
        <color theme="1"/>
        <rFont val="Arial"/>
        <family val="2"/>
        <charset val="238"/>
      </rPr>
      <t>Thinner for paint articel No. 11</t>
    </r>
    <r>
      <rPr>
        <sz val="9"/>
        <color theme="1"/>
        <rFont val="Arial"/>
        <family val="2"/>
        <charset val="238"/>
      </rPr>
      <t xml:space="preserve">
A thinner and equipment cleaner 
Quantity of thinner: 20% of paint quantity</t>
    </r>
  </si>
  <si>
    <r>
      <rPr>
        <b/>
        <u/>
        <sz val="9"/>
        <color theme="1"/>
        <rFont val="Arial"/>
        <family val="2"/>
        <charset val="238"/>
      </rPr>
      <t>Razrjeđivač za boju pod r.br. 11</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</si>
  <si>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A5
Part of ship: TIE RODS  - UNDERWATER PART          (Stainless steel)</t>
    </r>
    <r>
      <rPr>
        <sz val="9"/>
        <color theme="1"/>
        <rFont val="Arial"/>
        <family val="2"/>
        <charset val="238"/>
      </rPr>
      <t xml:space="preserve">
Corrosion protection in accordance with ISO 12944: Corrosivity categories C5 Very High
No. of coat: 2nd coat
Type of paint: EPOXY 
Area: 26 m2
NDFT: 100 microns 
Correction factor (loss factor): 2,1
Colour according to the product range
Approved by a classification societiy member of IACS or equivalent
</t>
    </r>
  </si>
  <si>
    <r>
      <rPr>
        <b/>
        <sz val="9"/>
        <color theme="1"/>
        <rFont val="Arial"/>
        <family val="2"/>
        <charset val="238"/>
      </rPr>
      <t>Item: A5
Part of ship: TIE RODS  - UNDERWATER PART          (Stainless steel)</t>
    </r>
    <r>
      <rPr>
        <sz val="9"/>
        <color theme="1"/>
        <rFont val="Arial"/>
        <family val="2"/>
        <charset val="238"/>
      </rPr>
      <t xml:space="preserve">
Corrosion protection in accordance with ISO 12944: Corrosivity categories C5 Very High
No. of coat: 1st coat
Type of paint: EPOXY PRIMER
Area: 26 m2
NDFT: 50 microns 
Correction factor (loss factor): 2,2
Colour according to the product range
Approved by a classification societiy member of IACS or equivalent</t>
    </r>
  </si>
  <si>
    <r>
      <rPr>
        <b/>
        <u/>
        <sz val="9"/>
        <color theme="1"/>
        <rFont val="Arial"/>
        <family val="2"/>
        <charset val="238"/>
      </rPr>
      <t>Razrjeđivač za boju pod r.br. 13</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</si>
  <si>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15</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</si>
  <si>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17</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</si>
  <si>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19</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</si>
  <si>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 xml:space="preserve">Item: A.6
Part of ship: MARKING UNDERWATER PART. - </t>
    </r>
    <r>
      <rPr>
        <sz val="9"/>
        <color theme="1"/>
        <rFont val="Arial"/>
        <family val="2"/>
        <charset val="238"/>
      </rPr>
      <t xml:space="preserve">
Corrosion protection in accordance with ISO 12944: Corrosivity categories C5 Very High
No. of coat: -
Type of paint: POLYURETHANE
Area: 18 m2
NDFT: - 60 microns 
Correction factor (loss factor): 2,0
Colour: RAL 9010 PURE WHITE
Approved by a classification societiy member of IACS or equivalent
</t>
    </r>
  </si>
  <si>
    <r>
      <rPr>
        <b/>
        <sz val="9"/>
        <color theme="1"/>
        <rFont val="Arial"/>
        <family val="2"/>
        <charset val="238"/>
      </rPr>
      <t>Item: A.6
Part of ship: NAME OF SHIP, PORT REGISTRY, etc. - WEATHER EXSPOSED AREA</t>
    </r>
    <r>
      <rPr>
        <sz val="9"/>
        <color theme="1"/>
        <rFont val="Arial"/>
        <family val="2"/>
        <charset val="238"/>
      </rPr>
      <t xml:space="preserve">
</t>
    </r>
    <r>
      <rPr>
        <sz val="9"/>
        <color theme="1"/>
        <rFont val="Arial"/>
        <family val="2"/>
        <charset val="238"/>
      </rPr>
      <t xml:space="preserve">
Corrosion protection in accordance with ISO 12944: Corrosivity categories C5 Very High
No. of coat: -
Type of paint: POLYURETHANE
Area: 18 m2
NDFT: - 60 microns 
Correction factor (loss factor): 2,0
Colour: RAL 9004 SIGNAL BLACK
Approved by a classification societiy member of IACS or equivalent</t>
    </r>
  </si>
  <si>
    <r>
      <rPr>
        <b/>
        <u/>
        <sz val="9"/>
        <color theme="1"/>
        <rFont val="Arial"/>
        <family val="2"/>
        <charset val="238"/>
      </rPr>
      <t>Razrjeđivač za boju pod r.br. 21</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</si>
  <si>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 xml:space="preserve">Item: A7
Part of ship: GANGWAY (Aluminium)
</t>
    </r>
    <r>
      <rPr>
        <sz val="9"/>
        <color theme="1"/>
        <rFont val="Arial"/>
        <family val="2"/>
        <charset val="238"/>
      </rPr>
      <t xml:space="preserve">
Corrosion protection in accordance with ISO 12944: Corrosivity categories C5 Very High
No. of coat: 1st coat
Type of paint: EPOXY PRIMER
Area: 12 m2
NDFT: 50 microns 
Correction factor (loss factor): 2,2
Colour according to the product range
Approved by a classification societiy member of IACS or equivalent</t>
    </r>
  </si>
  <si>
    <r>
      <rPr>
        <b/>
        <u/>
        <sz val="9"/>
        <color theme="1"/>
        <rFont val="Arial"/>
        <family val="2"/>
        <charset val="238"/>
      </rPr>
      <t>Razrjeđivač za boju pod r.br. 23</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</si>
  <si>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25</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</si>
  <si>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 xml:space="preserve">Item: A7
Part of ship: GANGWAY (Aluminium)
</t>
    </r>
    <r>
      <rPr>
        <sz val="9"/>
        <color theme="1"/>
        <rFont val="Arial"/>
        <family val="2"/>
        <charset val="238"/>
      </rPr>
      <t xml:space="preserve">
Corrosion protection in accordance with ISO 12944: Corrosivity categories C5 Very High
No. of coat: 2nd coat
Type of paint: EPOXY 
Area: 12 m2
NDFT: 100 microns 
Correction factor (loss factor): 2,1
Colour according to the product range
Approved by a classification societiy member of IACS or equivalent</t>
    </r>
  </si>
  <si>
    <r>
      <rPr>
        <b/>
        <u/>
        <sz val="9"/>
        <color theme="1"/>
        <rFont val="Arial"/>
        <family val="2"/>
        <charset val="238"/>
      </rPr>
      <t>Razrjeđivač za boju pod r.br. 27</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</si>
  <si>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A7
Part of ship: GANGWAY (Aluminium)</t>
    </r>
    <r>
      <rPr>
        <sz val="9"/>
        <color theme="1"/>
        <rFont val="Arial"/>
        <family val="2"/>
        <charset val="238"/>
      </rPr>
      <t xml:space="preserve">
Corrosion protection in accordance with ISO 12944: Corrosivity categories C5 Very High
No. of coat: 3rd coat
Type of paint: POLYURETHANE 
Area: 12 m2
NDFT: 60 microns 
Correction factor (loss factor): 2,1
Colour: RAL 2000 ORANGE
Approved by a classification societiy member of IACS or equivalent</t>
    </r>
  </si>
  <si>
    <r>
      <rPr>
        <b/>
        <sz val="9"/>
        <color theme="1"/>
        <rFont val="Arial"/>
        <family val="2"/>
        <charset val="238"/>
      </rPr>
      <t xml:space="preserve">Item: A8
Part of ship: STEEL EQUIPMENT- UNDERWATER PART          </t>
    </r>
    <r>
      <rPr>
        <sz val="9"/>
        <color theme="1"/>
        <rFont val="Arial"/>
        <family val="2"/>
        <charset val="238"/>
      </rPr>
      <t xml:space="preserve">
Corrosion protection in accordance with ISO 12944: Corrosivity categories C5 Very High
No. of coat: 1st coat
Type of paint: EPOXY 
Area: 64 m2
NDFT: 125 microns 
Correction factor (loss factor): 2,2
Colour according to the product range
Approved by a classification societiy member of IACS or equivalent</t>
    </r>
  </si>
  <si>
    <r>
      <rPr>
        <b/>
        <u/>
        <sz val="9"/>
        <color theme="1"/>
        <rFont val="Arial"/>
        <family val="2"/>
        <charset val="238"/>
      </rPr>
      <t>Razrjeđivač za boju pod r.br. 29</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</si>
  <si>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 xml:space="preserve">Item: A8
Part of ship: STEEL EQUIPMENT- UNDERWATER PART          </t>
    </r>
    <r>
      <rPr>
        <sz val="9"/>
        <color theme="1"/>
        <rFont val="Arial"/>
        <family val="2"/>
        <charset val="238"/>
      </rPr>
      <t xml:space="preserve">
Corrosion protection in accordance with ISO 12944: Corrosivity categories C5 Very High
No. of coat: 2nd coat
Type of paint: EPOXY 
Area: 64 m2
NDFT: 150 microns 
Correction factor (loss factor): 2,1
Colour according to the product range
Approved by a classification societiy member of IACS or equivalent</t>
    </r>
  </si>
  <si>
    <r>
      <rPr>
        <b/>
        <u/>
        <sz val="9"/>
        <color theme="1"/>
        <rFont val="Arial"/>
        <family val="2"/>
        <charset val="238"/>
      </rPr>
      <t>Razrjeđivač za boju pod r.br. 31</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</si>
  <si>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 xml:space="preserve">Item: A8
Part of ship: STEEL EQUIPMENT- UNDERWATER PART          </t>
    </r>
    <r>
      <rPr>
        <sz val="9"/>
        <color theme="1"/>
        <rFont val="Arial"/>
        <family val="2"/>
        <charset val="238"/>
      </rPr>
      <t xml:space="preserve">
Corrosion protection in accordance with ISO 12944: Corrosivity categories C5 Very High
No. of coat: 3rd coat
Type of paint: POLYURETHANE 
Area: 64 m2
NDFT: 60 microns 
Correction factor (loss factor): 2,1
Colour: RAL 9010 PURE WHITE
Approved by a classification societiy member of IACS or equivalent</t>
    </r>
  </si>
  <si>
    <r>
      <rPr>
        <b/>
        <u/>
        <sz val="9"/>
        <color theme="1"/>
        <rFont val="Arial"/>
        <family val="2"/>
        <charset val="238"/>
      </rPr>
      <t>Razrjeđivač za boju pod r.br. 35</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</si>
  <si>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33</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</si>
  <si>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C.1
Part of ship: BATTERY PODS</t>
    </r>
    <r>
      <rPr>
        <sz val="9"/>
        <color theme="1"/>
        <rFont val="Arial"/>
        <family val="2"/>
        <charset val="238"/>
      </rPr>
      <t xml:space="preserve">
Corrosion protection in accordance with ISO 12944: Corrosivity categories C3 Very High
No. of coat: 2nd coat
Type of paint: EPOXY
Area: 323 m2
NDFT: 160 microns 
Correction factor (loss factor): 2,1
Colour:   LIGHT GREY OR CREAM
Approved by a classification societiy member of IACS or equivalent
- MED cerificate or equivalent</t>
    </r>
  </si>
  <si>
    <r>
      <rPr>
        <b/>
        <u/>
        <sz val="9"/>
        <color theme="1"/>
        <rFont val="Arial"/>
        <family val="2"/>
        <charset val="238"/>
      </rPr>
      <t>Razrjeđivač za boju pod r.br. 37</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</si>
  <si>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C.2
Part of ship: VARIABLE BALLAST TANKS</t>
    </r>
    <r>
      <rPr>
        <sz val="9"/>
        <color theme="1"/>
        <rFont val="Arial"/>
        <family val="2"/>
        <charset val="238"/>
      </rPr>
      <t xml:space="preserve">
Corrosion protection in accordance with ISO 12944: Corrosivity categories C3 Very High
No. of coat: 1st coat
Type of paint: EPOXY
Area: 112 m2
NDFT: 160 microns 
Correction factor (loss factor): 2,2
Colour:   according to the product range
Approved by a classification societiy member of IACS or equivalent
- MED cerificate or equivalent</t>
    </r>
  </si>
  <si>
    <r>
      <rPr>
        <b/>
        <u/>
        <sz val="9"/>
        <color theme="1"/>
        <rFont val="Arial"/>
        <family val="2"/>
        <charset val="238"/>
      </rPr>
      <t>Razrjeđivač za boju pod r.br. 39</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</si>
  <si>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C.2
Part of ship: VARIABLE BALLAST TANKS</t>
    </r>
    <r>
      <rPr>
        <sz val="9"/>
        <color theme="1"/>
        <rFont val="Arial"/>
        <family val="2"/>
        <charset val="238"/>
      </rPr>
      <t xml:space="preserve">
Corrosion protection in accordance with ISO 12944: Corrosivity categories C3 Very High
No. of coat: 2nd coat
Type of paint: EPOXY
Area: 112 m2
NDFT: 160 microns 
Correction factor (loss factor): 2,1
Colour:   LIGHT GREY OR CREAM
Approved by a classification societiy member of IACS or equivalent
- MED cerificate or equivalent</t>
    </r>
  </si>
  <si>
    <r>
      <rPr>
        <b/>
        <u/>
        <sz val="9"/>
        <color theme="1"/>
        <rFont val="Arial"/>
        <family val="2"/>
        <charset val="238"/>
      </rPr>
      <t>Razrjeđivač za boju pod r.br. 41</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</si>
  <si>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43</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</si>
  <si>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45</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</si>
  <si>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47</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</si>
  <si>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49</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</si>
  <si>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51</t>
    </r>
    <r>
      <rPr>
        <sz val="9"/>
        <color theme="1"/>
        <rFont val="Arial"/>
        <family val="2"/>
        <charset val="238"/>
      </rPr>
      <t xml:space="preserve">
Za razrjeđivanje boje i čišćenje alata i opreme 
Količina razrjeđivača je 20% od količine premaza</t>
    </r>
  </si>
  <si>
    <r>
      <rPr>
        <b/>
        <u/>
        <sz val="9"/>
        <color theme="1"/>
        <rFont val="Arial"/>
        <family val="2"/>
        <charset val="238"/>
      </rPr>
      <t>Razrjeđivač za boju pod r.br. 53</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</si>
  <si>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C.1
Part of ship: BATTERY PODS</t>
    </r>
    <r>
      <rPr>
        <sz val="9"/>
        <color theme="1"/>
        <rFont val="Arial"/>
        <family val="2"/>
        <charset val="238"/>
      </rPr>
      <t xml:space="preserve">
Corrosion protection in accordance with ISO 12944: Corrosivity categories C5 Very High
No. of coat: 1st coat
Type of paint: EPOXY
Area: 323 m2
NDFT: 160 microns 
Correction factor (loss factor): 2,2
Colour:   according to the product range
Approved by a classification societiy member of IACS or equivalent
- MED cerificate or equivalent</t>
    </r>
  </si>
  <si>
    <r>
      <rPr>
        <b/>
        <sz val="9"/>
        <color theme="1"/>
        <rFont val="Arial"/>
        <family val="2"/>
        <charset val="238"/>
      </rPr>
      <t>Item: C.3
Part of ship: STRUCTURE OF MECHANICAL ROOM AND PILOT COMPARMENT - ABOVE STEEL FLOOR PLATES</t>
    </r>
    <r>
      <rPr>
        <sz val="9"/>
        <color theme="1"/>
        <rFont val="Arial"/>
        <family val="2"/>
        <charset val="238"/>
      </rPr>
      <t xml:space="preserve">
Corrosion protection in accordance with ISO 12944: Corrosivity categories C3 Medium
No. of coat: 1st coat
Type of paint: EPOXY
Area: 241 m2
NDFT: 150 microns 
Correction factor (loss factor): 2,2
Colour:   according to the product range
Approved by a classification societiy member of IACS or equivalent
- MED cerificate or equivalent</t>
    </r>
  </si>
  <si>
    <r>
      <rPr>
        <b/>
        <sz val="9"/>
        <color theme="1"/>
        <rFont val="Arial"/>
        <family val="2"/>
        <charset val="238"/>
      </rPr>
      <t>Item: C.3
Part of ship: STRUCTURE OF MECHANICAL ROOM AND PILOT COMPARMENT - ABOVE STEEL FLOOR PLATES</t>
    </r>
    <r>
      <rPr>
        <sz val="9"/>
        <color theme="1"/>
        <rFont val="Arial"/>
        <family val="2"/>
        <charset val="238"/>
      </rPr>
      <t xml:space="preserve">
Corrosion protection in accordance with ISO 12944: Corrosivity categories C3 Medium
No. of coat: 2nd coat
Type of paint: POLYURETHANE
Area: 241 m2
NDFT: 60 microns 
Correction factor (loss factor): 2,1
Colour:   WHITE
Approved by a classification societiy member of IACS or equivalent
- MED cerificate or equivalent</t>
    </r>
  </si>
  <si>
    <r>
      <rPr>
        <b/>
        <sz val="9"/>
        <color theme="1"/>
        <rFont val="Arial"/>
        <family val="2"/>
        <charset val="238"/>
      </rPr>
      <t>Item: C.4
Part of ship: STRUCTURE OF MECHANICAL ROOM AND PILOT COMPARMENT - UNDER STEEL FLOOR PLATES</t>
    </r>
    <r>
      <rPr>
        <sz val="9"/>
        <color theme="1"/>
        <rFont val="Arial"/>
        <family val="2"/>
        <charset val="238"/>
      </rPr>
      <t xml:space="preserve">
Corrosion protection in accordance with ISO 12944: Corrosivity categories C3 Medium
No. of coat: 1st coat
Type of paint: EPOXY
Area: 246 m2
NDFT: 125 microns 
Correction factor (loss factor): 2,2
Colour:   according to the product range
Approved by a classification societiy member of IACS or equivalent
- MED cerificate or equivalent</t>
    </r>
  </si>
  <si>
    <r>
      <rPr>
        <b/>
        <sz val="9"/>
        <color theme="1"/>
        <rFont val="Arial"/>
        <family val="2"/>
        <charset val="238"/>
      </rPr>
      <t>Item: C.4
Part of ship: STRUCTURE OF MECHANICAL ROOM AND PILOT COMPARMENT - UNDER STEEL FLOOR PLATES</t>
    </r>
    <r>
      <rPr>
        <sz val="9"/>
        <color theme="1"/>
        <rFont val="Arial"/>
        <family val="2"/>
        <charset val="238"/>
      </rPr>
      <t xml:space="preserve">
Corrosion protection in accordance with ISO 12944: Corrosivity categories C3 Medium
No. of coat: 2nd coat
Type of paint: EPOXY
Area: 246 m2
NDFT: 125 microns 
Correction factor (loss factor): 2,1
Colour:   LIGHT GREY OR CREAM
Approved by a classification societiy member of IACS or equivalent
- MED cerificate or equivalent</t>
    </r>
  </si>
  <si>
    <r>
      <rPr>
        <b/>
        <sz val="9"/>
        <color theme="1"/>
        <rFont val="Arial"/>
        <family val="2"/>
        <charset val="238"/>
      </rPr>
      <t>Item: C.6
Part of ship: STEEL PLATES FLOORING, STEPS AND PLATFORMS - TOP SIDE - BEFORE LINING</t>
    </r>
    <r>
      <rPr>
        <sz val="9"/>
        <color theme="1"/>
        <rFont val="Arial"/>
        <family val="2"/>
        <charset val="238"/>
      </rPr>
      <t xml:space="preserve">
Corrosion protection in accordance with ISO 12944: Corrosivity categories C3 Medium
No. of coat: 1st coat
Type of paint: EPOXY
Area: 88 m2
NDFT: 150 microns 
Correction factor (loss factor): 2,2
Colour:   LIGHT GREY OR CREAM
Approved by a classification societiy member of IACS or equivalent
- MED cerificate or equivalent</t>
    </r>
  </si>
  <si>
    <r>
      <rPr>
        <b/>
        <sz val="9"/>
        <color theme="1"/>
        <rFont val="Arial"/>
        <family val="2"/>
        <charset val="238"/>
      </rPr>
      <t>Item: C.7
Part of ship: STEEL PLATES FLOORING, STEPS AND PLATFORMS - LOWER SIDE</t>
    </r>
    <r>
      <rPr>
        <sz val="9"/>
        <color theme="1"/>
        <rFont val="Arial"/>
        <family val="2"/>
        <charset val="238"/>
      </rPr>
      <t xml:space="preserve">
Corrosion protection in accordance with ISO 12944: Corrosivity categories C3 Medium
No. of coat: 1st coat
Type of paint: EPOXY
Area: 72 m2
NDFT: 125 microns 
Correction factor (loss factor): 2,2
Colour:   according to the product range
Approved by a classification societiy member of IACS or equivalent
- MED cerificate or equivalent</t>
    </r>
  </si>
  <si>
    <r>
      <rPr>
        <b/>
        <sz val="9"/>
        <color theme="1"/>
        <rFont val="Arial"/>
        <family val="2"/>
        <charset val="238"/>
      </rPr>
      <t>Item: C.7
Part of ship: STEEL PLATES FLOORING, STEPS AND PLATFORMS - LOWER SIDE</t>
    </r>
    <r>
      <rPr>
        <sz val="9"/>
        <color theme="1"/>
        <rFont val="Arial"/>
        <family val="2"/>
        <charset val="238"/>
      </rPr>
      <t xml:space="preserve">
Corrosion protection in accordance with ISO 12944: Corrosivity categories C3 Medium
No. of coat: 2nd coat
Type of paint: EPOXY
Area: 72 m2
NDFT: 125 microns 
Correction factor (loss factor): 2,1
Colour:   LIGHT GREY OR CREAM
Approved by a classification societiy member of IACS or equivalent
- MED cerificate or equivalent</t>
    </r>
  </si>
  <si>
    <r>
      <rPr>
        <b/>
        <u/>
        <sz val="9"/>
        <color theme="1"/>
        <rFont val="Arial"/>
        <family val="2"/>
        <charset val="238"/>
      </rPr>
      <t>Razrjeđivač za boju pod r.br. 55</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</si>
  <si>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C.8
Part of ship: STEEL STRUCTURE UNDER FLOOR PLATES WITH EQUIPMENT</t>
    </r>
    <r>
      <rPr>
        <sz val="9"/>
        <color theme="1"/>
        <rFont val="Arial"/>
        <family val="2"/>
        <charset val="238"/>
      </rPr>
      <t xml:space="preserve">
Corrosion protection in accordance with ISO 12944: Corrosivity categories C3 Medium
No. of coat: 1st coat
Type of paint: EPOXY
Area: 216 m2
NDFT: 125 microns 
Correction factor (loss factor): 2,2
Colour:   according to the product range
Approved by a classification societiy member of IACS or equivalent
- MED cerificate or equivalent</t>
    </r>
  </si>
  <si>
    <r>
      <rPr>
        <b/>
        <u/>
        <sz val="9"/>
        <color theme="1"/>
        <rFont val="Arial"/>
        <family val="2"/>
        <charset val="238"/>
      </rPr>
      <t>Razrjeđivač za boju pod r.br. 57</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</si>
  <si>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C.8
Part of ship: STEEL STRUCTURE UNDER FLOOR PLATES WITH EQUIPMENT</t>
    </r>
    <r>
      <rPr>
        <sz val="9"/>
        <color theme="1"/>
        <rFont val="Arial"/>
        <family val="2"/>
        <charset val="238"/>
      </rPr>
      <t xml:space="preserve">
Corrosion protection in accordance with ISO 12944: Corrosivity categories C3 Medium
No. of coat: 2nd coat
Type of paint: EPOXY
Area: 216 m2
NDFT: 125 microns 
Correction factor (loss factor): 2,1
Colour:   LIGHT GREY OR CREAM
Approved by a classification societiy member of IACS or equivalent
- MED cerificate or equivalent</t>
    </r>
  </si>
  <si>
    <r>
      <rPr>
        <b/>
        <u/>
        <sz val="9"/>
        <color theme="1"/>
        <rFont val="Arial"/>
        <family val="2"/>
        <charset val="238"/>
      </rPr>
      <t>Razrjeđivač za boju pod r.br. 59</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</si>
  <si>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C.12
Part of ship: GALVANISED SURFACES - VISIBLE</t>
    </r>
    <r>
      <rPr>
        <sz val="9"/>
        <color theme="1"/>
        <rFont val="Arial"/>
        <family val="2"/>
        <charset val="238"/>
      </rPr>
      <t xml:space="preserve">
Corrosion protection in accordance with ISO 12944: Corrosivity categories C3 Medium
No. of coat: 1st coat
Type of paint: EPOXY
Area: 24 m2
NDFT: 100 microns 
Correction factor (loss factor): 2,2
Colour:   according to the product range
Approved by a classification societiy member of IACS or equivalent
- MED cerificate or equivalent</t>
    </r>
  </si>
  <si>
    <r>
      <rPr>
        <b/>
        <u/>
        <sz val="9"/>
        <color theme="1"/>
        <rFont val="Arial"/>
        <family val="2"/>
        <charset val="238"/>
      </rPr>
      <t>Razrjeđivač za boju pod r.br. 61</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</si>
  <si>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C.12
Part of ship: GALVANISED SURFACES - VISIBLE</t>
    </r>
    <r>
      <rPr>
        <sz val="9"/>
        <color theme="1"/>
        <rFont val="Arial"/>
        <family val="2"/>
        <charset val="238"/>
      </rPr>
      <t xml:space="preserve">
Corrosion protection in accordance with ISO 12944: Corrosivity categories C3 Medium
No. of coat: 2nd coat
Type of paint: POLYURETHANE
Area: 24 m2
NDFT: 60 microns 
Correction factor (loss factor): 2,1
Colour:   WHITE
Approved by a classification societiy member of IACS or equivalent
- MED cerificate or equivalent</t>
    </r>
  </si>
  <si>
    <r>
      <rPr>
        <b/>
        <u/>
        <sz val="9"/>
        <color theme="1"/>
        <rFont val="Arial"/>
        <family val="2"/>
        <charset val="238"/>
      </rPr>
      <t>Razrjeđivač za boju pod r.br. 63</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</si>
  <si>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C.13
Part of ship: STAINLESS STEEL SURFACES - VISIBLE</t>
    </r>
    <r>
      <rPr>
        <sz val="9"/>
        <color theme="1"/>
        <rFont val="Arial"/>
        <family val="2"/>
        <charset val="238"/>
      </rPr>
      <t xml:space="preserve">
Corrosion protection in accordance with ISO 12944: Corrosivity categories C3 Medium
No. of coat: 1st coat
Type of paint: EPOXY
Area: 24 m2
NDFT: 100 microns 
Correction factor (loss factor): 2,2
Colour:   according to the product range
Approved by a classification societiy member of IACS or equivalent
- MED cerificate or equivalent</t>
    </r>
  </si>
  <si>
    <r>
      <rPr>
        <b/>
        <u/>
        <sz val="9"/>
        <color theme="1"/>
        <rFont val="Arial"/>
        <family val="2"/>
        <charset val="238"/>
      </rPr>
      <t>Razrjeđivač za boju pod r.br. 65</t>
    </r>
    <r>
      <rPr>
        <sz val="9"/>
        <color theme="1"/>
        <rFont val="Arial"/>
        <family val="2"/>
        <charset val="238"/>
      </rPr>
      <t xml:space="preserve">
Za razrjeđivanje boje i čišćenje alata i opreme 
Količina razrjeđivača je 20% od količine premaza</t>
    </r>
  </si>
  <si>
    <r>
      <rPr>
        <b/>
        <sz val="9"/>
        <color theme="1"/>
        <rFont val="Arial"/>
        <family val="2"/>
        <charset val="238"/>
      </rPr>
      <t>Item: C.13
Part of ship: STAINLESS STEEL SURFACES - VISIBLE</t>
    </r>
    <r>
      <rPr>
        <sz val="9"/>
        <color theme="1"/>
        <rFont val="Arial"/>
        <family val="2"/>
        <charset val="238"/>
      </rPr>
      <t xml:space="preserve">
Corrosion protection in accordance with ISO 12944: Corrosivity categories C3 Medium
No. of coat: 2nd coat
Type of paint: POLYURETHANE
Area: 24 m2
NDFT: 60 microns 
Correction factor (loss factor): 2,1
Colour:   WHITE
Approved by a classification societiy member of IACS or equivalent
- MED cerificate or equivalent</t>
    </r>
  </si>
  <si>
    <r>
      <rPr>
        <b/>
        <u/>
        <sz val="9"/>
        <color theme="1"/>
        <rFont val="Arial"/>
        <family val="2"/>
        <charset val="238"/>
      </rPr>
      <t>Razrjeđivač za boju pod r.br. 67</t>
    </r>
    <r>
      <rPr>
        <sz val="9"/>
        <color theme="1"/>
        <rFont val="Arial"/>
        <family val="2"/>
        <charset val="238"/>
      </rPr>
      <t xml:space="preserve">
Za razrjeđivanje boje i čišćenje alata i opreme 
Količina razrjeđivača je 20% od količine premaza</t>
    </r>
  </si>
  <si>
    <t>Item description / Opis stavke</t>
  </si>
  <si>
    <r>
      <rPr>
        <b/>
        <sz val="9"/>
        <rFont val="Calibri"/>
        <family val="2"/>
        <charset val="238"/>
        <scheme val="minor"/>
      </rPr>
      <t>Uputa o načinu popunjavanja i ostali uvjeti:</t>
    </r>
    <r>
      <rPr>
        <sz val="9"/>
        <rFont val="Calibri"/>
        <family val="2"/>
        <charset val="238"/>
        <scheme val="minor"/>
      </rPr>
      <t xml:space="preserve">
• Ponuditelj je obvezan ispuniti Troškovnik po svim traženim stavkama, na način da upiše proizvođača i naziv boje ili razrjeđivača. 
• Ponuditelj ne smije mijenjati navedene tražene tehničke specifikacije
• Za sve stavke Troškovnika u kojima se uz navedene tehničke specifikacije traži norma, oznaka ili pak marka, patent, tip ili određeno podrijetlo, ponuditelj može ponuditi jednakovrijedno.
• U stupac "Jedinična cijena bez PDV-a" ponuditelj upisuje jedinične cijene u dvije decimale.
• U stupac "Napomena" ponuditelj upisuje dodatne infomacije o predmetu nabave, reference na tehničku dokumentaciju i sl., jendakovrijedne norme ili oznake ili druge podatke ukoliko to smatra potrebnim, ili ta polja ostavlja praznim.
• Izračun količine boje računati prema korekcijskim faktorima brodogradilišta
• Cijena završnih premaza mora biti ista za različite nijanse
• Cijena po litri mora biti jednaka za standardnu i zimsku varijantu, ako je premaz ima
• Inspektori proizvođača boja/ponuditelja moraju biti dostupni u brodogradilištu kako bi omogućili nesmetan proces proizvodnje i njihov rad mora biti uključen u ponudu.
• Svi inspektori proizvođača boja/ponuditelja moraju tečno govoriti i pisati engleski ili osigurati prevoditelja na vlastiti trošak, a najmanje jedan inspektor mora tečno govoriti hrvatski jezik ili osigurati prevoditelja na vlastiti trošak
• Oznake na kantama boje moraju biti na hrvatskom jeziku.
• Sigurnosno-tehnički listovi i upute za rukovanje premaza i razrjeđivača  na hrvatskom jeziku moraju biti dostavljeni u brodogradilište najkasnije prilikom isporuke
• Boja ne smije biti starija od 3 mjeseca u trenutku dostave u brodogradilište (inače će biti vraćena ponuditelju o njegovom trošku)</t>
    </r>
  </si>
  <si>
    <r>
      <rPr>
        <b/>
        <sz val="9"/>
        <rFont val="Calibri"/>
        <family val="2"/>
        <charset val="238"/>
        <scheme val="minor"/>
      </rPr>
      <t>Instructions on filling out the form and other conditions:</t>
    </r>
    <r>
      <rPr>
        <sz val="9"/>
        <rFont val="Calibri"/>
        <family val="2"/>
        <charset val="238"/>
        <scheme val="minor"/>
      </rPr>
      <t xml:space="preserve">
• The Bidder is obligated to fill in the Cost Sheet for all required items, by entering the manufacturer and name of paint or thinner 
• The bidder may not change the stated required technical specifications
• For all items of the Cost Sheet in which, in addition to the stated technical specifications, a standard, marking or trademark, patent, type or certain origin is required, the bidder may bid the equivalent.
• In the column "Unit price excluding VAT", the bidder enters unit prices rounded to two decimal places.
• In the column "Note" "the bidder enters additional information on the subject of procurement, references to technical documentation, etc., if he deems it necessary, or leaves these fields blank
• In calculation follow shipyard's correction factors.
• Price of the final paint has to be same for different final shades. 
• Price per litre of paint has to be same for standard and winter version, if the specific paint has those versions
• Paint producer/bidder inspectors must be available at the shipyard to enable undisturbed production process and theirs work has to be included in the bid. 
• All paint producer/bidder inspectors have to speak and write English fluently or the bidder has to provide an interpreter at their own expense and at least one inspector has to speak Croatian language fluently or the bidder has to provide an interpreter at their own expense
• Label on bulks and pots has to be on the Croatian language 
• Safety data sheets and instruction manuals for paints and thinners in Croatian language are to be delivered to shipyard at latest with the delivery of goods
• Paint must not be older than three months in moment of delivery to Shipyard (otherwise, it will be returned to the bidder on their expense)</t>
    </r>
  </si>
  <si>
    <t>Boje i premazi / Paint and coating</t>
  </si>
  <si>
    <t>Tehnički listovi moraju biti dostavljeni uz ponudu.
Technical data sheets of the goods are to be submitted WITH THE BID.</t>
  </si>
  <si>
    <t>IZNOS PDV-a /  VAT amount</t>
  </si>
  <si>
    <t>Jedinična cijena
bez PDV-a / litra (EUR)
Unit price excluding VAT / liter (EUR)</t>
  </si>
  <si>
    <t>Stavka A.1
Dio broda: VANJSKA OPLATA - PODVODNI DIO 
Antikorozivna zaštita u skladu s  ISO 12944: Klasa korozivnosti C5 Vrlo visoka
R.br. premaza: 2. premaz
Tip boje: GLASS FLAKE EPOXY
Površina: 975 m2
NDSF: 200 micrometara 
Korektivni faktor (faktor gubitka): 2,1
Nijansa: RAL 7016 SIVA
Odobreno od klasifikacijskog društva člana IACS-a ili jednakovrijedno</t>
  </si>
  <si>
    <t>Stavka: A.4
Dio broda: BOKOŠTITNICA IZNUTRA - PODVODNI DIO (Prije oblaganja gumom)
Antikorozivna zaštita u skladu s  ISO 12944: Klasa korozivnosti C5 Vrlo visoka
Redni broj premaza: 1. premaz
Tip boje:  EPOKSI
Površine: 30 m2
NDsF: 160 mikrometara 
Korektivni faktor (faktor gubitka): 2,2
Nijansa: prema proizvodnom asortimanu
Odobreno od klasifikacijskog društva člana IACS-a ili jednakovrijedno</t>
  </si>
  <si>
    <t>Stavka: A.4
Dio broda: BOKOŠTITNICI IZVANA - PODVODNI DIO (Prije oblaganja gumom)
Antikorozivna zaštita u skladu s  ISO 12944: Klasa korozivnosti C5 Vrlo visoka
Redni broj premaza: 2. premaz
Tip boje: EPOKSI
Površina: 30 m2
NDSF: 160 mikrometara 
Korektivni faktor (faktor gubitka): 2,1
Nijansa: TAMNO SIVA  (jednakovrijedno kao RAL 7016)
Odobreno od klasifikacijskog društva člana IACS-a ili jednakovrijedno</t>
  </si>
  <si>
    <t>Item: A5
Dio broda: SPONE  - PODVODNI DIO (Nehrđajući čelik)
Antikorozivna zaštita u skladu s  ISO 12944: Klasa korozivnosti C5 Vrlo visoka
Redni broj premaza: 1. premaz
Tip boje: EPOKSI TEMELJNI PREMAZ
Površina: 26 m2
NDSF: 50 mikrometara  
Korektivni faktor (faktor gubitka): 2,2
Nijansa: prema proizvodnom asortimanu
Odobreno od klasifikacijskog društva člana IACS-a ili jednakovrijedno</t>
  </si>
  <si>
    <t xml:space="preserve">Stavka: A5
Dio broda: SPONE  - PODVODNI DIO (Nehrđajući čelik)
Antikorozivna zaštita u skladu s  ISO 12944: Klasa korozivnosti C5 Vrlo visoka
Redni broj premaza: 1. premaz
Tip boje: EPOKSI 
Površina: 26 m2
NDSF: 100 mikrometara 
Korektivni faktor (faktor gubitka): 2,1
Nijansa: prema proizvodnom asortimanu
Odobreno od klasifikacijskog društva člana IACS-a ili jednakovrijedno
</t>
  </si>
  <si>
    <t xml:space="preserve">Stavka: A5
Dio broda: SPONE  - PODVODNI DIO (Nehrđajući čelik)
Antikorozivna zaštita u skladu s  ISO 12944: Klasa korozivnosti C5 Vrlo visoka
Redni broj premaza: 3. premaz
Tip boje: EPOKSI 
Površina: 26 m2
NDSF: 100 mikrometara 
Korektivni faktor (faktor gubitka): 2,1
Nijansa: TAMNO SIVA  (jednakovrijedno kao RAL 7016)
Odobreno od klasifikacijskog društva člana IACS-a ili jednakovrijedno
</t>
  </si>
  <si>
    <t xml:space="preserve">Stavka: A.6
Dio broda: MARKIRANJE I OZNAKE NA PODVODNOM DIJELU
Antikorozivna zaštita u skladu s  ISO 12944: Klasa korozivnosti C5 Vrlo visoka
Redni broj premaza: : -
Tip boje: POLIURETAN
Površina: 18 m2
NDSF: - 60 mikrometara 
Korektivni faktor (faktor gubitka): 2,0
Nijansa: RAL 9010 ČISTO BIJELA
Odobreno od klasifikacijskog društva člana IACS-a ili jednakovrijedno
</t>
  </si>
  <si>
    <t xml:space="preserve">Stavka:  A.6
Dio broda: IME BRODA, LUKA PRIPADNOSTI, itd. - ATMOSFERSKI IZLOŽENE POVRŠINE
Antikorozivna zaštita u skladu s  ISO 12944: Klasa korozivnosti C5 Vrlo visoka
Redni broj premaza:: -
Tip boje: POLIURETAN
Površina: 18 m2
NDSF: - 60 mikrometara 
Korektivni faktor (faktor gubitka): 2,0
Nijansa: RAL 9004 SIGNALNO CRNA
Odobreno od klasifikacijskog društva člana IACS-a ili jednakovrijedno
</t>
  </si>
  <si>
    <t xml:space="preserve">Stavka: A7
Dio broda: PRIJELAZNI MOST  (Aluminium)
Antikorozivna zaštita u skladu s  ISO 12944: Klasa korozivnosti C5 Vrlo visoka
Redni broj premaza: 1. premaz
Tip boje: EPOKSI TEMELJNI
Površina: 12 m2
NDSF: 50 mikrometara 
Korektivni faktor (faktor gubitka): 2,2
Nijansa: prema proizvodnom asortimanu
Odobreno od klasifikacijskog društva člana IACS-a ili jednakovrijedno
</t>
  </si>
  <si>
    <t xml:space="preserve">Stavka: A7
Dio broda: PRIJELAZNI MOST  (Aluminium)
Antikorozivna zaštita u skladu s  ISO 12944: Klasa korozivnosti C5 Vrlo visoka
Redni broj premaza: 2. premaz
Tip boje: EPOKSI 
Površina: 12 m2
NDSF: 100 mikrometara 
Korektivni faktor (faktor gubitka): 2,1
Nijansa: prema proizvodnom asortimanu
Odobreno od klasifikacijskog društva člana IACS-a ili jednakovrijedno
</t>
  </si>
  <si>
    <t xml:space="preserve">Stavka: A7
Dio broda: PRIJELAZNI MOST  (Aluminium)
Antikorozivna zaštita u skladu s  ISO 12944: Klasa korozivnosti C5 Vrlo visoka
Redni broj premaza: 3. premaz
Tip boje: POLIURETAN 
Površina: 12 m2
NDSF: 60 mikrometara 
Korektivni faktor (faktor gubitka): 2,1
Nijansa: RAL 2000 NARANČASTA
Odobreno od klasifikacijskog društva člana IACS-a ili jednakovrijedno
</t>
  </si>
  <si>
    <t xml:space="preserve">Stavka: A8
Dio broda: ČELIČNA OPREMA - PODVODNI DIO
Antikorozivna zaštita u skladu s  ISO 12944: Klasa korozivnosti C5 Vrlo visoka
Redni broj premaza: 1. premaz
Tip boje: EPOKSI 
Površina: 64 m2
NDSF: 125 mikrometara 
Korektivni faktor (faktor gubitka): 2,2
Nijansa: prema proizvodnom asortimanu
Odobreno od klasifikacijskog društva člana IACS-a ili jednakovrijedno
</t>
  </si>
  <si>
    <t xml:space="preserve">Stavka: A8
Dio broda: ČELIČNA OPREMA - PODVODNI DIO
Antikorozivna zaštita u skladu s  ISO 12944: Klasa korozivnosti C5 Vrlo visoka
Redni broj premaza: 2. premaz
Tip boje: EPOKSI 
Površina: 64 m2
NDSF: 150 mikrometara 
Korektivni faktor (faktor gubitka): 2,1
Nijansa: prema proizvodnom asortimanu
Odobreno od klasifikacijskog društva člana IACS-a ili jednakovrijedno
</t>
  </si>
  <si>
    <t xml:space="preserve">Stavka: A8
Dio broda: ČELIČNA OPREMA - PODVODNI DIO
Antikorozivna zaštita u skladu s  ISO 12944: Klasa korozivnosti C5 Vrlo visoka
Redni broj premaza: 3. premaz
Tip boje: POLIURETAN 
Površina: 64 m2
NDSF: 60 mikrometara 
Korektivni faktor (faktor gubitka): 2,1
Nijansa: RAL 9010 ČISTO BIJELA
Odobreno od klasifikacijskog društva člana IACS-a ili jednakovrijedno
</t>
  </si>
  <si>
    <t>Item: C.1
Dio broda: PROSTOR ZA BATERIJE
Antikorozivna zaštita u skladu s  ISO 12944: Klasa korozivnosti C5 Vrlo visoka
Redni broj premaza: 1. premaz
Tip boje: EPOKSI 
Površina: 323 m2
NDSF: 160 mikrometara 
Korektivni faktor (faktor gubitka): 2,2
Nijansa: prema proizvodnom asortimanu
Odobreno od klasifikacijskog društva člana IACS-a ili jednakovrijedno
- MED certifikat ili ekvivalentno</t>
  </si>
  <si>
    <t>Item: C.1
Dio broda: PROSTOR ZA BATERIJE
Antikorozivna zaštita u skladu s  ISO 12944: Klasa korozivnosti C5 Vrlo visoka
Redni broj premaza: 2. premaz
Tip boje: EPOKSI 
Površina: 323 m2
NDSF: 160 mikrometara 
Korektivni faktor (faktor gubitka): 2,1
Nijansa: SVIJETLO SIVA ILI KREM
Odobreno od klasifikacijskog društva člana IACS-a ili jednakovrijedno
- MED certifikat ili ekvivalentno</t>
  </si>
  <si>
    <t>Stavka: C.2
Dio broda: VARIJABILNI TANKOVI BALASTA
Antikorozivna zaštita u skladu s  ISO 12944: Klasa korozivnosti C5 Vrlo visoka
Redni broj premaza: 1. premaz
Tip boje: EPOKSI 
Površina: 112 m2
NDSF: 160 mikrometara 
Korektivni faktor (faktor gubitka): 2,2
Nijansa: prema proizvodnom asortimanu
Odobreno od klasifikacijskog društva člana IACS-a ili jednakovrijedno
- MED certifikat ili ekvivalentno</t>
  </si>
  <si>
    <t>Stavka: C.2
Dio broda: VARIJABILNI TANKOVI BALASTA
Antikorozivna zaštita u skladu s  ISO 12944: Klasa korozivnosti C5 Vrlo visoka
Redni broj premaza: 2. premaz
Tip boje: EPOKSI 
Površina: 112 m2
NDSF: 160 mikrometara 
Korektivni faktor (faktor gubitka): 2,1
Nijansa: SVIJETLO SIVA ILI KREM
Odobreno od klasifikacijskog društva člana IACS-a ili jednakovrijedno
- MED certifikat ili ekvivalentno</t>
  </si>
  <si>
    <t>Stavka: C.3
Dio broda: STRUKTURA STROJARNICE I PROSTORA PILOTA - IZNAD ČELIČNIH PODNICA
Antikorozivna zaštita u skladu s  ISO 12944: Klasa korozivnosti C3 Srednja
Redni broj premaza: 1. premaz
Tip boje: EPOKSI 
Površina: 241 m2
NDSF: 150 mikrometara 
Korektivni faktor (faktor gubitka): 2,2
Nijansa: prema proizvodnom asortimanu
Odobreno od klasifikacijskog društva člana IACS-a ili jednakovrijedno
- MED certifikat ili ekvivalentno</t>
  </si>
  <si>
    <t>Stavka: C.3
Dio broda: STRUKTURA STROJARNICE I PROSTORA PILOTA - IZNAD ČELIČNIH PODNICA
Antikorozivna zaštita u skladu s  ISO 12944: Klasa korozivnosti C5 Srednja
Redni broj premaza: 2. premaz
Tip boje: POLIURETAN 
Površina: 241 m2
NDSF: 60 mikrometara 
Korektivni faktor (faktor gubitka): 2,1
Nijansa: prema proizvodnom asortimanu
Odobreno od klasifikacijskog društva člana IACS-a ili jednakovrijedno
- MED certifikat ili ekvivalentno</t>
  </si>
  <si>
    <t>Stavka: C.4
Dio broda: STRUKTURA STROJARNICE I PROSTORA PILOTA - ISPOD ČELIČNIH PODNICA
Antikorozivna zaštita u skladu s  ISO 12944: Klasa korozivnosti C3 Srednja
Redni broj premaza: 1. premaz
Tip boje: EPOKSI 
Površina: 246 m2
NDSF: 125 mikrometara 
Korektivni faktor (faktor gubitka): 2,2
Nijansa: prema proizvodnom asortimanu
Odobreno od klasifikacijskog društva člana IACS-a ili jednakovrijedno
- MED certifikat ili ekvivalentno</t>
  </si>
  <si>
    <t>Stavka: C.4
Dio broda: STRUKTURA STROJARNICE I PROSTORA PILOTA - ISPOD ČELIČNIH PODNICA
Antikorozivna zaštita u skladu s  ISO 12944: Klasa korozivnosti C3 Srednja
Redni broj premaza: 2. premaz
Tip boje: EPOKSI 
Površina: 246 m2
NDSF: 125 mikrometara 
Korektivni faktor (faktor gubitka): 2,1
Nijansa: SVIJETLO SIVA ILI KREM
Odobreno od klasifikacijskog društva člana IACS-a ili jednakovrijedno
- MED certifikat ili ekvivalentno</t>
  </si>
  <si>
    <t>Stavka: C.6
Dio broda: ČELIČNE PODNICE, STEPENICE I PLATFORME - PRIJE OBLAGANJA
Antikorozivna zaštita u skladu s  ISO 12944: Klasa korozivnosti C3 Srednja
Redni broj premaza: 1. premaz
Tip boje: EPOKSI 
Površina: 88 m2
NDSF: 150 mikrometara 
Korektivni faktor (faktor gubitka): 2,2
Nijansa: SVIJETLO SIVA ILI KREM
Odobreno od klasifikacijskog društva člana IACS-a ili jednakovrijedno
- MED certifikat ili ekvivalentno</t>
  </si>
  <si>
    <t>Stavka: C.7
Dio broda: ČELIČNE PODNICE, STEPENICE I PLATFORME - DONJA STRANA
Antikorozivna zaštita u skladu s  ISO 12944: Klasa korozivnosti C3 Srednja
Redni broj premaza: 1. premaz
Tip boje: EPOKSI 
Površina: 72 m2
NDSF: 125 mikrometara 
Korektivni faktor (faktor gubitka): 2,2
Nijansa: prema proizvodnom asortimanu
Odobreno od klasifikacijskog društva člana IACS-a ili jednakovrijedno
- MED certifikat ili ekvivalentno</t>
  </si>
  <si>
    <t>Stavka: C.7
Dio broda: ČELIČNE PODNICE, STEPENICE I PLATFORME - DONJA STRANA
Antikorozivna zaštita u skladu s  ISO 12944: Klasa korozivnosti C3 Srednja
Redni broj premaza: 2. premaz
Tip boje: EPOKSI 
Površina: 72 m2
NDSF: 125 mikrometara 
Korektivni faktor (faktor gubitka): 2,1
Nijansa: SVIJETLO SIVA ILI KREM
Odobreno od klasifikacijskog društva člana IACS-a ili jednakovrijedno
- MED certifikat ili ekvivalentno</t>
  </si>
  <si>
    <t>Stavka: C.8
Dio broda: ČELIČNA STRUKTURA ISPOD PODNICA SA OPREMOM
Antikorozivna zaštita u skladu s  ISO 12944: Klasa korozivnosti C3 Srednja
Redni broj premaza: 1. premaz
Tip boje: EPOKSI 
Površina: 216 m2
NDSF: 125 mikrometara 
Korektivni faktor (faktor gubitka): 2,2
Nijansa: prema proizvodnom asortimanu
Odobreno od klasifikacijskog društva člana IACS-a ili jednakovrijedno
- MED certifikat ili ekvivalentno</t>
  </si>
  <si>
    <t>Stavka: C.8
Dio broda: ČELIČNA STRUKTURA ISPOD PODNICA SA OPREMOM
Antikorozivna zaštita u skladu s  ISO 12944: Klasa korozivnosti C3 Srednja
Redni broj premaza: 2. premaz
Tip boje: EPOKSI 
Površina: 216 m2
NDSF: 125 mikrometara 
Korektivni faktor (faktor gubitka): 2,1
Nijansa: prema proizvodnom asortimanu
Odobreno od klasifikacijskog društva člana IACS-a ili jednakovrijedno
- MED certifikat ili ekvivalentno</t>
  </si>
  <si>
    <t>Stavka: C.12
Dio broda: VIDLJIVE POCINČANE POVRŠINE
Antikorozivna zaštita u skladu s  ISO 12944: Klasa korozivnosti C3 Srednja
Redni broj premaza: 1. premaz
Tip boje: EPOKSI 
Površina: 24 m2
NDSF: 100 mikrometara 
Korektivni faktor (faktor gubitka): 2,2
Nijansa: prema proizvodnom asortimanu
Odobreno od klasifikacijskog društva člana IACS-a ili jednakovrijedno
- MED certifikat ili ekvivalentno</t>
  </si>
  <si>
    <t>Stavka: C.12
Dio broda: VIDLJIVE POCINČANE POVRŠINE
Antikorozivna zaštita u skladu s  ISO 12944: Klasa korozivnosti C3 Srednja
Redni broj premaza: 2. premaz
Tip boje: POLIURETAN 
Površina: 24 m2
NDSF: 60 mikrometara 
Korektivni faktor (faktor gubitka): 2,1
Nijansa: BIJELA
Odobreno od klasifikacijskog društva člana IACS-a ili jednakovrijedno
- MED certifikat ili ekvivalentno</t>
  </si>
  <si>
    <t>Stavka: C.13
Dio broda: VIDLJIVE POVRŠINE OD NEHRĐAJUĆEG ČELIKA
Antikorozivna zaštita u skladu s  ISO 12944: Klasa korozivnosti C3 Srednja
Redni broj premaza: 1. premaz
Tip boje: EPOXY 
Površina: 24 m2
NDSF: 100 mikrometara 
Korektivni faktor (faktor gubitka): 2,2
Nijansa: prema proizvodnom asortimanu
Odobreno od klasifikacijskog društva člana IACS-a ili jednakovrijedno
- MED certifikat ili ekvivalentno</t>
  </si>
  <si>
    <t>Stavka: C.13
Dio broda: VIDLJIVE POVRŠINE OD NEHRĐAJUĆEG ČELIKA
Antikorozivna zaštita u skladu s  ISO 12944: Klasa korozivnosti C3 Srednja
Redni broj premaza: 2. premaz
Tip boje: POLIURETAN 
Površina: 24 m2
NDSF: 60 mikrometara 
Korektivni faktor (faktor gubitka): 2,1
Nijansa: BIJELA
Odobreno od klasifikacijskog društva člana IACS-a ili jednakovrijedno
- MED certifikat ili ekvivalentno</t>
  </si>
  <si>
    <t xml:space="preserve">Stavka: A.1
Dio broda: VANJSKA OPLATA - PODVODNI DIO 
Antikorozivna zaštita u skladu s  ISO 12944: Klasa korozivnosti C5 Vrlo visoka
Redni broj premaza: 1. premaz
Tip boje: GLASS FLAKE EPOXY
Area: 975 m2
NDSF: 200 mikrometara 
Korektivni faktor (faktor gubitka): 2,2
Nijansa: prema proizvodnom asortimanu
Odobreno od klasifikacijskog društva člana IACS-a ili jednakovrijedno
</t>
  </si>
  <si>
    <t>Stavka: A.1
Dio broda: VANJSKA OPLATA - PODVODNI DIO (Prije oblaganja gumom)
Antikorozivna zaštita u skladu s  ISO 12944: Klasa korozivnosti C5 Vrlo visoka
R.br. premaza: 2. premaz
Tip bojet: EPOKSI
Površina: 30 m2
NDSF: 150 mikrometara 
Korektivni faktor (faktor gubitka): 2,1
Nijansa: TAMNO SIVO (slično kao RAL 7016)
Odobreno od klasifikacijskog društva člana IACS-a ili jednakovrijedno</t>
  </si>
  <si>
    <t>Stavka A.3
Part of ship: VANJSKA OPLATA - PODVODNI DIO 
(Prije oblaganja gumom)
Antikorozivna zaštita u skladu s  ISO 12944: Klasa korozivnosti C5 Vrlo visoka
R.br. premaza: 1. premaz
Tip bojet: EPOKSI
Površina: 30 m2
NDSF: 150 mikrometara 
Korektivni faktor (faktor gubitka): 2,2
Nijansa: prema proizvodnom asortimanu
Odobreno od klasifikacijskog društva člana IACS-a ili jednakovrijedno</t>
  </si>
  <si>
    <t>Količina metara kvadratnih
Quantity of square meters</t>
  </si>
  <si>
    <r>
      <t xml:space="preserve">Količina litara 
 </t>
    </r>
    <r>
      <rPr>
        <b/>
        <i/>
        <sz val="9"/>
        <color theme="1"/>
        <rFont val="Arial"/>
        <family val="2"/>
      </rPr>
      <t>Quantity of liters</t>
    </r>
  </si>
  <si>
    <t>According to Regulations (EC) No. 1272/2008 (CLP/GHS), paints must not contain substances/solvents that have Hazard Statement Codes: H341 i H351, te H340 (BREF STS - R46), H350 (BREF STS - R45), H350i (BREF STS - R49), H360D (BREF STS - R61)  ili H360F (BREF STS - R60)
Directive 1999/13/EC on the limitation of emissions of volatile organic compounds - VOC emission factor &lt;1 (total balance for the whole project including thinners and shopprimer)
Paint producer/bidder inspectors must be available at the shipyard to enable undisturbed production process and theirs work has to be included in the bid
The compatibility of an applied shop primer and a finishing paint system (exemption glass flake epoxy)
„Prema Uredbi (EC) br. 1272/2008 (CLP/GHS), boje ne smiju sadržavati tvari/otapala koja imaju oznake upozorenja: H341 i H351, te H340 (BREF STS - R46), H350 (BREF STS - R45) ), H350i (BREF STS - R49), H360D (BREF STS - R61) ili H360F (BREF STS - R60)
Direktiva 1999/13/EZ o ograničenju emisija hlapivih organskih spojeva - VOC faktor emisije &lt;1 (ukupna bilanca za cijeli projekt uključujući razrjeđivače i temeljni premaz)"
Inspektori proizvođača boja/ponuđača moraju biti dostupni u brodogradilištu kako bi se omogućio nesmetan proces proizvodnje i njihov rad mora biti uključen u ponudu
Kompatibilnost temeljnog premaza nanesenog u radnji i sustava završne boje (izuzetak epoksid od staklenih ljuskica)</t>
  </si>
  <si>
    <t>Rok isporuke najkasnije u roku od 60 dana od dana uplate avansa, DAP Split.
Delivery date at latest 60 days from advance payment, DAP Split.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</si>
</sst>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20" x14ac:knownFonts="1">
    <font>
      <sz val="11"/>
      <color theme="1"/>
      <name val="Calibri"/>
      <family val="2"/>
      <charset val="1"/>
      <scheme val="minor"/>
    </font>
    <font>
      <sz val="11"/>
      <color theme="1"/>
      <name val="Calibri"/>
      <family val="2"/>
      <charset val="1"/>
      <scheme val="minor"/>
    </font>
    <font>
      <sz val="9"/>
      <name val="Calibri"/>
      <family val="2"/>
      <charset val="238"/>
      <scheme val="minor"/>
    </font>
    <font>
      <b/>
      <sz val="9"/>
      <name val="Calibri"/>
      <family val="2"/>
      <charset val="238"/>
      <scheme val="minor"/>
    </font>
    <font>
      <sz val="9"/>
      <color theme="1"/>
      <name val="Calibri"/>
      <family val="2"/>
      <charset val="238"/>
      <scheme val="minor"/>
    </font>
    <font>
      <sz val="11"/>
      <name val="Calibri"/>
      <family val="2"/>
      <scheme val="minor"/>
    </font>
    <font>
      <sz val="16"/>
      <name val="Calibri"/>
      <family val="2"/>
      <charset val="238"/>
      <scheme val="minor"/>
    </font>
    <font>
      <sz val="16"/>
      <color theme="1"/>
      <name val="Calibri"/>
      <family val="2"/>
      <charset val="238"/>
      <scheme val="minor"/>
    </font>
    <font>
      <b/>
      <sz val="9"/>
      <name val="Arial"/>
      <family val="2"/>
      <charset val="238"/>
    </font>
    <font>
      <b/>
      <sz val="9"/>
      <color theme="1"/>
      <name val="Arial"/>
      <family val="2"/>
      <charset val="238"/>
    </font>
    <font>
      <b/>
      <i/>
      <sz val="9"/>
      <color theme="1"/>
      <name val="Arial"/>
      <family val="2"/>
    </font>
    <font>
      <i/>
      <sz val="9"/>
      <color theme="1"/>
      <name val="Arial"/>
      <family val="2"/>
    </font>
    <font>
      <sz val="9"/>
      <color theme="1"/>
      <name val="Arial"/>
      <family val="2"/>
      <charset val="238"/>
    </font>
    <font>
      <sz val="9"/>
      <color theme="1"/>
      <name val="Arial"/>
      <family val="2"/>
    </font>
    <font>
      <sz val="11"/>
      <name val="Calibri"/>
      <family val="2"/>
      <charset val="238"/>
      <scheme val="minor"/>
    </font>
    <font>
      <b/>
      <sz val="11"/>
      <name val="Calibri"/>
      <family val="2"/>
      <scheme val="minor"/>
    </font>
    <font>
      <sz val="11"/>
      <color theme="1"/>
      <name val="Calibri"/>
      <family val="2"/>
      <charset val="238"/>
      <scheme val="minor"/>
    </font>
    <font>
      <b/>
      <u/>
      <sz val="9"/>
      <color theme="1"/>
      <name val="Arial"/>
      <family val="2"/>
      <charset val="238"/>
    </font>
    <font>
      <b/>
      <sz val="11"/>
      <color theme="1"/>
      <name val="Calibri"/>
      <family val="2"/>
      <scheme val="minor"/>
    </font>
    <font>
      <u/>
      <sz val="9"/>
      <color theme="1"/>
      <name val="Arial"/>
      <family val="2"/>
      <charset val="238"/>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6" fillId="0" borderId="0"/>
  </cellStyleXfs>
  <cellXfs count="42">
    <xf numFmtId="0" fontId="0" fillId="0" borderId="0" xfId="0"/>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164" fontId="9" fillId="2" borderId="4" xfId="1" applyNumberFormat="1" applyFont="1" applyFill="1" applyBorder="1" applyAlignment="1" applyProtection="1">
      <alignment horizontal="center" vertical="center" wrapText="1"/>
    </xf>
    <xf numFmtId="43" fontId="9" fillId="2" borderId="4" xfId="1" applyFont="1" applyFill="1" applyBorder="1" applyAlignment="1" applyProtection="1">
      <alignment horizontal="center" vertical="center" wrapText="1"/>
    </xf>
    <xf numFmtId="165" fontId="12" fillId="0" borderId="4" xfId="1" applyNumberFormat="1" applyFont="1" applyBorder="1" applyAlignment="1" applyProtection="1">
      <alignment horizontal="center" vertical="center" wrapText="1"/>
    </xf>
    <xf numFmtId="0" fontId="5" fillId="0" borderId="0" xfId="0" applyFont="1"/>
    <xf numFmtId="165" fontId="0" fillId="0" borderId="4" xfId="1" applyNumberFormat="1" applyFont="1" applyBorder="1" applyAlignment="1" applyProtection="1">
      <alignment vertical="center" wrapText="1"/>
    </xf>
    <xf numFmtId="165" fontId="0" fillId="0" borderId="4" xfId="1" applyNumberFormat="1" applyFont="1" applyBorder="1" applyAlignment="1" applyProtection="1">
      <alignment wrapText="1"/>
    </xf>
    <xf numFmtId="0" fontId="0" fillId="0" borderId="0" xfId="0" applyAlignment="1">
      <alignment wrapText="1"/>
    </xf>
    <xf numFmtId="0" fontId="12" fillId="0" borderId="4" xfId="0" applyFont="1" applyBorder="1" applyAlignment="1">
      <alignment horizontal="left" vertical="center" wrapText="1"/>
    </xf>
    <xf numFmtId="0" fontId="4" fillId="0" borderId="0" xfId="0" applyFont="1"/>
    <xf numFmtId="165" fontId="0" fillId="0" borderId="0" xfId="1" applyNumberFormat="1" applyFont="1" applyBorder="1" applyAlignment="1" applyProtection="1">
      <alignment wrapText="1"/>
    </xf>
    <xf numFmtId="0" fontId="12" fillId="0" borderId="4" xfId="0" applyFont="1" applyBorder="1" applyAlignment="1">
      <alignment horizontal="center" vertical="center" wrapText="1"/>
    </xf>
    <xf numFmtId="0" fontId="12" fillId="4" borderId="4" xfId="0" applyFont="1" applyFill="1" applyBorder="1" applyAlignment="1">
      <alignment horizontal="left" vertical="center" wrapText="1"/>
    </xf>
    <xf numFmtId="0" fontId="12" fillId="4" borderId="4" xfId="0" applyFont="1" applyFill="1" applyBorder="1" applyAlignment="1">
      <alignment horizontal="center" vertical="center" wrapText="1"/>
    </xf>
    <xf numFmtId="0" fontId="2" fillId="0" borderId="0" xfId="0" applyFont="1"/>
    <xf numFmtId="0" fontId="14" fillId="0" borderId="0" xfId="0" applyFont="1"/>
    <xf numFmtId="0" fontId="12" fillId="5" borderId="4" xfId="0" applyFont="1" applyFill="1" applyBorder="1" applyAlignment="1" applyProtection="1">
      <alignment horizontal="left" vertical="center" wrapText="1"/>
      <protection locked="0"/>
    </xf>
    <xf numFmtId="165" fontId="12" fillId="5" borderId="4" xfId="1" applyNumberFormat="1" applyFont="1" applyFill="1" applyBorder="1" applyAlignment="1" applyProtection="1">
      <alignment horizontal="center" vertical="center" wrapText="1"/>
      <protection locked="0"/>
    </xf>
    <xf numFmtId="43" fontId="0" fillId="5" borderId="4" xfId="1" applyFont="1" applyFill="1" applyBorder="1" applyAlignment="1" applyProtection="1">
      <alignment vertical="center" wrapText="1"/>
      <protection locked="0"/>
    </xf>
    <xf numFmtId="165" fontId="0" fillId="5" borderId="4" xfId="1" applyNumberFormat="1" applyFont="1" applyFill="1" applyBorder="1" applyAlignment="1" applyProtection="1">
      <alignment wrapText="1"/>
      <protection locked="0"/>
    </xf>
    <xf numFmtId="49" fontId="12" fillId="4" borderId="4" xfId="0" applyNumberFormat="1" applyFont="1" applyFill="1" applyBorder="1" applyAlignment="1">
      <alignment horizontal="center" vertical="center" wrapText="1"/>
    </xf>
    <xf numFmtId="0" fontId="13" fillId="0" borderId="4" xfId="0" applyFont="1" applyBorder="1" applyAlignment="1">
      <alignment horizontal="left" vertical="center" wrapText="1"/>
    </xf>
    <xf numFmtId="0" fontId="2" fillId="0" borderId="1" xfId="0" applyFont="1" applyBorder="1" applyAlignment="1">
      <alignment horizontal="left" wrapText="1"/>
    </xf>
    <xf numFmtId="0" fontId="2" fillId="0" borderId="0" xfId="0" applyFont="1" applyBorder="1" applyAlignment="1">
      <alignment horizontal="left" wrapText="1"/>
    </xf>
    <xf numFmtId="0" fontId="0" fillId="0" borderId="0" xfId="0"/>
    <xf numFmtId="0" fontId="18" fillId="0" borderId="8" xfId="0" applyFont="1" applyBorder="1" applyAlignment="1">
      <alignment vertical="center" wrapText="1"/>
    </xf>
    <xf numFmtId="0" fontId="18" fillId="0" borderId="9" xfId="0" applyFont="1" applyBorder="1" applyAlignment="1">
      <alignment vertical="center" wrapText="1"/>
    </xf>
    <xf numFmtId="0" fontId="15" fillId="3" borderId="5" xfId="0" applyFont="1" applyFill="1" applyBorder="1" applyAlignment="1">
      <alignment horizontal="right"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7" fillId="0" borderId="3" xfId="0" applyFont="1" applyBorder="1" applyAlignment="1">
      <alignment horizontal="left"/>
    </xf>
    <xf numFmtId="0" fontId="0" fillId="0" borderId="3" xfId="0" applyBorder="1"/>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0" xfId="0" applyAlignment="1" applyProtection="1">
      <alignment horizontal="left" vertical="center" wrapText="1"/>
    </xf>
    <xf numFmtId="0" fontId="0" fillId="0" borderId="0" xfId="0" applyAlignment="1" applyProtection="1">
      <alignment wrapText="1"/>
    </xf>
    <xf numFmtId="0" fontId="0" fillId="0" borderId="0" xfId="0" applyBorder="1" applyAlignment="1" applyProtection="1">
      <alignment wrapText="1"/>
    </xf>
    <xf numFmtId="0" fontId="0" fillId="0" borderId="0" xfId="0" applyAlignment="1">
      <alignment wrapText="1"/>
    </xf>
  </cellXfs>
  <cellStyles count="3">
    <cellStyle name="Normalno" xfId="0" builtinId="0"/>
    <cellStyle name="Normalny 3" xfId="2"/>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tabSelected="1" zoomScale="90" zoomScaleNormal="90" workbookViewId="0">
      <selection activeCell="E5" sqref="E5"/>
    </sheetView>
  </sheetViews>
  <sheetFormatPr defaultColWidth="8.88671875" defaultRowHeight="14.4" x14ac:dyDescent="0.3"/>
  <cols>
    <col min="1" max="1" width="6.33203125" style="9" customWidth="1"/>
    <col min="2" max="3" width="47.6640625" style="9" customWidth="1"/>
    <col min="4" max="4" width="16.44140625" style="9" customWidth="1"/>
    <col min="5" max="5" width="28.109375" style="9" customWidth="1"/>
    <col min="6" max="6" width="23.33203125" style="9" customWidth="1"/>
    <col min="7" max="7" width="11.6640625" style="9" customWidth="1"/>
    <col min="8" max="8" width="17" style="9" customWidth="1"/>
    <col min="9" max="10" width="20.6640625" style="9" customWidth="1"/>
    <col min="11" max="11" width="19" style="9" customWidth="1"/>
    <col min="12" max="13" width="20.5546875" style="9" customWidth="1"/>
    <col min="14" max="14" width="8.88671875" style="9"/>
    <col min="15" max="15" width="11.33203125" style="9" bestFit="1" customWidth="1"/>
    <col min="16" max="16" width="17.44140625" style="9" customWidth="1"/>
    <col min="17" max="16384" width="8.88671875" style="9"/>
  </cols>
  <sheetData>
    <row r="1" spans="1:13" s="6" customFormat="1" ht="175.8" customHeight="1" x14ac:dyDescent="0.3">
      <c r="A1" s="24" t="s">
        <v>181</v>
      </c>
      <c r="B1" s="25"/>
      <c r="C1" s="26"/>
      <c r="D1" s="26"/>
      <c r="E1" s="26"/>
      <c r="F1" s="26"/>
      <c r="G1" s="26"/>
      <c r="H1" s="26"/>
      <c r="I1" s="26"/>
      <c r="J1" s="26"/>
      <c r="K1" s="26"/>
      <c r="L1" s="26"/>
      <c r="M1" s="16"/>
    </row>
    <row r="2" spans="1:13" s="6" customFormat="1" ht="170.4" customHeight="1" x14ac:dyDescent="0.3">
      <c r="A2" s="24" t="s">
        <v>182</v>
      </c>
      <c r="B2" s="25"/>
      <c r="C2" s="26"/>
      <c r="D2" s="26"/>
      <c r="E2" s="26"/>
      <c r="F2" s="26"/>
      <c r="G2" s="26"/>
      <c r="H2" s="26"/>
      <c r="I2" s="26"/>
      <c r="J2" s="26"/>
      <c r="K2" s="26"/>
      <c r="L2" s="26"/>
      <c r="M2" s="17"/>
    </row>
    <row r="3" spans="1:13" s="6" customFormat="1" ht="27.6" customHeight="1" x14ac:dyDescent="0.4">
      <c r="A3" s="32" t="s">
        <v>183</v>
      </c>
      <c r="B3" s="33"/>
      <c r="C3" s="34"/>
      <c r="D3" s="34"/>
      <c r="E3" s="34"/>
      <c r="F3" s="34"/>
      <c r="G3" s="35"/>
      <c r="H3" s="35"/>
      <c r="I3" s="35"/>
      <c r="J3"/>
      <c r="K3" s="11"/>
      <c r="L3" s="11"/>
      <c r="M3" s="11"/>
    </row>
    <row r="4" spans="1:13" ht="72" x14ac:dyDescent="0.3">
      <c r="A4" s="1" t="s">
        <v>4</v>
      </c>
      <c r="B4" s="36" t="s">
        <v>180</v>
      </c>
      <c r="C4" s="37"/>
      <c r="D4" s="2" t="s">
        <v>221</v>
      </c>
      <c r="E4" s="2" t="s">
        <v>99</v>
      </c>
      <c r="F4" s="2" t="s">
        <v>100</v>
      </c>
      <c r="G4" s="3" t="s">
        <v>101</v>
      </c>
      <c r="H4" s="3" t="s">
        <v>222</v>
      </c>
      <c r="I4" s="4" t="s">
        <v>186</v>
      </c>
      <c r="J4" s="4" t="s">
        <v>96</v>
      </c>
      <c r="K4" s="4" t="s">
        <v>97</v>
      </c>
      <c r="L4" s="4" t="s">
        <v>0</v>
      </c>
    </row>
    <row r="5" spans="1:13" ht="195" customHeight="1" x14ac:dyDescent="0.3">
      <c r="A5" s="22" t="s">
        <v>1</v>
      </c>
      <c r="B5" s="10" t="s">
        <v>104</v>
      </c>
      <c r="C5" s="10" t="s">
        <v>218</v>
      </c>
      <c r="D5" s="13">
        <v>975</v>
      </c>
      <c r="E5" s="18"/>
      <c r="F5" s="18"/>
      <c r="G5" s="19"/>
      <c r="H5" s="5">
        <f>G5*D5</f>
        <v>0</v>
      </c>
      <c r="I5" s="19"/>
      <c r="J5" s="5">
        <f>G5*I5</f>
        <v>0</v>
      </c>
      <c r="K5" s="7">
        <f>H5*I5</f>
        <v>0</v>
      </c>
      <c r="L5" s="20"/>
    </row>
    <row r="6" spans="1:13" ht="49.8" customHeight="1" x14ac:dyDescent="0.3">
      <c r="A6" s="22" t="s">
        <v>5</v>
      </c>
      <c r="B6" s="10" t="s">
        <v>111</v>
      </c>
      <c r="C6" s="10" t="s">
        <v>112</v>
      </c>
      <c r="D6" s="13" t="s">
        <v>98</v>
      </c>
      <c r="E6" s="18"/>
      <c r="F6" s="18"/>
      <c r="G6" s="5" t="s">
        <v>98</v>
      </c>
      <c r="H6" s="5">
        <f>H5*0.2</f>
        <v>0</v>
      </c>
      <c r="I6" s="19"/>
      <c r="J6" s="5" t="s">
        <v>98</v>
      </c>
      <c r="K6" s="7">
        <f t="shared" ref="K6:K24" si="0">H6*I6</f>
        <v>0</v>
      </c>
      <c r="L6" s="20"/>
    </row>
    <row r="7" spans="1:13" ht="183" customHeight="1" x14ac:dyDescent="0.3">
      <c r="A7" s="22" t="s">
        <v>6</v>
      </c>
      <c r="B7" s="10" t="s">
        <v>105</v>
      </c>
      <c r="C7" s="10" t="s">
        <v>187</v>
      </c>
      <c r="D7" s="13">
        <v>975</v>
      </c>
      <c r="E7" s="18"/>
      <c r="F7" s="18"/>
      <c r="G7" s="19"/>
      <c r="H7" s="5">
        <f>G7*D7</f>
        <v>0</v>
      </c>
      <c r="I7" s="19"/>
      <c r="J7" s="5">
        <f t="shared" ref="J7" si="1">G7*I7</f>
        <v>0</v>
      </c>
      <c r="K7" s="7">
        <f t="shared" si="0"/>
        <v>0</v>
      </c>
      <c r="L7" s="20"/>
    </row>
    <row r="8" spans="1:13" ht="55.2" customHeight="1" x14ac:dyDescent="0.3">
      <c r="A8" s="22" t="s">
        <v>7</v>
      </c>
      <c r="B8" s="10" t="s">
        <v>32</v>
      </c>
      <c r="C8" s="10" t="s">
        <v>113</v>
      </c>
      <c r="D8" s="13" t="s">
        <v>98</v>
      </c>
      <c r="E8" s="18"/>
      <c r="F8" s="18"/>
      <c r="G8" s="5" t="s">
        <v>98</v>
      </c>
      <c r="H8" s="5">
        <f>H7*0.2</f>
        <v>0</v>
      </c>
      <c r="I8" s="19"/>
      <c r="J8" s="5" t="s">
        <v>98</v>
      </c>
      <c r="K8" s="7">
        <f t="shared" si="0"/>
        <v>0</v>
      </c>
      <c r="L8" s="20"/>
    </row>
    <row r="9" spans="1:13" ht="211.2" customHeight="1" x14ac:dyDescent="0.3">
      <c r="A9" s="22" t="s">
        <v>8</v>
      </c>
      <c r="B9" s="10" t="s">
        <v>114</v>
      </c>
      <c r="C9" s="23" t="s">
        <v>220</v>
      </c>
      <c r="D9" s="13">
        <v>30</v>
      </c>
      <c r="E9" s="18"/>
      <c r="F9" s="18"/>
      <c r="G9" s="19"/>
      <c r="H9" s="5">
        <f t="shared" ref="H9" si="2">G9*D9</f>
        <v>0</v>
      </c>
      <c r="I9" s="19"/>
      <c r="J9" s="5">
        <f t="shared" ref="J9" si="3">G9*I9</f>
        <v>0</v>
      </c>
      <c r="K9" s="7">
        <f t="shared" si="0"/>
        <v>0</v>
      </c>
      <c r="L9" s="20"/>
    </row>
    <row r="10" spans="1:13" ht="51" customHeight="1" x14ac:dyDescent="0.3">
      <c r="A10" s="22" t="s">
        <v>9</v>
      </c>
      <c r="B10" s="10" t="s">
        <v>115</v>
      </c>
      <c r="C10" s="10" t="s">
        <v>116</v>
      </c>
      <c r="D10" s="13" t="s">
        <v>98</v>
      </c>
      <c r="E10" s="18"/>
      <c r="F10" s="18"/>
      <c r="G10" s="5" t="s">
        <v>98</v>
      </c>
      <c r="H10" s="5">
        <f t="shared" ref="H10" si="4">H9*0.2</f>
        <v>0</v>
      </c>
      <c r="I10" s="19"/>
      <c r="J10" s="5" t="s">
        <v>98</v>
      </c>
      <c r="K10" s="7">
        <f t="shared" si="0"/>
        <v>0</v>
      </c>
      <c r="L10" s="20"/>
    </row>
    <row r="11" spans="1:13" ht="199.2" customHeight="1" x14ac:dyDescent="0.3">
      <c r="A11" s="22" t="s">
        <v>10</v>
      </c>
      <c r="B11" s="10" t="s">
        <v>117</v>
      </c>
      <c r="C11" s="10" t="s">
        <v>219</v>
      </c>
      <c r="D11" s="13">
        <v>30</v>
      </c>
      <c r="E11" s="18"/>
      <c r="F11" s="18"/>
      <c r="G11" s="19"/>
      <c r="H11" s="5">
        <f t="shared" ref="H11" si="5">G11*D11</f>
        <v>0</v>
      </c>
      <c r="I11" s="19"/>
      <c r="J11" s="5">
        <f t="shared" ref="J11" si="6">G11*I11</f>
        <v>0</v>
      </c>
      <c r="K11" s="7">
        <f t="shared" si="0"/>
        <v>0</v>
      </c>
      <c r="L11" s="20"/>
    </row>
    <row r="12" spans="1:13" ht="48.6" customHeight="1" x14ac:dyDescent="0.3">
      <c r="A12" s="22" t="s">
        <v>11</v>
      </c>
      <c r="B12" s="10" t="s">
        <v>118</v>
      </c>
      <c r="C12" s="10" t="s">
        <v>119</v>
      </c>
      <c r="D12" s="13" t="s">
        <v>98</v>
      </c>
      <c r="E12" s="18"/>
      <c r="F12" s="18"/>
      <c r="G12" s="5" t="s">
        <v>98</v>
      </c>
      <c r="H12" s="5">
        <f t="shared" ref="H12" si="7">H11*0.2</f>
        <v>0</v>
      </c>
      <c r="I12" s="19"/>
      <c r="J12" s="5" t="s">
        <v>98</v>
      </c>
      <c r="K12" s="7">
        <f t="shared" si="0"/>
        <v>0</v>
      </c>
      <c r="L12" s="20"/>
    </row>
    <row r="13" spans="1:13" ht="189.6" customHeight="1" x14ac:dyDescent="0.3">
      <c r="A13" s="22" t="s">
        <v>12</v>
      </c>
      <c r="B13" s="10" t="s">
        <v>102</v>
      </c>
      <c r="C13" s="10" t="s">
        <v>188</v>
      </c>
      <c r="D13" s="13">
        <v>30</v>
      </c>
      <c r="E13" s="18"/>
      <c r="F13" s="18"/>
      <c r="G13" s="19"/>
      <c r="H13" s="5">
        <f t="shared" ref="H13" si="8">G13*D13</f>
        <v>0</v>
      </c>
      <c r="I13" s="19"/>
      <c r="J13" s="5">
        <f t="shared" ref="J13" si="9">G13*I13</f>
        <v>0</v>
      </c>
      <c r="K13" s="7">
        <f t="shared" ref="K13:K20" si="10">H13*I13</f>
        <v>0</v>
      </c>
      <c r="L13" s="20"/>
    </row>
    <row r="14" spans="1:13" ht="64.2" customHeight="1" x14ac:dyDescent="0.3">
      <c r="A14" s="22" t="s">
        <v>13</v>
      </c>
      <c r="B14" s="10" t="s">
        <v>120</v>
      </c>
      <c r="C14" s="10" t="s">
        <v>121</v>
      </c>
      <c r="D14" s="13" t="s">
        <v>98</v>
      </c>
      <c r="E14" s="18"/>
      <c r="F14" s="18"/>
      <c r="G14" s="5" t="s">
        <v>98</v>
      </c>
      <c r="H14" s="5">
        <f t="shared" ref="H14" si="11">H13*0.2</f>
        <v>0</v>
      </c>
      <c r="I14" s="19"/>
      <c r="J14" s="5" t="s">
        <v>98</v>
      </c>
      <c r="K14" s="7">
        <f t="shared" si="10"/>
        <v>0</v>
      </c>
      <c r="L14" s="20"/>
    </row>
    <row r="15" spans="1:13" ht="189.6" customHeight="1" x14ac:dyDescent="0.3">
      <c r="A15" s="22" t="s">
        <v>14</v>
      </c>
      <c r="B15" s="10" t="s">
        <v>122</v>
      </c>
      <c r="C15" s="10" t="s">
        <v>189</v>
      </c>
      <c r="D15" s="13">
        <v>30</v>
      </c>
      <c r="E15" s="18"/>
      <c r="F15" s="18"/>
      <c r="G15" s="19"/>
      <c r="H15" s="5">
        <f t="shared" ref="H15" si="12">G15*D15</f>
        <v>0</v>
      </c>
      <c r="I15" s="19"/>
      <c r="J15" s="5">
        <f t="shared" ref="J15" si="13">G15*I15</f>
        <v>0</v>
      </c>
      <c r="K15" s="7">
        <f t="shared" si="10"/>
        <v>0</v>
      </c>
      <c r="L15" s="20"/>
    </row>
    <row r="16" spans="1:13" ht="52.8" customHeight="1" x14ac:dyDescent="0.3">
      <c r="A16" s="22" t="s">
        <v>15</v>
      </c>
      <c r="B16" s="10" t="s">
        <v>123</v>
      </c>
      <c r="C16" s="10" t="s">
        <v>124</v>
      </c>
      <c r="D16" s="13" t="s">
        <v>98</v>
      </c>
      <c r="E16" s="18"/>
      <c r="F16" s="18"/>
      <c r="G16" s="5" t="s">
        <v>98</v>
      </c>
      <c r="H16" s="5">
        <f t="shared" ref="H16" si="14">H15*0.2</f>
        <v>0</v>
      </c>
      <c r="I16" s="19"/>
      <c r="J16" s="5" t="s">
        <v>98</v>
      </c>
      <c r="K16" s="7">
        <f t="shared" si="10"/>
        <v>0</v>
      </c>
      <c r="L16" s="20"/>
    </row>
    <row r="17" spans="1:12" ht="189.6" customHeight="1" x14ac:dyDescent="0.3">
      <c r="A17" s="22" t="s">
        <v>16</v>
      </c>
      <c r="B17" s="10" t="s">
        <v>126</v>
      </c>
      <c r="C17" s="10" t="s">
        <v>190</v>
      </c>
      <c r="D17" s="13">
        <v>26</v>
      </c>
      <c r="E17" s="18"/>
      <c r="F17" s="18"/>
      <c r="G17" s="19"/>
      <c r="H17" s="5">
        <f t="shared" ref="H17" si="15">G17*D17</f>
        <v>0</v>
      </c>
      <c r="I17" s="19"/>
      <c r="J17" s="5">
        <f t="shared" ref="J17" si="16">G17*I17</f>
        <v>0</v>
      </c>
      <c r="K17" s="7">
        <f t="shared" si="10"/>
        <v>0</v>
      </c>
      <c r="L17" s="20"/>
    </row>
    <row r="18" spans="1:12" ht="40.799999999999997" customHeight="1" x14ac:dyDescent="0.3">
      <c r="A18" s="22" t="s">
        <v>17</v>
      </c>
      <c r="B18" s="10" t="s">
        <v>33</v>
      </c>
      <c r="C18" s="10" t="s">
        <v>127</v>
      </c>
      <c r="D18" s="13" t="s">
        <v>98</v>
      </c>
      <c r="E18" s="18"/>
      <c r="F18" s="18"/>
      <c r="G18" s="5" t="s">
        <v>98</v>
      </c>
      <c r="H18" s="5">
        <f t="shared" ref="H18:H22" si="17">H17*0.2</f>
        <v>0</v>
      </c>
      <c r="I18" s="19"/>
      <c r="J18" s="5" t="s">
        <v>98</v>
      </c>
      <c r="K18" s="7">
        <f t="shared" si="10"/>
        <v>0</v>
      </c>
      <c r="L18" s="20"/>
    </row>
    <row r="19" spans="1:12" ht="195.6" x14ac:dyDescent="0.3">
      <c r="A19" s="22" t="s">
        <v>18</v>
      </c>
      <c r="B19" s="10" t="s">
        <v>125</v>
      </c>
      <c r="C19" s="10" t="s">
        <v>191</v>
      </c>
      <c r="D19" s="13">
        <v>26</v>
      </c>
      <c r="E19" s="18"/>
      <c r="F19" s="18"/>
      <c r="G19" s="19"/>
      <c r="H19" s="5">
        <f t="shared" ref="H19" si="18">G19*D19</f>
        <v>0</v>
      </c>
      <c r="I19" s="19"/>
      <c r="J19" s="5">
        <f t="shared" ref="J19" si="19">G19*I19</f>
        <v>0</v>
      </c>
      <c r="K19" s="7">
        <f t="shared" si="10"/>
        <v>0</v>
      </c>
      <c r="L19" s="20"/>
    </row>
    <row r="20" spans="1:12" ht="34.799999999999997" x14ac:dyDescent="0.3">
      <c r="A20" s="22" t="s">
        <v>19</v>
      </c>
      <c r="B20" s="10" t="s">
        <v>34</v>
      </c>
      <c r="C20" s="10" t="s">
        <v>128</v>
      </c>
      <c r="D20" s="13" t="s">
        <v>98</v>
      </c>
      <c r="E20" s="18"/>
      <c r="F20" s="18"/>
      <c r="G20" s="5" t="s">
        <v>98</v>
      </c>
      <c r="H20" s="5">
        <f t="shared" si="17"/>
        <v>0</v>
      </c>
      <c r="I20" s="19"/>
      <c r="J20" s="5" t="s">
        <v>98</v>
      </c>
      <c r="K20" s="7">
        <f t="shared" si="10"/>
        <v>0</v>
      </c>
      <c r="L20" s="20"/>
    </row>
    <row r="21" spans="1:12" ht="195.6" x14ac:dyDescent="0.3">
      <c r="A21" s="22" t="s">
        <v>20</v>
      </c>
      <c r="B21" s="10" t="s">
        <v>110</v>
      </c>
      <c r="C21" s="10" t="s">
        <v>192</v>
      </c>
      <c r="D21" s="13">
        <v>26</v>
      </c>
      <c r="E21" s="18"/>
      <c r="F21" s="18"/>
      <c r="G21" s="19"/>
      <c r="H21" s="5">
        <f t="shared" ref="H21" si="20">G21*D21</f>
        <v>0</v>
      </c>
      <c r="I21" s="19"/>
      <c r="J21" s="5">
        <f t="shared" ref="J21" si="21">G21*I21</f>
        <v>0</v>
      </c>
      <c r="K21" s="7">
        <f t="shared" si="0"/>
        <v>0</v>
      </c>
      <c r="L21" s="20"/>
    </row>
    <row r="22" spans="1:12" ht="41.4" customHeight="1" x14ac:dyDescent="0.3">
      <c r="A22" s="22" t="s">
        <v>21</v>
      </c>
      <c r="B22" s="10" t="s">
        <v>106</v>
      </c>
      <c r="C22" s="10" t="s">
        <v>129</v>
      </c>
      <c r="D22" s="13" t="s">
        <v>98</v>
      </c>
      <c r="E22" s="18"/>
      <c r="F22" s="18"/>
      <c r="G22" s="5" t="s">
        <v>98</v>
      </c>
      <c r="H22" s="5">
        <f t="shared" si="17"/>
        <v>0</v>
      </c>
      <c r="I22" s="19"/>
      <c r="J22" s="5" t="s">
        <v>98</v>
      </c>
      <c r="K22" s="7">
        <f t="shared" si="0"/>
        <v>0</v>
      </c>
      <c r="L22" s="20"/>
    </row>
    <row r="23" spans="1:12" ht="195" x14ac:dyDescent="0.3">
      <c r="A23" s="22" t="s">
        <v>22</v>
      </c>
      <c r="B23" s="10" t="s">
        <v>131</v>
      </c>
      <c r="C23" s="10" t="s">
        <v>193</v>
      </c>
      <c r="D23" s="15">
        <v>18</v>
      </c>
      <c r="E23" s="18"/>
      <c r="F23" s="18"/>
      <c r="G23" s="19"/>
      <c r="H23" s="5">
        <f t="shared" ref="H23" si="22">G23*D23</f>
        <v>0</v>
      </c>
      <c r="I23" s="19"/>
      <c r="J23" s="5">
        <f t="shared" ref="J23" si="23">G23*I23</f>
        <v>0</v>
      </c>
      <c r="K23" s="7">
        <f t="shared" si="0"/>
        <v>0</v>
      </c>
      <c r="L23" s="20"/>
    </row>
    <row r="24" spans="1:12" ht="50.4" customHeight="1" x14ac:dyDescent="0.3">
      <c r="A24" s="22" t="s">
        <v>23</v>
      </c>
      <c r="B24" s="14" t="s">
        <v>35</v>
      </c>
      <c r="C24" s="10" t="s">
        <v>130</v>
      </c>
      <c r="D24" s="15" t="s">
        <v>98</v>
      </c>
      <c r="E24" s="18"/>
      <c r="F24" s="18"/>
      <c r="G24" s="5" t="s">
        <v>98</v>
      </c>
      <c r="H24" s="5">
        <f t="shared" ref="H24:H26" si="24">H23*0.2</f>
        <v>0</v>
      </c>
      <c r="I24" s="19"/>
      <c r="J24" s="5" t="s">
        <v>98</v>
      </c>
      <c r="K24" s="7">
        <f t="shared" si="0"/>
        <v>0</v>
      </c>
      <c r="L24" s="20"/>
    </row>
    <row r="25" spans="1:12" ht="205.2" x14ac:dyDescent="0.3">
      <c r="A25" s="22" t="s">
        <v>24</v>
      </c>
      <c r="B25" s="10" t="s">
        <v>132</v>
      </c>
      <c r="C25" s="10" t="s">
        <v>194</v>
      </c>
      <c r="D25" s="15">
        <v>18</v>
      </c>
      <c r="E25" s="18"/>
      <c r="F25" s="18"/>
      <c r="G25" s="19"/>
      <c r="H25" s="5">
        <f t="shared" ref="H25" si="25">G25*D25</f>
        <v>0</v>
      </c>
      <c r="I25" s="19"/>
      <c r="J25" s="5">
        <f t="shared" ref="J25" si="26">G25*I25</f>
        <v>0</v>
      </c>
      <c r="K25" s="7">
        <f t="shared" ref="K25:K28" si="27">H25*I25</f>
        <v>0</v>
      </c>
      <c r="L25" s="20"/>
    </row>
    <row r="26" spans="1:12" ht="44.4" customHeight="1" x14ac:dyDescent="0.3">
      <c r="A26" s="22" t="s">
        <v>25</v>
      </c>
      <c r="B26" s="14" t="s">
        <v>36</v>
      </c>
      <c r="C26" s="10" t="s">
        <v>133</v>
      </c>
      <c r="D26" s="15" t="s">
        <v>98</v>
      </c>
      <c r="E26" s="18"/>
      <c r="F26" s="18"/>
      <c r="G26" s="5" t="s">
        <v>98</v>
      </c>
      <c r="H26" s="5">
        <f t="shared" si="24"/>
        <v>0</v>
      </c>
      <c r="I26" s="19"/>
      <c r="J26" s="5" t="s">
        <v>98</v>
      </c>
      <c r="K26" s="7">
        <f t="shared" si="27"/>
        <v>0</v>
      </c>
      <c r="L26" s="20"/>
    </row>
    <row r="27" spans="1:12" ht="193.8" x14ac:dyDescent="0.3">
      <c r="A27" s="22" t="s">
        <v>26</v>
      </c>
      <c r="B27" s="10" t="s">
        <v>134</v>
      </c>
      <c r="C27" s="10" t="s">
        <v>195</v>
      </c>
      <c r="D27" s="13">
        <v>12</v>
      </c>
      <c r="E27" s="18"/>
      <c r="F27" s="18"/>
      <c r="G27" s="19"/>
      <c r="H27" s="5">
        <f t="shared" ref="H27" si="28">G27*D27</f>
        <v>0</v>
      </c>
      <c r="I27" s="19"/>
      <c r="J27" s="5">
        <f t="shared" ref="J27" si="29">G27*I27</f>
        <v>0</v>
      </c>
      <c r="K27" s="7">
        <f t="shared" si="27"/>
        <v>0</v>
      </c>
      <c r="L27" s="20"/>
    </row>
    <row r="28" spans="1:12" ht="47.4" customHeight="1" x14ac:dyDescent="0.3">
      <c r="A28" s="22" t="s">
        <v>27</v>
      </c>
      <c r="B28" s="10" t="s">
        <v>37</v>
      </c>
      <c r="C28" s="10" t="s">
        <v>135</v>
      </c>
      <c r="D28" s="13" t="s">
        <v>98</v>
      </c>
      <c r="E28" s="18"/>
      <c r="F28" s="18"/>
      <c r="G28" s="5" t="s">
        <v>98</v>
      </c>
      <c r="H28" s="5">
        <f t="shared" ref="H28:H38" si="30">H27*0.2</f>
        <v>0</v>
      </c>
      <c r="I28" s="19"/>
      <c r="J28" s="5" t="s">
        <v>98</v>
      </c>
      <c r="K28" s="7">
        <f t="shared" si="27"/>
        <v>0</v>
      </c>
      <c r="L28" s="20"/>
    </row>
    <row r="29" spans="1:12" ht="193.8" x14ac:dyDescent="0.3">
      <c r="A29" s="22" t="s">
        <v>28</v>
      </c>
      <c r="B29" s="10" t="s">
        <v>137</v>
      </c>
      <c r="C29" s="10" t="s">
        <v>196</v>
      </c>
      <c r="D29" s="13">
        <v>12</v>
      </c>
      <c r="E29" s="18"/>
      <c r="F29" s="18"/>
      <c r="G29" s="19"/>
      <c r="H29" s="5">
        <f t="shared" ref="H29" si="31">G29*D29</f>
        <v>0</v>
      </c>
      <c r="I29" s="19"/>
      <c r="J29" s="5">
        <f t="shared" ref="J29" si="32">G29*I29</f>
        <v>0</v>
      </c>
      <c r="K29" s="7">
        <f t="shared" ref="K29:K30" si="33">H29*I29</f>
        <v>0</v>
      </c>
      <c r="L29" s="20"/>
    </row>
    <row r="30" spans="1:12" ht="45" customHeight="1" x14ac:dyDescent="0.3">
      <c r="A30" s="22" t="s">
        <v>29</v>
      </c>
      <c r="B30" s="10" t="s">
        <v>38</v>
      </c>
      <c r="C30" s="10" t="s">
        <v>136</v>
      </c>
      <c r="D30" s="13" t="s">
        <v>98</v>
      </c>
      <c r="E30" s="18"/>
      <c r="F30" s="18"/>
      <c r="G30" s="5" t="s">
        <v>98</v>
      </c>
      <c r="H30" s="5">
        <f t="shared" si="30"/>
        <v>0</v>
      </c>
      <c r="I30" s="19"/>
      <c r="J30" s="5" t="s">
        <v>98</v>
      </c>
      <c r="K30" s="7">
        <f t="shared" si="33"/>
        <v>0</v>
      </c>
      <c r="L30" s="20"/>
    </row>
    <row r="31" spans="1:12" ht="182.4" x14ac:dyDescent="0.3">
      <c r="A31" s="22" t="s">
        <v>30</v>
      </c>
      <c r="B31" s="10" t="s">
        <v>139</v>
      </c>
      <c r="C31" s="10" t="s">
        <v>197</v>
      </c>
      <c r="D31" s="13">
        <v>12</v>
      </c>
      <c r="E31" s="18"/>
      <c r="F31" s="18"/>
      <c r="G31" s="19"/>
      <c r="H31" s="5">
        <f t="shared" ref="H31" si="34">G31*D31</f>
        <v>0</v>
      </c>
      <c r="I31" s="19"/>
      <c r="J31" s="5">
        <f t="shared" ref="J31" si="35">G31*I31</f>
        <v>0</v>
      </c>
      <c r="K31" s="7">
        <f t="shared" ref="K31:K34" si="36">H31*I31</f>
        <v>0</v>
      </c>
      <c r="L31" s="20"/>
    </row>
    <row r="32" spans="1:12" ht="48.6" customHeight="1" x14ac:dyDescent="0.3">
      <c r="A32" s="22" t="s">
        <v>31</v>
      </c>
      <c r="B32" s="10" t="s">
        <v>39</v>
      </c>
      <c r="C32" s="10" t="s">
        <v>138</v>
      </c>
      <c r="D32" s="13" t="s">
        <v>98</v>
      </c>
      <c r="E32" s="18"/>
      <c r="F32" s="18"/>
      <c r="G32" s="5" t="s">
        <v>98</v>
      </c>
      <c r="H32" s="5">
        <f t="shared" si="30"/>
        <v>0</v>
      </c>
      <c r="I32" s="19"/>
      <c r="J32" s="5" t="s">
        <v>98</v>
      </c>
      <c r="K32" s="7">
        <f t="shared" si="36"/>
        <v>0</v>
      </c>
      <c r="L32" s="20"/>
    </row>
    <row r="33" spans="1:12" ht="182.4" x14ac:dyDescent="0.3">
      <c r="A33" s="22" t="s">
        <v>40</v>
      </c>
      <c r="B33" s="10" t="s">
        <v>140</v>
      </c>
      <c r="C33" s="10" t="s">
        <v>198</v>
      </c>
      <c r="D33" s="13">
        <v>64</v>
      </c>
      <c r="E33" s="18"/>
      <c r="F33" s="18"/>
      <c r="G33" s="19"/>
      <c r="H33" s="5">
        <f t="shared" ref="H33" si="37">G33*D33</f>
        <v>0</v>
      </c>
      <c r="I33" s="19"/>
      <c r="J33" s="5">
        <f t="shared" ref="J33" si="38">G33*I33</f>
        <v>0</v>
      </c>
      <c r="K33" s="7">
        <f t="shared" si="36"/>
        <v>0</v>
      </c>
      <c r="L33" s="20"/>
    </row>
    <row r="34" spans="1:12" ht="47.4" customHeight="1" x14ac:dyDescent="0.3">
      <c r="A34" s="22" t="s">
        <v>42</v>
      </c>
      <c r="B34" s="10" t="s">
        <v>41</v>
      </c>
      <c r="C34" s="10" t="s">
        <v>141</v>
      </c>
      <c r="D34" s="13" t="s">
        <v>98</v>
      </c>
      <c r="E34" s="18"/>
      <c r="F34" s="18"/>
      <c r="G34" s="5" t="s">
        <v>98</v>
      </c>
      <c r="H34" s="5">
        <f t="shared" si="30"/>
        <v>0</v>
      </c>
      <c r="I34" s="19"/>
      <c r="J34" s="5" t="s">
        <v>98</v>
      </c>
      <c r="K34" s="7">
        <f t="shared" si="36"/>
        <v>0</v>
      </c>
      <c r="L34" s="20"/>
    </row>
    <row r="35" spans="1:12" ht="182.4" x14ac:dyDescent="0.3">
      <c r="A35" s="22" t="s">
        <v>44</v>
      </c>
      <c r="B35" s="10" t="s">
        <v>142</v>
      </c>
      <c r="C35" s="10" t="s">
        <v>199</v>
      </c>
      <c r="D35" s="13">
        <v>64</v>
      </c>
      <c r="E35" s="18"/>
      <c r="F35" s="18"/>
      <c r="G35" s="19"/>
      <c r="H35" s="5">
        <f t="shared" ref="H35" si="39">G35*D35</f>
        <v>0</v>
      </c>
      <c r="I35" s="19"/>
      <c r="J35" s="5">
        <f t="shared" ref="J35" si="40">G35*I35</f>
        <v>0</v>
      </c>
      <c r="K35" s="7">
        <f t="shared" ref="K35:K36" si="41">H35*I35</f>
        <v>0</v>
      </c>
      <c r="L35" s="20"/>
    </row>
    <row r="36" spans="1:12" ht="42.6" customHeight="1" x14ac:dyDescent="0.3">
      <c r="A36" s="22" t="s">
        <v>46</v>
      </c>
      <c r="B36" s="10" t="s">
        <v>43</v>
      </c>
      <c r="C36" s="10" t="s">
        <v>143</v>
      </c>
      <c r="D36" s="13" t="s">
        <v>98</v>
      </c>
      <c r="E36" s="18"/>
      <c r="F36" s="18"/>
      <c r="G36" s="5" t="s">
        <v>98</v>
      </c>
      <c r="H36" s="5">
        <f t="shared" si="30"/>
        <v>0</v>
      </c>
      <c r="I36" s="19"/>
      <c r="J36" s="5" t="s">
        <v>98</v>
      </c>
      <c r="K36" s="7">
        <f t="shared" si="41"/>
        <v>0</v>
      </c>
      <c r="L36" s="20"/>
    </row>
    <row r="37" spans="1:12" ht="182.4" x14ac:dyDescent="0.3">
      <c r="A37" s="22" t="s">
        <v>103</v>
      </c>
      <c r="B37" s="10" t="s">
        <v>144</v>
      </c>
      <c r="C37" s="10" t="s">
        <v>200</v>
      </c>
      <c r="D37" s="13">
        <v>64</v>
      </c>
      <c r="E37" s="18"/>
      <c r="F37" s="18"/>
      <c r="G37" s="19"/>
      <c r="H37" s="5">
        <f t="shared" ref="H37" si="42">G37*D37</f>
        <v>0</v>
      </c>
      <c r="I37" s="19"/>
      <c r="J37" s="5">
        <f t="shared" ref="J37" si="43">G37*I37</f>
        <v>0</v>
      </c>
      <c r="K37" s="7">
        <f t="shared" ref="K37:K44" si="44">H37*I37</f>
        <v>0</v>
      </c>
      <c r="L37" s="20"/>
    </row>
    <row r="38" spans="1:12" ht="42.6" customHeight="1" x14ac:dyDescent="0.3">
      <c r="A38" s="22" t="s">
        <v>47</v>
      </c>
      <c r="B38" s="10" t="s">
        <v>45</v>
      </c>
      <c r="C38" s="10" t="s">
        <v>146</v>
      </c>
      <c r="D38" s="13" t="s">
        <v>98</v>
      </c>
      <c r="E38" s="18"/>
      <c r="F38" s="18"/>
      <c r="G38" s="5" t="s">
        <v>98</v>
      </c>
      <c r="H38" s="5">
        <f t="shared" si="30"/>
        <v>0</v>
      </c>
      <c r="I38" s="19"/>
      <c r="J38" s="5" t="s">
        <v>98</v>
      </c>
      <c r="K38" s="7">
        <f t="shared" si="44"/>
        <v>0</v>
      </c>
      <c r="L38" s="20"/>
    </row>
    <row r="39" spans="1:12" ht="195.6" customHeight="1" x14ac:dyDescent="0.3">
      <c r="A39" s="22" t="s">
        <v>48</v>
      </c>
      <c r="B39" s="10" t="s">
        <v>159</v>
      </c>
      <c r="C39" s="10" t="s">
        <v>201</v>
      </c>
      <c r="D39" s="13">
        <v>323</v>
      </c>
      <c r="E39" s="18"/>
      <c r="F39" s="18"/>
      <c r="G39" s="19"/>
      <c r="H39" s="5">
        <f t="shared" ref="H39" si="45">G39*D39</f>
        <v>0</v>
      </c>
      <c r="I39" s="19"/>
      <c r="J39" s="5">
        <f t="shared" ref="J39" si="46">G39*I39</f>
        <v>0</v>
      </c>
      <c r="K39" s="7">
        <f t="shared" ref="K39:K42" si="47">H39*I39</f>
        <v>0</v>
      </c>
      <c r="L39" s="20"/>
    </row>
    <row r="40" spans="1:12" ht="42.6" customHeight="1" x14ac:dyDescent="0.3">
      <c r="A40" s="22" t="s">
        <v>49</v>
      </c>
      <c r="B40" s="10" t="s">
        <v>50</v>
      </c>
      <c r="C40" s="10" t="s">
        <v>145</v>
      </c>
      <c r="D40" s="13" t="s">
        <v>98</v>
      </c>
      <c r="E40" s="18"/>
      <c r="F40" s="18"/>
      <c r="G40" s="5" t="s">
        <v>98</v>
      </c>
      <c r="H40" s="5">
        <f t="shared" ref="H40:H42" si="48">H39*0.2</f>
        <v>0</v>
      </c>
      <c r="I40" s="19"/>
      <c r="J40" s="5" t="s">
        <v>98</v>
      </c>
      <c r="K40" s="7">
        <f t="shared" si="47"/>
        <v>0</v>
      </c>
      <c r="L40" s="20"/>
    </row>
    <row r="41" spans="1:12" ht="183.6" x14ac:dyDescent="0.3">
      <c r="A41" s="22" t="s">
        <v>51</v>
      </c>
      <c r="B41" s="10" t="s">
        <v>147</v>
      </c>
      <c r="C41" s="10" t="s">
        <v>202</v>
      </c>
      <c r="D41" s="13">
        <v>323</v>
      </c>
      <c r="E41" s="18"/>
      <c r="F41" s="18"/>
      <c r="G41" s="19"/>
      <c r="H41" s="5">
        <f t="shared" ref="H41" si="49">G41*D41</f>
        <v>0</v>
      </c>
      <c r="I41" s="19"/>
      <c r="J41" s="5">
        <f t="shared" ref="J41" si="50">G41*I41</f>
        <v>0</v>
      </c>
      <c r="K41" s="7">
        <f t="shared" si="47"/>
        <v>0</v>
      </c>
      <c r="L41" s="20"/>
    </row>
    <row r="42" spans="1:12" ht="48" customHeight="1" x14ac:dyDescent="0.3">
      <c r="A42" s="22" t="s">
        <v>52</v>
      </c>
      <c r="B42" s="10" t="s">
        <v>53</v>
      </c>
      <c r="C42" s="10" t="s">
        <v>148</v>
      </c>
      <c r="D42" s="13" t="s">
        <v>98</v>
      </c>
      <c r="E42" s="18"/>
      <c r="F42" s="18"/>
      <c r="G42" s="5" t="s">
        <v>98</v>
      </c>
      <c r="H42" s="5">
        <f t="shared" si="48"/>
        <v>0</v>
      </c>
      <c r="I42" s="19"/>
      <c r="J42" s="5" t="s">
        <v>98</v>
      </c>
      <c r="K42" s="7">
        <f t="shared" si="47"/>
        <v>0</v>
      </c>
      <c r="L42" s="20"/>
    </row>
    <row r="43" spans="1:12" ht="183.6" x14ac:dyDescent="0.3">
      <c r="A43" s="22" t="s">
        <v>54</v>
      </c>
      <c r="B43" s="10" t="s">
        <v>149</v>
      </c>
      <c r="C43" s="10" t="s">
        <v>203</v>
      </c>
      <c r="D43" s="13">
        <v>112</v>
      </c>
      <c r="E43" s="18"/>
      <c r="F43" s="18"/>
      <c r="G43" s="19"/>
      <c r="H43" s="5">
        <f t="shared" ref="H43" si="51">G43*D43</f>
        <v>0</v>
      </c>
      <c r="I43" s="19"/>
      <c r="J43" s="5">
        <f t="shared" ref="J43" si="52">G43*I43</f>
        <v>0</v>
      </c>
      <c r="K43" s="7">
        <f t="shared" si="44"/>
        <v>0</v>
      </c>
      <c r="L43" s="20"/>
    </row>
    <row r="44" spans="1:12" ht="42.6" customHeight="1" x14ac:dyDescent="0.3">
      <c r="A44" s="22" t="s">
        <v>55</v>
      </c>
      <c r="B44" s="10" t="s">
        <v>56</v>
      </c>
      <c r="C44" s="10" t="s">
        <v>150</v>
      </c>
      <c r="D44" s="13" t="s">
        <v>98</v>
      </c>
      <c r="E44" s="18"/>
      <c r="F44" s="18"/>
      <c r="G44" s="5" t="s">
        <v>98</v>
      </c>
      <c r="H44" s="5">
        <f t="shared" ref="H44:H72" si="53">H43*0.2</f>
        <v>0</v>
      </c>
      <c r="I44" s="19"/>
      <c r="J44" s="5" t="s">
        <v>98</v>
      </c>
      <c r="K44" s="7">
        <f t="shared" si="44"/>
        <v>0</v>
      </c>
      <c r="L44" s="20"/>
    </row>
    <row r="45" spans="1:12" ht="183.6" x14ac:dyDescent="0.3">
      <c r="A45" s="22" t="s">
        <v>57</v>
      </c>
      <c r="B45" s="10" t="s">
        <v>151</v>
      </c>
      <c r="C45" s="10" t="s">
        <v>204</v>
      </c>
      <c r="D45" s="13">
        <v>112</v>
      </c>
      <c r="E45" s="18"/>
      <c r="F45" s="18"/>
      <c r="G45" s="19"/>
      <c r="H45" s="5">
        <f t="shared" ref="H45" si="54">G45*D45</f>
        <v>0</v>
      </c>
      <c r="I45" s="19"/>
      <c r="J45" s="5">
        <f t="shared" ref="J45" si="55">G45*I45</f>
        <v>0</v>
      </c>
      <c r="K45" s="7">
        <f t="shared" ref="K45:K48" si="56">H45*I45</f>
        <v>0</v>
      </c>
      <c r="L45" s="20"/>
    </row>
    <row r="46" spans="1:12" ht="46.2" customHeight="1" x14ac:dyDescent="0.3">
      <c r="A46" s="22" t="s">
        <v>58</v>
      </c>
      <c r="B46" s="10" t="s">
        <v>59</v>
      </c>
      <c r="C46" s="10" t="s">
        <v>152</v>
      </c>
      <c r="D46" s="13" t="s">
        <v>98</v>
      </c>
      <c r="E46" s="18"/>
      <c r="F46" s="18"/>
      <c r="G46" s="5" t="s">
        <v>98</v>
      </c>
      <c r="H46" s="5">
        <f t="shared" si="53"/>
        <v>0</v>
      </c>
      <c r="I46" s="19"/>
      <c r="J46" s="5" t="s">
        <v>98</v>
      </c>
      <c r="K46" s="7">
        <f t="shared" si="56"/>
        <v>0</v>
      </c>
      <c r="L46" s="20"/>
    </row>
    <row r="47" spans="1:12" ht="226.8" customHeight="1" x14ac:dyDescent="0.3">
      <c r="A47" s="22" t="s">
        <v>60</v>
      </c>
      <c r="B47" s="10" t="s">
        <v>160</v>
      </c>
      <c r="C47" s="10" t="s">
        <v>205</v>
      </c>
      <c r="D47" s="13">
        <v>241</v>
      </c>
      <c r="E47" s="18"/>
      <c r="F47" s="18"/>
      <c r="G47" s="19"/>
      <c r="H47" s="5">
        <f t="shared" ref="H47" si="57">G47*D47</f>
        <v>0</v>
      </c>
      <c r="I47" s="19"/>
      <c r="J47" s="5">
        <f t="shared" ref="J47" si="58">G47*I47</f>
        <v>0</v>
      </c>
      <c r="K47" s="7">
        <f t="shared" si="56"/>
        <v>0</v>
      </c>
      <c r="L47" s="20"/>
    </row>
    <row r="48" spans="1:12" ht="45" customHeight="1" x14ac:dyDescent="0.3">
      <c r="A48" s="22" t="s">
        <v>61</v>
      </c>
      <c r="B48" s="10" t="s">
        <v>62</v>
      </c>
      <c r="C48" s="10" t="s">
        <v>153</v>
      </c>
      <c r="D48" s="13" t="s">
        <v>98</v>
      </c>
      <c r="E48" s="18"/>
      <c r="F48" s="18"/>
      <c r="G48" s="5" t="s">
        <v>98</v>
      </c>
      <c r="H48" s="5">
        <f t="shared" si="53"/>
        <v>0</v>
      </c>
      <c r="I48" s="19"/>
      <c r="J48" s="5" t="s">
        <v>98</v>
      </c>
      <c r="K48" s="7">
        <f t="shared" si="56"/>
        <v>0</v>
      </c>
      <c r="L48" s="20"/>
    </row>
    <row r="49" spans="1:12" ht="203.4" customHeight="1" x14ac:dyDescent="0.3">
      <c r="A49" s="22" t="s">
        <v>63</v>
      </c>
      <c r="B49" s="10" t="s">
        <v>161</v>
      </c>
      <c r="C49" s="10" t="s">
        <v>206</v>
      </c>
      <c r="D49" s="13">
        <v>241</v>
      </c>
      <c r="E49" s="18"/>
      <c r="F49" s="18"/>
      <c r="G49" s="19"/>
      <c r="H49" s="5">
        <f t="shared" ref="H49" si="59">G49*D49</f>
        <v>0</v>
      </c>
      <c r="I49" s="19"/>
      <c r="J49" s="5">
        <f t="shared" ref="J49" si="60">G49*I49</f>
        <v>0</v>
      </c>
      <c r="K49" s="7">
        <f t="shared" ref="K49:K52" si="61">H49*I49</f>
        <v>0</v>
      </c>
      <c r="L49" s="20"/>
    </row>
    <row r="50" spans="1:12" ht="45.6" customHeight="1" x14ac:dyDescent="0.3">
      <c r="A50" s="22" t="s">
        <v>64</v>
      </c>
      <c r="B50" s="10" t="s">
        <v>65</v>
      </c>
      <c r="C50" s="10" t="s">
        <v>154</v>
      </c>
      <c r="D50" s="13" t="s">
        <v>98</v>
      </c>
      <c r="E50" s="18"/>
      <c r="F50" s="18"/>
      <c r="G50" s="5" t="s">
        <v>98</v>
      </c>
      <c r="H50" s="5">
        <f t="shared" si="53"/>
        <v>0</v>
      </c>
      <c r="I50" s="19"/>
      <c r="J50" s="5" t="s">
        <v>98</v>
      </c>
      <c r="K50" s="7">
        <f t="shared" si="61"/>
        <v>0</v>
      </c>
      <c r="L50" s="20"/>
    </row>
    <row r="51" spans="1:12" ht="203.4" customHeight="1" x14ac:dyDescent="0.3">
      <c r="A51" s="22" t="s">
        <v>67</v>
      </c>
      <c r="B51" s="10" t="s">
        <v>162</v>
      </c>
      <c r="C51" s="10" t="s">
        <v>207</v>
      </c>
      <c r="D51" s="13">
        <v>246</v>
      </c>
      <c r="E51" s="18"/>
      <c r="F51" s="18"/>
      <c r="G51" s="19"/>
      <c r="H51" s="5">
        <f t="shared" ref="H51" si="62">G51*D51</f>
        <v>0</v>
      </c>
      <c r="I51" s="19"/>
      <c r="J51" s="5">
        <f t="shared" ref="J51" si="63">G51*I51</f>
        <v>0</v>
      </c>
      <c r="K51" s="7">
        <f t="shared" si="61"/>
        <v>0</v>
      </c>
      <c r="L51" s="20"/>
    </row>
    <row r="52" spans="1:12" ht="42.6" customHeight="1" x14ac:dyDescent="0.3">
      <c r="A52" s="22" t="s">
        <v>68</v>
      </c>
      <c r="B52" s="10" t="s">
        <v>66</v>
      </c>
      <c r="C52" s="10" t="s">
        <v>155</v>
      </c>
      <c r="D52" s="13" t="s">
        <v>98</v>
      </c>
      <c r="E52" s="18"/>
      <c r="F52" s="18"/>
      <c r="G52" s="5" t="s">
        <v>98</v>
      </c>
      <c r="H52" s="5">
        <f t="shared" si="53"/>
        <v>0</v>
      </c>
      <c r="I52" s="19"/>
      <c r="J52" s="5" t="s">
        <v>98</v>
      </c>
      <c r="K52" s="7">
        <f t="shared" si="61"/>
        <v>0</v>
      </c>
      <c r="L52" s="20"/>
    </row>
    <row r="53" spans="1:12" ht="203.4" customHeight="1" x14ac:dyDescent="0.3">
      <c r="A53" s="22" t="s">
        <v>70</v>
      </c>
      <c r="B53" s="10" t="s">
        <v>163</v>
      </c>
      <c r="C53" s="10" t="s">
        <v>208</v>
      </c>
      <c r="D53" s="13">
        <v>246</v>
      </c>
      <c r="E53" s="18"/>
      <c r="F53" s="18"/>
      <c r="G53" s="19"/>
      <c r="H53" s="5">
        <f t="shared" ref="H53" si="64">G53*D53</f>
        <v>0</v>
      </c>
      <c r="I53" s="19"/>
      <c r="J53" s="5">
        <f t="shared" ref="J53" si="65">G53*I53</f>
        <v>0</v>
      </c>
      <c r="K53" s="7">
        <f t="shared" ref="K53:K56" si="66">H53*I53</f>
        <v>0</v>
      </c>
      <c r="L53" s="20"/>
    </row>
    <row r="54" spans="1:12" ht="48" customHeight="1" x14ac:dyDescent="0.3">
      <c r="A54" s="22" t="s">
        <v>71</v>
      </c>
      <c r="B54" s="10" t="s">
        <v>69</v>
      </c>
      <c r="C54" s="10" t="s">
        <v>156</v>
      </c>
      <c r="D54" s="13" t="s">
        <v>98</v>
      </c>
      <c r="E54" s="18"/>
      <c r="F54" s="18"/>
      <c r="G54" s="5" t="s">
        <v>98</v>
      </c>
      <c r="H54" s="5">
        <f t="shared" si="53"/>
        <v>0</v>
      </c>
      <c r="I54" s="19"/>
      <c r="J54" s="5" t="s">
        <v>98</v>
      </c>
      <c r="K54" s="7">
        <f t="shared" si="66"/>
        <v>0</v>
      </c>
      <c r="L54" s="20"/>
    </row>
    <row r="55" spans="1:12" ht="203.4" customHeight="1" x14ac:dyDescent="0.3">
      <c r="A55" s="22" t="s">
        <v>73</v>
      </c>
      <c r="B55" s="10" t="s">
        <v>164</v>
      </c>
      <c r="C55" s="10" t="s">
        <v>209</v>
      </c>
      <c r="D55" s="13">
        <v>88</v>
      </c>
      <c r="E55" s="18"/>
      <c r="F55" s="18"/>
      <c r="G55" s="19"/>
      <c r="H55" s="5">
        <f t="shared" ref="H55" si="67">G55*D55</f>
        <v>0</v>
      </c>
      <c r="I55" s="19"/>
      <c r="J55" s="5">
        <f t="shared" ref="J55" si="68">G55*I55</f>
        <v>0</v>
      </c>
      <c r="K55" s="7">
        <f t="shared" si="66"/>
        <v>0</v>
      </c>
      <c r="L55" s="20"/>
    </row>
    <row r="56" spans="1:12" ht="46.2" customHeight="1" x14ac:dyDescent="0.3">
      <c r="A56" s="22" t="s">
        <v>74</v>
      </c>
      <c r="B56" s="10" t="s">
        <v>72</v>
      </c>
      <c r="C56" s="10" t="s">
        <v>157</v>
      </c>
      <c r="D56" s="13" t="s">
        <v>98</v>
      </c>
      <c r="E56" s="18"/>
      <c r="F56" s="18"/>
      <c r="G56" s="5" t="s">
        <v>98</v>
      </c>
      <c r="H56" s="5">
        <f t="shared" si="53"/>
        <v>0</v>
      </c>
      <c r="I56" s="19"/>
      <c r="J56" s="5" t="s">
        <v>98</v>
      </c>
      <c r="K56" s="7">
        <f t="shared" si="66"/>
        <v>0</v>
      </c>
      <c r="L56" s="20"/>
    </row>
    <row r="57" spans="1:12" ht="203.4" customHeight="1" x14ac:dyDescent="0.3">
      <c r="A57" s="22" t="s">
        <v>76</v>
      </c>
      <c r="B57" s="10" t="s">
        <v>165</v>
      </c>
      <c r="C57" s="10" t="s">
        <v>210</v>
      </c>
      <c r="D57" s="13">
        <v>72</v>
      </c>
      <c r="E57" s="18"/>
      <c r="F57" s="18"/>
      <c r="G57" s="19"/>
      <c r="H57" s="5">
        <f t="shared" ref="H57" si="69">G57*D57</f>
        <v>0</v>
      </c>
      <c r="I57" s="19"/>
      <c r="J57" s="5">
        <f t="shared" ref="J57" si="70">G57*I57</f>
        <v>0</v>
      </c>
      <c r="K57" s="7">
        <f t="shared" ref="K57:K58" si="71">H57*I57</f>
        <v>0</v>
      </c>
      <c r="L57" s="20"/>
    </row>
    <row r="58" spans="1:12" ht="44.4" customHeight="1" x14ac:dyDescent="0.3">
      <c r="A58" s="22" t="s">
        <v>77</v>
      </c>
      <c r="B58" s="10" t="s">
        <v>75</v>
      </c>
      <c r="C58" s="10" t="s">
        <v>158</v>
      </c>
      <c r="D58" s="13" t="s">
        <v>98</v>
      </c>
      <c r="E58" s="18"/>
      <c r="F58" s="18"/>
      <c r="G58" s="5" t="s">
        <v>98</v>
      </c>
      <c r="H58" s="5">
        <f t="shared" si="53"/>
        <v>0</v>
      </c>
      <c r="I58" s="19"/>
      <c r="J58" s="5" t="s">
        <v>98</v>
      </c>
      <c r="K58" s="7">
        <f t="shared" si="71"/>
        <v>0</v>
      </c>
      <c r="L58" s="20"/>
    </row>
    <row r="59" spans="1:12" ht="203.4" customHeight="1" x14ac:dyDescent="0.3">
      <c r="A59" s="22" t="s">
        <v>79</v>
      </c>
      <c r="B59" s="10" t="s">
        <v>166</v>
      </c>
      <c r="C59" s="10" t="s">
        <v>211</v>
      </c>
      <c r="D59" s="13">
        <v>72</v>
      </c>
      <c r="E59" s="18"/>
      <c r="F59" s="18"/>
      <c r="G59" s="19"/>
      <c r="H59" s="5">
        <f t="shared" ref="H59" si="72">G59*D59</f>
        <v>0</v>
      </c>
      <c r="I59" s="19"/>
      <c r="J59" s="5">
        <f t="shared" ref="J59" si="73">G59*I59</f>
        <v>0</v>
      </c>
      <c r="K59" s="7">
        <f t="shared" ref="K59:K62" si="74">H59*I59</f>
        <v>0</v>
      </c>
      <c r="L59" s="20"/>
    </row>
    <row r="60" spans="1:12" ht="45" customHeight="1" x14ac:dyDescent="0.3">
      <c r="A60" s="22" t="s">
        <v>80</v>
      </c>
      <c r="B60" s="10" t="s">
        <v>78</v>
      </c>
      <c r="C60" s="10" t="s">
        <v>167</v>
      </c>
      <c r="D60" s="13" t="s">
        <v>98</v>
      </c>
      <c r="E60" s="18"/>
      <c r="F60" s="18"/>
      <c r="G60" s="5" t="s">
        <v>98</v>
      </c>
      <c r="H60" s="5">
        <f t="shared" si="53"/>
        <v>0</v>
      </c>
      <c r="I60" s="19"/>
      <c r="J60" s="5" t="s">
        <v>98</v>
      </c>
      <c r="K60" s="7">
        <f t="shared" si="74"/>
        <v>0</v>
      </c>
      <c r="L60" s="20"/>
    </row>
    <row r="61" spans="1:12" ht="203.4" customHeight="1" x14ac:dyDescent="0.3">
      <c r="A61" s="22" t="s">
        <v>82</v>
      </c>
      <c r="B61" s="10" t="s">
        <v>168</v>
      </c>
      <c r="C61" s="10" t="s">
        <v>212</v>
      </c>
      <c r="D61" s="13">
        <v>216</v>
      </c>
      <c r="E61" s="18"/>
      <c r="F61" s="18"/>
      <c r="G61" s="19"/>
      <c r="H61" s="5">
        <f t="shared" ref="H61" si="75">G61*D61</f>
        <v>0</v>
      </c>
      <c r="I61" s="19"/>
      <c r="J61" s="5">
        <f t="shared" ref="J61" si="76">G61*I61</f>
        <v>0</v>
      </c>
      <c r="K61" s="7">
        <f t="shared" si="74"/>
        <v>0</v>
      </c>
      <c r="L61" s="20"/>
    </row>
    <row r="62" spans="1:12" ht="48.6" customHeight="1" x14ac:dyDescent="0.3">
      <c r="A62" s="22" t="s">
        <v>83</v>
      </c>
      <c r="B62" s="10" t="s">
        <v>81</v>
      </c>
      <c r="C62" s="10" t="s">
        <v>169</v>
      </c>
      <c r="D62" s="13" t="s">
        <v>98</v>
      </c>
      <c r="E62" s="18"/>
      <c r="F62" s="18"/>
      <c r="G62" s="5" t="s">
        <v>98</v>
      </c>
      <c r="H62" s="5">
        <f t="shared" si="53"/>
        <v>0</v>
      </c>
      <c r="I62" s="19"/>
      <c r="J62" s="5" t="s">
        <v>98</v>
      </c>
      <c r="K62" s="7">
        <f t="shared" si="74"/>
        <v>0</v>
      </c>
      <c r="L62" s="20"/>
    </row>
    <row r="63" spans="1:12" ht="203.4" customHeight="1" x14ac:dyDescent="0.3">
      <c r="A63" s="22" t="s">
        <v>84</v>
      </c>
      <c r="B63" s="10" t="s">
        <v>170</v>
      </c>
      <c r="C63" s="10" t="s">
        <v>213</v>
      </c>
      <c r="D63" s="13">
        <v>216</v>
      </c>
      <c r="E63" s="18"/>
      <c r="F63" s="18"/>
      <c r="G63" s="19"/>
      <c r="H63" s="5">
        <f t="shared" ref="H63" si="77">G63*D63</f>
        <v>0</v>
      </c>
      <c r="I63" s="19"/>
      <c r="J63" s="5">
        <f t="shared" ref="J63" si="78">G63*I63</f>
        <v>0</v>
      </c>
      <c r="K63" s="7">
        <f t="shared" ref="K63:K66" si="79">H63*I63</f>
        <v>0</v>
      </c>
      <c r="L63" s="20"/>
    </row>
    <row r="64" spans="1:12" ht="45" customHeight="1" x14ac:dyDescent="0.3">
      <c r="A64" s="22" t="s">
        <v>85</v>
      </c>
      <c r="B64" s="10" t="s">
        <v>86</v>
      </c>
      <c r="C64" s="10" t="s">
        <v>171</v>
      </c>
      <c r="D64" s="13" t="s">
        <v>98</v>
      </c>
      <c r="E64" s="18"/>
      <c r="F64" s="18"/>
      <c r="G64" s="5" t="s">
        <v>98</v>
      </c>
      <c r="H64" s="5">
        <f t="shared" si="53"/>
        <v>0</v>
      </c>
      <c r="I64" s="19"/>
      <c r="J64" s="5" t="s">
        <v>98</v>
      </c>
      <c r="K64" s="7">
        <f t="shared" si="79"/>
        <v>0</v>
      </c>
      <c r="L64" s="20"/>
    </row>
    <row r="65" spans="1:13" ht="203.4" customHeight="1" x14ac:dyDescent="0.3">
      <c r="A65" s="22" t="s">
        <v>87</v>
      </c>
      <c r="B65" s="10" t="s">
        <v>172</v>
      </c>
      <c r="C65" s="10" t="s">
        <v>214</v>
      </c>
      <c r="D65" s="13">
        <v>24</v>
      </c>
      <c r="E65" s="18"/>
      <c r="F65" s="18"/>
      <c r="G65" s="19"/>
      <c r="H65" s="5">
        <f t="shared" ref="H65" si="80">G65*D65</f>
        <v>0</v>
      </c>
      <c r="I65" s="19"/>
      <c r="J65" s="5">
        <f t="shared" ref="J65" si="81">G65*I65</f>
        <v>0</v>
      </c>
      <c r="K65" s="7">
        <f t="shared" si="79"/>
        <v>0</v>
      </c>
      <c r="L65" s="20"/>
    </row>
    <row r="66" spans="1:13" ht="48" customHeight="1" x14ac:dyDescent="0.3">
      <c r="A66" s="22" t="s">
        <v>88</v>
      </c>
      <c r="B66" s="10" t="s">
        <v>89</v>
      </c>
      <c r="C66" s="10" t="s">
        <v>173</v>
      </c>
      <c r="D66" s="13" t="s">
        <v>98</v>
      </c>
      <c r="E66" s="18"/>
      <c r="F66" s="18"/>
      <c r="G66" s="5" t="s">
        <v>98</v>
      </c>
      <c r="H66" s="5">
        <f t="shared" si="53"/>
        <v>0</v>
      </c>
      <c r="I66" s="19"/>
      <c r="J66" s="5" t="s">
        <v>98</v>
      </c>
      <c r="K66" s="7">
        <f t="shared" si="79"/>
        <v>0</v>
      </c>
      <c r="L66" s="20"/>
    </row>
    <row r="67" spans="1:13" ht="203.4" customHeight="1" x14ac:dyDescent="0.3">
      <c r="A67" s="22" t="s">
        <v>91</v>
      </c>
      <c r="B67" s="10" t="s">
        <v>174</v>
      </c>
      <c r="C67" s="10" t="s">
        <v>215</v>
      </c>
      <c r="D67" s="13">
        <v>24</v>
      </c>
      <c r="E67" s="18"/>
      <c r="F67" s="18"/>
      <c r="G67" s="19"/>
      <c r="H67" s="5">
        <f t="shared" ref="H67" si="82">G67*D67</f>
        <v>0</v>
      </c>
      <c r="I67" s="19"/>
      <c r="J67" s="5">
        <f t="shared" ref="J67" si="83">G67*I67</f>
        <v>0</v>
      </c>
      <c r="K67" s="7">
        <f t="shared" ref="K67:K70" si="84">H67*I67</f>
        <v>0</v>
      </c>
      <c r="L67" s="20"/>
    </row>
    <row r="68" spans="1:13" ht="46.8" customHeight="1" x14ac:dyDescent="0.3">
      <c r="A68" s="22" t="s">
        <v>92</v>
      </c>
      <c r="B68" s="10" t="s">
        <v>90</v>
      </c>
      <c r="C68" s="10" t="s">
        <v>175</v>
      </c>
      <c r="D68" s="13" t="s">
        <v>98</v>
      </c>
      <c r="E68" s="18"/>
      <c r="F68" s="18"/>
      <c r="G68" s="5" t="s">
        <v>98</v>
      </c>
      <c r="H68" s="5">
        <f t="shared" si="53"/>
        <v>0</v>
      </c>
      <c r="I68" s="19"/>
      <c r="J68" s="5" t="s">
        <v>98</v>
      </c>
      <c r="K68" s="7">
        <f t="shared" si="84"/>
        <v>0</v>
      </c>
      <c r="L68" s="20"/>
    </row>
    <row r="69" spans="1:13" ht="203.4" customHeight="1" x14ac:dyDescent="0.3">
      <c r="A69" s="22" t="s">
        <v>93</v>
      </c>
      <c r="B69" s="10" t="s">
        <v>176</v>
      </c>
      <c r="C69" s="10" t="s">
        <v>216</v>
      </c>
      <c r="D69" s="13">
        <v>24</v>
      </c>
      <c r="E69" s="18"/>
      <c r="F69" s="18"/>
      <c r="G69" s="19"/>
      <c r="H69" s="5">
        <f t="shared" ref="H69" si="85">G69*D69</f>
        <v>0</v>
      </c>
      <c r="I69" s="19"/>
      <c r="J69" s="5">
        <f t="shared" ref="J69" si="86">G69*I69</f>
        <v>0</v>
      </c>
      <c r="K69" s="7">
        <f t="shared" si="84"/>
        <v>0</v>
      </c>
      <c r="L69" s="20"/>
    </row>
    <row r="70" spans="1:13" ht="52.8" customHeight="1" x14ac:dyDescent="0.3">
      <c r="A70" s="22" t="s">
        <v>94</v>
      </c>
      <c r="B70" s="10" t="s">
        <v>95</v>
      </c>
      <c r="C70" s="10" t="s">
        <v>177</v>
      </c>
      <c r="D70" s="13" t="s">
        <v>98</v>
      </c>
      <c r="E70" s="18"/>
      <c r="F70" s="18"/>
      <c r="G70" s="5" t="s">
        <v>98</v>
      </c>
      <c r="H70" s="5">
        <f t="shared" si="53"/>
        <v>0</v>
      </c>
      <c r="I70" s="19"/>
      <c r="J70" s="5" t="s">
        <v>98</v>
      </c>
      <c r="K70" s="7">
        <f t="shared" si="84"/>
        <v>0</v>
      </c>
      <c r="L70" s="20"/>
    </row>
    <row r="71" spans="1:13" ht="203.4" customHeight="1" x14ac:dyDescent="0.3">
      <c r="A71" s="22" t="s">
        <v>107</v>
      </c>
      <c r="B71" s="10" t="s">
        <v>178</v>
      </c>
      <c r="C71" s="10" t="s">
        <v>217</v>
      </c>
      <c r="D71" s="13">
        <v>24</v>
      </c>
      <c r="E71" s="18"/>
      <c r="F71" s="18"/>
      <c r="G71" s="19"/>
      <c r="H71" s="5">
        <f t="shared" ref="H71" si="87">G71*D71</f>
        <v>0</v>
      </c>
      <c r="I71" s="19"/>
      <c r="J71" s="5">
        <f t="shared" ref="J71" si="88">G71*I71</f>
        <v>0</v>
      </c>
      <c r="K71" s="7">
        <f t="shared" ref="K71:K72" si="89">H71*I71</f>
        <v>0</v>
      </c>
      <c r="L71" s="20"/>
    </row>
    <row r="72" spans="1:13" ht="54.6" customHeight="1" x14ac:dyDescent="0.3">
      <c r="A72" s="22" t="s">
        <v>108</v>
      </c>
      <c r="B72" s="10" t="s">
        <v>109</v>
      </c>
      <c r="C72" s="10" t="s">
        <v>179</v>
      </c>
      <c r="D72" s="13" t="s">
        <v>98</v>
      </c>
      <c r="E72" s="18"/>
      <c r="F72" s="18"/>
      <c r="G72" s="5" t="s">
        <v>98</v>
      </c>
      <c r="H72" s="5">
        <f t="shared" si="53"/>
        <v>0</v>
      </c>
      <c r="I72" s="19"/>
      <c r="J72" s="5" t="s">
        <v>98</v>
      </c>
      <c r="K72" s="7">
        <f t="shared" si="89"/>
        <v>0</v>
      </c>
      <c r="L72" s="20"/>
    </row>
    <row r="73" spans="1:13" ht="36" customHeight="1" x14ac:dyDescent="0.3">
      <c r="C73" s="27" t="s">
        <v>184</v>
      </c>
      <c r="D73" s="27"/>
      <c r="E73" s="27"/>
      <c r="F73" s="27"/>
      <c r="G73" s="28"/>
      <c r="H73" s="29" t="s">
        <v>2</v>
      </c>
      <c r="I73" s="30"/>
      <c r="J73" s="31"/>
      <c r="K73" s="8">
        <f>SUM(K5:K72)</f>
        <v>0</v>
      </c>
      <c r="L73" s="12"/>
      <c r="M73" s="12"/>
    </row>
    <row r="74" spans="1:13" ht="57" customHeight="1" x14ac:dyDescent="0.3">
      <c r="B74" s="38" t="s">
        <v>223</v>
      </c>
      <c r="C74" s="39"/>
      <c r="D74" s="39"/>
      <c r="E74" s="39"/>
      <c r="F74" s="39"/>
      <c r="G74" s="40"/>
      <c r="H74" s="29" t="s">
        <v>185</v>
      </c>
      <c r="I74" s="30"/>
      <c r="J74" s="31"/>
      <c r="K74" s="21"/>
      <c r="L74" s="12"/>
      <c r="M74" s="12"/>
    </row>
    <row r="75" spans="1:13" ht="48" customHeight="1" x14ac:dyDescent="0.3">
      <c r="B75" s="39"/>
      <c r="C75" s="39"/>
      <c r="D75" s="39"/>
      <c r="E75" s="39"/>
      <c r="F75" s="39"/>
      <c r="G75" s="40"/>
      <c r="H75" s="29" t="s">
        <v>3</v>
      </c>
      <c r="I75" s="30"/>
      <c r="J75" s="31"/>
      <c r="K75" s="8">
        <f>SUM(K73:K74)</f>
        <v>0</v>
      </c>
      <c r="L75" s="12"/>
      <c r="M75" s="12"/>
    </row>
    <row r="76" spans="1:13" x14ac:dyDescent="0.3">
      <c r="B76" s="41"/>
      <c r="C76" s="41"/>
      <c r="D76" s="41"/>
      <c r="E76" s="41"/>
      <c r="F76" s="41"/>
      <c r="G76" s="41"/>
    </row>
    <row r="77" spans="1:13" ht="46.8" customHeight="1" x14ac:dyDescent="0.3">
      <c r="B77" s="41"/>
      <c r="C77" s="41"/>
      <c r="D77" s="41"/>
      <c r="E77" s="41"/>
      <c r="F77" s="41"/>
      <c r="G77" s="41"/>
    </row>
    <row r="78" spans="1:13" x14ac:dyDescent="0.3">
      <c r="B78" s="41"/>
      <c r="C78" s="41"/>
      <c r="D78" s="41"/>
      <c r="E78" s="41"/>
      <c r="F78" s="41"/>
      <c r="G78" s="41"/>
    </row>
    <row r="80" spans="1:13" ht="28.8" customHeight="1" x14ac:dyDescent="0.3">
      <c r="B80" s="41" t="s">
        <v>224</v>
      </c>
      <c r="C80" s="41"/>
    </row>
  </sheetData>
  <sheetProtection algorithmName="SHA-512" hashValue="BExCelpprFAnsQfS8xiPzlKuUWmCs8TiS3m6SYCG6j7C1xj30X6JCg6imD7J1djrGpHkL+ANEojX1QfxGt6zZA==" saltValue="9LvVHx817SzDPlhXhIcOhg==" spinCount="100000" sheet="1" objects="1" scenarios="1" formatCells="0" formatColumns="0" formatRows="0" selectLockedCells="1"/>
  <mergeCells count="10">
    <mergeCell ref="H75:J75"/>
    <mergeCell ref="A3:I3"/>
    <mergeCell ref="B4:C4"/>
    <mergeCell ref="B74:G78"/>
    <mergeCell ref="B80:C80"/>
    <mergeCell ref="A1:L1"/>
    <mergeCell ref="A2:L2"/>
    <mergeCell ref="C73:G73"/>
    <mergeCell ref="H73:J73"/>
    <mergeCell ref="H74:J74"/>
  </mergeCells>
  <pageMargins left="0.7" right="0.7" top="0.75" bottom="0.75" header="0.3" footer="0.3"/>
  <pageSetup paperSize="8" scale="69" fitToHeight="0" orientation="landscape" r:id="rId1"/>
  <ignoredErrors>
    <ignoredError sqref="C3:M3 E11:F11 M1:M2 E4:F4 F5 I79:L1048576 E7:G7 E9:F9 N1:XFD12 I7:I12 A12 K7:M12 E21:G21 D22:G22 I21:I22 K21:XFD22 E45:G45 D46:G46 I45:I46 K45:XFD46 D8:G8 D6:G6 D10:G10 D12:G12 A4:A10 I76:K78 C79:H79 J4:M6 A73:A1048576 M73:XFD1048576 H76:H78 C81:H1048576 D80:H8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8EDE1-533A-4E65-9D7A-C0A9CB57B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FCFE52-93D4-421A-BDFB-65ADCAEFFF31}">
  <ds:schemaRefs>
    <ds:schemaRef ds:uri="http://purl.org/dc/dcmitype/"/>
    <ds:schemaRef ds:uri="7da73d6c-d312-46c9-8243-90a3e96ef2c4"/>
    <ds:schemaRef ds:uri="http://purl.org/dc/terms/"/>
    <ds:schemaRef ds:uri="http://purl.org/dc/elements/1.1/"/>
    <ds:schemaRef ds:uri="http://schemas.microsoft.com/office/2006/metadata/properties"/>
    <ds:schemaRef ds:uri="http://schemas.microsoft.com/office/2006/documentManagement/types"/>
    <ds:schemaRef ds:uri="e1a734c5-45f2-421b-9ea1-bf28383de600"/>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F248515-002D-488F-8B9F-255EFC317C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vt:lpstr>
      <vt:lpstr>l!Podrucje_ispisa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Sulentic</dc:creator>
  <cp:lastModifiedBy>Marin Sulentic</cp:lastModifiedBy>
  <cp:lastPrinted>2023-10-12T12:28:34Z</cp:lastPrinted>
  <dcterms:created xsi:type="dcterms:W3CDTF">2021-01-12T10:26:40Z</dcterms:created>
  <dcterms:modified xsi:type="dcterms:W3CDTF">2023-10-12T12:28:48Z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