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500_CEKOM\6_NABAVA\31 Izolacijski materijali\"/>
    </mc:Choice>
  </mc:AlternateContent>
  <bookViews>
    <workbookView xWindow="0" yWindow="0" windowWidth="28800" windowHeight="12336"/>
  </bookViews>
  <sheets>
    <sheet name="Sheet1" sheetId="1" r:id="rId1"/>
    <sheet name="Sheet2" sheetId="2" r:id="rId2"/>
    <sheet name="Sheet3" sheetId="3" r:id="rId3"/>
  </sheets>
  <definedNames>
    <definedName name="_xlnm.Print_Area" localSheetId="0">Sheet1!$A$1:$F$73</definedName>
  </definedNames>
  <calcPr calcId="152511"/>
</workbook>
</file>

<file path=xl/calcChain.xml><?xml version="1.0" encoding="utf-8"?>
<calcChain xmlns="http://schemas.openxmlformats.org/spreadsheetml/2006/main">
  <c r="F48" i="1" l="1"/>
  <c r="F63" i="1"/>
  <c r="F71" i="1" s="1"/>
  <c r="F21" i="1"/>
  <c r="F33" i="1" l="1"/>
  <c r="F23" i="1" l="1"/>
  <c r="F13" i="1"/>
  <c r="F69" i="1" l="1"/>
  <c r="F66" i="1"/>
  <c r="F60" i="1"/>
  <c r="F57" i="1"/>
  <c r="F54" i="1"/>
  <c r="F51" i="1"/>
  <c r="F45" i="1"/>
  <c r="F42" i="1"/>
  <c r="F39" i="1"/>
  <c r="F36" i="1"/>
  <c r="F16" i="1"/>
  <c r="F6" i="1"/>
  <c r="F10" i="1"/>
  <c r="F8" i="1"/>
  <c r="F19" i="1" l="1"/>
  <c r="F25" i="1" l="1"/>
  <c r="F27" i="1"/>
  <c r="F30" i="1"/>
  <c r="F4" i="1"/>
  <c r="F73" i="1" s="1"/>
</calcChain>
</file>

<file path=xl/sharedStrings.xml><?xml version="1.0" encoding="utf-8"?>
<sst xmlns="http://schemas.openxmlformats.org/spreadsheetml/2006/main" count="103" uniqueCount="65">
  <si>
    <t>Redni broj / No.</t>
  </si>
  <si>
    <t>Tražene specifikacije / Requested specifications</t>
  </si>
  <si>
    <t>Jedinica mjere / Unit</t>
  </si>
  <si>
    <r>
      <t xml:space="preserve">Količina /
</t>
    </r>
    <r>
      <rPr>
        <b/>
        <i/>
        <sz val="9"/>
        <color theme="1"/>
        <rFont val="Arial"/>
        <family val="2"/>
      </rPr>
      <t>Quantity</t>
    </r>
  </si>
  <si>
    <t>Jedinična cijena
bez PDV-a / unit price excluding VAT</t>
  </si>
  <si>
    <t>Ukupno / Total price excluding VAT</t>
  </si>
  <si>
    <t>SVEUKUPNO BEZ PDV-a / TOTAL SUM excluding VAT</t>
  </si>
  <si>
    <t>SVEUKUPNO S PDV-om / TOTAL SUM including VAT</t>
  </si>
  <si>
    <t xml:space="preserve">DRŽAČ IZOLACIJE-CANKA 
INSULATION PIN         </t>
  </si>
  <si>
    <t>KOM /
PCS</t>
  </si>
  <si>
    <t>PAK /
SET</t>
  </si>
  <si>
    <t>m2</t>
  </si>
  <si>
    <t>KAMENA VUNA U ROLI KAŠIRANA BIJELIM STAKLENIM PLATNOM
MINERAL WOOL SLAB WITH WHITE GLASS FIBRE</t>
  </si>
  <si>
    <t>ZADRŽAČ  ZA CANKU 
INSULATION PIN HOLDER</t>
  </si>
  <si>
    <t xml:space="preserve">D 3X180 mm       
D 3X180 mm   </t>
  </si>
  <si>
    <t xml:space="preserve">D 3X75 mm (STANDARDNI PAK OD 1000 KOM)
D 3X75 mm (STANDARD SET WITH 1000 PCS)                                                </t>
  </si>
  <si>
    <t xml:space="preserve">DIM. 1000X6500, DEBLJINE 40 mm, GUSTOĆE 60 kg/m3
DIM. 1000X6500, THICK 40 mm, DENSITY 60 kg/m3             </t>
  </si>
  <si>
    <t xml:space="preserve">DIM. 1000X4000, DEBLJINE 100 mm, GUSTOĆE 30 kg/m3  
DIM. 1000X4000, THICK 100 mm, DENSITY 30 kg/m3 </t>
  </si>
  <si>
    <t xml:space="preserve">DIM. 1000X4000, DEBLJINE 90 mm, GUSTOĆE 30 kg/m3        
DIM. 1000X4000, THICK 90 mm, DENSITY 30 kg/m3              </t>
  </si>
  <si>
    <t xml:space="preserve">DIM. 600X1200, DEBLJINE 70 mm, GUSTOĆE 60 kg/m3      
DIM. 600X1200, THICK 70 mm, DENSITY 60 kg/m3   </t>
  </si>
  <si>
    <t xml:space="preserve">DEBLJINE 30 mm, GUSTOĆE 40 kg/m3     
THICK 30 mm, DENSITY 40 kg/m3       </t>
  </si>
  <si>
    <t xml:space="preserve">D 3 mm, VATROOTPORNA, ST2K70 PLASTIKA  
D 3 mm, FIRE RESIS, ST2K70 PLASTIC                    </t>
  </si>
  <si>
    <t>PAK / SET</t>
  </si>
  <si>
    <t xml:space="preserve">D 38 mm, ČELIK POC, (STANDARDNI PAK OD 5000 KOM)
D 38 mm, ZINC COATED STEEL, (STANDARD SET WITH 5000 PCS)                                                                                                         </t>
  </si>
  <si>
    <t>m</t>
  </si>
  <si>
    <t xml:space="preserve">D 88,9 X S 30      
D 88,9 X S 30      </t>
  </si>
  <si>
    <t xml:space="preserve">D 42,4 X S 30       
D 42,4 X S 30               </t>
  </si>
  <si>
    <t xml:space="preserve">D 33,7 X S 30         
D 33,7 X S 30                                            </t>
  </si>
  <si>
    <t xml:space="preserve">OBUJMICA SA PJENASTOM GUMOM 25,0 
RUBBER FOAM PIPE SUPPORT 25,0     </t>
  </si>
  <si>
    <t xml:space="preserve">S25 L64
S25 L64    </t>
  </si>
  <si>
    <t xml:space="preserve">DIM. 1000X3000, DEBLJINE 60 mm
DIM 1000X3000,THICK 60 mm                      </t>
  </si>
  <si>
    <t xml:space="preserve">DIM. 1000X2500,DEBLJINE 80 mm 
DIM 1000X2500, THICK 80 mm                             </t>
  </si>
  <si>
    <t>DIM. 600X1000, DEBLJINE 60 mm
DIM. 600X1000, THICK 60 mm</t>
  </si>
  <si>
    <t xml:space="preserve">DIM. 600X1000, DEBLJINE 25 mm
DIM.  600X1000, THICK 25 mm                   </t>
  </si>
  <si>
    <t xml:space="preserve">DIM. 600X1000, DEBLJINE 80 mm
DIM. 600X1000, THICK 80 mm        </t>
  </si>
  <si>
    <t xml:space="preserve">DIM. 600X1000, DEBLJINE 40 mm, GUSTOĆE 40 kg/m3   
DIM. 600X1000, THICK 40 mm, DENSITY 40 kg/m3   </t>
  </si>
  <si>
    <t>PLOČA DEBLJ. 2 mm, SA IZOLACIJOM OD KAMENE VUNE 50 mm, GUSTOĆE 150 kg/m3
STEEL SHEET 2 mm, WITH MINERAL WOOL INSULATION 50 mm, DENSITY 150  kg/m3</t>
  </si>
  <si>
    <t xml:space="preserve">D 3X100 mm (STANDARDNI PAK OD 1000 KOM)
D 3X100 mm (STANDARD SET WITH 1000 PCS)        </t>
  </si>
  <si>
    <t>Materijal: Elastomer. Pjena.
Material: Rubber. Foam.</t>
  </si>
  <si>
    <t xml:space="preserve">NAVLAKA CIJEVNA     
PIPE INSULATION  </t>
  </si>
  <si>
    <t>Materijal: Kamena vuna s ALU folijom
Material: Mineral wool with ALU foil</t>
  </si>
  <si>
    <t xml:space="preserve">ŽLJEBAK
PIPE INSULATION </t>
  </si>
  <si>
    <t>PLOČA IZOLACIONA 
INSULATION BOARD</t>
  </si>
  <si>
    <t>ŽLJEBAK 
PIPE INSULATION</t>
  </si>
  <si>
    <t xml:space="preserve">ŽLJEBAK  
PIPE INSULATION </t>
  </si>
  <si>
    <t xml:space="preserve">D 168,3 X 25,0 mm 
D 168,3 X 25,0 mm       </t>
  </si>
  <si>
    <t>Materijal: Pjenasta guma
Material: Rubber foam</t>
  </si>
  <si>
    <t xml:space="preserve">25,0 S 19 L 38
25,0 S 19 L 38         </t>
  </si>
  <si>
    <t>PLOČA IZOLACIONA  740
INSULATION MAT 740</t>
  </si>
  <si>
    <t xml:space="preserve">Materijal: Kamena vuna 
Material: Mineral wool </t>
  </si>
  <si>
    <t>PLOČA IZOLACIONA 320  
 INSULATION MAT 320</t>
  </si>
  <si>
    <t xml:space="preserve">DIM. 600X1000, DEBLJINE 25 mm, GUSTOĆA 40 kg/m3
DIM. 600X1000, THICK 25 mm, DENSITY 40 kg/m3    </t>
  </si>
  <si>
    <t>Materijal: kamena vuna sa steklenim platnom + ALU folijom ispod
Material: mineral wool with glass cloth + AL foil below</t>
  </si>
  <si>
    <t xml:space="preserve">PLOČA IZOLACIONA   
INSULATION MAT </t>
  </si>
  <si>
    <t xml:space="preserve">PLOČA IZOLACIONA            
INSULATION MAT </t>
  </si>
  <si>
    <t>PLOČA IZOLACIONA 
INSULATION MAT</t>
  </si>
  <si>
    <t xml:space="preserve">KASETE PLIVAJUĆEG PODA 
FLOATING FLOOR PANEL </t>
  </si>
  <si>
    <t xml:space="preserve">OBUJMICA 219,0
PIPE SUPPORT 219,0      </t>
  </si>
  <si>
    <t xml:space="preserve">Materijal: Kamena vuna sa žičanim pletivom 
Material: Mineral wool with wire mesh  </t>
  </si>
  <si>
    <t>PLOČA IZOLACIONA 970
INSULATION MAT 970</t>
  </si>
  <si>
    <t xml:space="preserve">Materijal: Kamena vuna sa žičanim pletivom
Material: Mineral wool with wire mesh </t>
  </si>
  <si>
    <t>PLOČA IZOLACIONA 620
INSULATION MAT 620</t>
  </si>
  <si>
    <t>Instructions on filling out the form:
• The Bidder is obliged to fill in the Cost Sheet for all required items.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"or equivalent" is accepted.
• In the column "Unit price excluding VAT", the bidder enters unit prices rounded to two decimal places.</t>
  </si>
  <si>
    <r>
      <rPr>
        <b/>
        <sz val="9"/>
        <rFont val="Arial"/>
        <family val="2"/>
        <charset val="238"/>
      </rPr>
      <t>Uputa o načinu popunjavanja:</t>
    </r>
    <r>
      <rPr>
        <sz val="9"/>
        <rFont val="Arial"/>
        <family val="2"/>
        <charset val="238"/>
      </rPr>
      <t xml:space="preserve">
• Ponuditelj je obvezan ispuniti Troškovnik po svim traženim stavkama.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vrijedi „ili jednakovrijedno“.
• U stupac "Jedinična cijena bez PDV-a ponuditelj upisuje jedinične cijene u dvije decimale.</t>
    </r>
  </si>
  <si>
    <t>IZNOS PDV-a /  VAT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</si>
</sst>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X_D_R_-;\-* #,##0.00\ _X_D_R_-;_-* &quot;-&quot;??\ _X_D_R_-;_-@_-"/>
    <numFmt numFmtId="164" formatCode="_-* #,##0\ _k_n_-;\-* #,##0\ _k_n_-;_-* &quot;-&quot;??\ _k_n_-;_-@_-"/>
  </numFmts>
  <fonts count="12"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Calibri"/>
      <family val="2"/>
      <charset val="1"/>
      <scheme val="minor"/>
    </font>
    <font>
      <sz val="9"/>
      <name val="Arial"/>
      <family val="2"/>
      <charset val="238"/>
    </font>
    <font>
      <b/>
      <sz val="9"/>
      <name val="Arial"/>
      <family val="2"/>
      <charset val="238"/>
    </font>
    <font>
      <sz val="9"/>
      <color theme="1"/>
      <name val="Arial"/>
      <family val="2"/>
      <charset val="238"/>
    </font>
    <font>
      <sz val="11"/>
      <color theme="1"/>
      <name val="Arial"/>
      <family val="2"/>
      <charset val="238"/>
    </font>
    <font>
      <b/>
      <sz val="9"/>
      <color theme="1"/>
      <name val="Arial"/>
      <family val="2"/>
      <charset val="238"/>
    </font>
    <font>
      <b/>
      <i/>
      <sz val="9"/>
      <color theme="1"/>
      <name val="Arial"/>
      <family val="2"/>
    </font>
    <font>
      <sz val="11"/>
      <name val="Calibri"/>
      <family val="2"/>
      <charset val="238"/>
      <scheme val="minor"/>
    </font>
    <font>
      <b/>
      <sz val="11"/>
      <color theme="1"/>
      <name val="Calibri"/>
      <family val="2"/>
      <scheme val="minor"/>
    </font>
  </fonts>
  <fills count="4">
    <fill>
      <patternFill patternType="none"/>
    </fill>
    <fill>
      <patternFill patternType="gray125"/>
    </fill>
    <fill>
      <patternFill patternType="solid">
        <fgColor theme="6" tint="0.79998168889431442"/>
        <bgColor indexed="65"/>
      </patternFill>
    </fill>
    <fill>
      <patternFill patternType="solid">
        <fgColor theme="2"/>
        <bgColor indexed="64"/>
      </patternFill>
    </fill>
  </fills>
  <borders count="10">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s>
  <cellStyleXfs count="15">
    <xf numFmtId="0" fontId="0" fillId="0" borderId="0"/>
    <xf numFmtId="0" fontId="1" fillId="2" borderId="0" applyNumberFormat="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cellStyleXfs>
  <cellXfs count="48">
    <xf numFmtId="0" fontId="0" fillId="0" borderId="0" xfId="0"/>
    <xf numFmtId="0" fontId="8" fillId="3" borderId="2" xfId="5" applyFont="1" applyFill="1" applyBorder="1" applyAlignment="1" applyProtection="1">
      <alignment horizontal="center" vertical="center" wrapText="1"/>
    </xf>
    <xf numFmtId="0" fontId="5" fillId="3" borderId="2" xfId="4" applyFont="1" applyFill="1" applyBorder="1" applyAlignment="1" applyProtection="1">
      <alignment horizontal="center" vertical="center" wrapText="1"/>
    </xf>
    <xf numFmtId="164" fontId="8" fillId="3" borderId="2" xfId="7" applyNumberFormat="1" applyFont="1" applyFill="1" applyBorder="1" applyAlignment="1" applyProtection="1">
      <alignment vertical="center" wrapText="1"/>
    </xf>
    <xf numFmtId="43" fontId="8" fillId="3" borderId="2" xfId="10" applyNumberFormat="1" applyFont="1" applyFill="1" applyBorder="1" applyAlignment="1" applyProtection="1">
      <alignment horizontal="center" vertical="center" wrapText="1"/>
    </xf>
    <xf numFmtId="43" fontId="8" fillId="3" borderId="2" xfId="11" applyNumberFormat="1" applyFont="1" applyFill="1" applyBorder="1" applyAlignment="1" applyProtection="1">
      <alignment horizontal="center" vertical="center" wrapText="1"/>
    </xf>
    <xf numFmtId="0" fontId="0" fillId="0" borderId="0" xfId="0" applyProtection="1"/>
    <xf numFmtId="0" fontId="0" fillId="0" borderId="0" xfId="0" applyAlignment="1" applyProtection="1">
      <alignment wrapText="1"/>
    </xf>
    <xf numFmtId="0" fontId="2" fillId="0" borderId="2" xfId="0" applyFont="1" applyBorder="1" applyAlignment="1" applyProtection="1">
      <alignment horizontal="center" vertical="center" wrapText="1"/>
    </xf>
    <xf numFmtId="0" fontId="0" fillId="0" borderId="2" xfId="0" applyBorder="1" applyAlignment="1" applyProtection="1">
      <alignment wrapText="1"/>
    </xf>
    <xf numFmtId="0" fontId="2" fillId="2" borderId="6" xfId="1" applyFont="1" applyBorder="1" applyAlignment="1" applyProtection="1">
      <alignment horizontal="left" vertical="center" wrapText="1"/>
    </xf>
    <xf numFmtId="4" fontId="3" fillId="0" borderId="7" xfId="13" applyNumberFormat="1" applyFont="1" applyBorder="1" applyAlignment="1" applyProtection="1">
      <alignment wrapText="1"/>
      <protection locked="0"/>
    </xf>
    <xf numFmtId="4" fontId="3" fillId="0" borderId="7" xfId="13" applyNumberFormat="1" applyFont="1" applyBorder="1" applyAlignment="1" applyProtection="1">
      <alignment wrapText="1"/>
    </xf>
    <xf numFmtId="0" fontId="10" fillId="0" borderId="2" xfId="0" applyFont="1" applyBorder="1" applyAlignment="1" applyProtection="1">
      <alignment wrapText="1"/>
    </xf>
    <xf numFmtId="0" fontId="2" fillId="2" borderId="8" xfId="1" applyFont="1" applyBorder="1" applyAlignment="1" applyProtection="1">
      <alignment horizontal="left" vertical="center" wrapText="1"/>
    </xf>
    <xf numFmtId="4" fontId="3" fillId="0" borderId="9" xfId="13" applyNumberFormat="1" applyFont="1" applyBorder="1" applyAlignment="1" applyProtection="1">
      <alignment wrapText="1"/>
    </xf>
    <xf numFmtId="0" fontId="0" fillId="0" borderId="2" xfId="0" applyBorder="1" applyAlignment="1" applyProtection="1">
      <alignment vertical="center" wrapText="1"/>
    </xf>
    <xf numFmtId="0" fontId="11" fillId="0" borderId="2" xfId="0" applyFont="1" applyBorder="1" applyAlignment="1" applyProtection="1">
      <alignment horizontal="center" vertical="center" wrapText="1"/>
    </xf>
    <xf numFmtId="0" fontId="0" fillId="0" borderId="0" xfId="0" applyAlignment="1" applyProtection="1">
      <alignment horizontal="center"/>
    </xf>
    <xf numFmtId="164" fontId="8" fillId="3" borderId="2" xfId="6" applyNumberFormat="1" applyFont="1" applyFill="1" applyBorder="1" applyAlignment="1" applyProtection="1">
      <alignment horizontal="left" vertical="center" wrapText="1"/>
    </xf>
    <xf numFmtId="0" fontId="2" fillId="0" borderId="2" xfId="0" applyFont="1" applyFill="1" applyBorder="1" applyAlignment="1" applyProtection="1">
      <alignment horizontal="center" vertical="center" wrapText="1"/>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5" xfId="0" applyBorder="1" applyAlignment="1" applyProtection="1">
      <alignment horizontal="center" vertical="center"/>
    </xf>
    <xf numFmtId="4" fontId="0" fillId="0" borderId="3" xfId="0" applyNumberFormat="1" applyBorder="1" applyAlignment="1" applyProtection="1">
      <alignment horizontal="center" vertical="center"/>
      <protection locked="0"/>
    </xf>
    <xf numFmtId="4" fontId="0" fillId="0" borderId="4" xfId="0" applyNumberFormat="1" applyBorder="1" applyAlignment="1" applyProtection="1">
      <alignment horizontal="center" vertical="center"/>
      <protection locked="0"/>
    </xf>
    <xf numFmtId="4" fontId="0" fillId="0" borderId="5" xfId="0" applyNumberFormat="1" applyBorder="1" applyAlignment="1" applyProtection="1">
      <alignment horizontal="center" vertical="center"/>
      <protection locked="0"/>
    </xf>
    <xf numFmtId="4" fontId="0" fillId="0" borderId="3" xfId="0" applyNumberFormat="1" applyBorder="1" applyAlignment="1" applyProtection="1">
      <alignment horizontal="center" vertical="center"/>
    </xf>
    <xf numFmtId="4" fontId="0" fillId="0" borderId="4" xfId="0" applyNumberFormat="1" applyBorder="1" applyAlignment="1" applyProtection="1">
      <alignment horizontal="center" vertical="center"/>
    </xf>
    <xf numFmtId="4" fontId="0" fillId="0" borderId="5" xfId="0" applyNumberFormat="1" applyBorder="1" applyAlignment="1" applyProtection="1">
      <alignment horizontal="center" vertical="center"/>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wrapText="1"/>
    </xf>
    <xf numFmtId="0" fontId="10" fillId="0" borderId="3" xfId="0" applyFont="1" applyBorder="1" applyAlignment="1" applyProtection="1">
      <alignment horizontal="center" vertical="center"/>
    </xf>
    <xf numFmtId="0" fontId="10" fillId="0" borderId="4" xfId="0" applyFont="1" applyBorder="1" applyAlignment="1" applyProtection="1">
      <alignment horizontal="center" vertical="center"/>
    </xf>
    <xf numFmtId="0" fontId="10" fillId="0" borderId="5" xfId="0" applyFont="1" applyBorder="1" applyAlignment="1" applyProtection="1">
      <alignment horizontal="center" vertical="center"/>
    </xf>
    <xf numFmtId="0" fontId="0" fillId="0" borderId="2" xfId="0" applyBorder="1" applyAlignment="1" applyProtection="1">
      <alignment horizontal="center" vertical="center"/>
    </xf>
    <xf numFmtId="4" fontId="0" fillId="0" borderId="2" xfId="0" applyNumberFormat="1" applyBorder="1" applyAlignment="1" applyProtection="1">
      <alignment horizontal="center" vertical="center"/>
      <protection locked="0"/>
    </xf>
    <xf numFmtId="4" fontId="0" fillId="0" borderId="2" xfId="0" applyNumberFormat="1" applyBorder="1" applyAlignment="1" applyProtection="1">
      <alignment horizontal="center" vertical="center"/>
    </xf>
    <xf numFmtId="0" fontId="0" fillId="0" borderId="3"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2" xfId="0" applyBorder="1" applyAlignment="1" applyProtection="1">
      <alignment horizontal="center" vertical="center" wrapText="1"/>
    </xf>
    <xf numFmtId="0" fontId="4" fillId="0" borderId="1" xfId="2" applyFont="1" applyBorder="1" applyAlignment="1" applyProtection="1">
      <alignment horizontal="left" vertical="top" wrapText="1"/>
    </xf>
    <xf numFmtId="0" fontId="4" fillId="0" borderId="0" xfId="2" applyFont="1" applyBorder="1" applyAlignment="1" applyProtection="1">
      <alignment horizontal="left" vertical="top"/>
    </xf>
    <xf numFmtId="0" fontId="6" fillId="0" borderId="0" xfId="2" applyFont="1" applyAlignment="1" applyProtection="1">
      <alignment vertical="top"/>
    </xf>
    <xf numFmtId="0" fontId="4" fillId="0" borderId="1" xfId="3" applyFont="1" applyBorder="1" applyAlignment="1" applyProtection="1">
      <alignment horizontal="left" vertical="top" wrapText="1"/>
    </xf>
    <xf numFmtId="0" fontId="7" fillId="0" borderId="0" xfId="3" applyFont="1" applyAlignment="1" applyProtection="1">
      <alignment vertical="top"/>
    </xf>
  </cellXfs>
  <cellStyles count="15">
    <cellStyle name="20% - Isticanje3" xfId="1" builtinId="38"/>
    <cellStyle name="Comma 10 5" xfId="12"/>
    <cellStyle name="Comma 2" xfId="13"/>
    <cellStyle name="Comma 7" xfId="6"/>
    <cellStyle name="Comma 7 2" xfId="9"/>
    <cellStyle name="Comma 8" xfId="7"/>
    <cellStyle name="Comma 8 3" xfId="10"/>
    <cellStyle name="Comma 9" xfId="8"/>
    <cellStyle name="Comma 9 4" xfId="11"/>
    <cellStyle name="Normal 2" xfId="14"/>
    <cellStyle name="Normal 3" xfId="2"/>
    <cellStyle name="Normal 4" xfId="3"/>
    <cellStyle name="Normal 5" xfId="4"/>
    <cellStyle name="Normal 6" xfId="5"/>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tabSelected="1" zoomScale="85" zoomScaleNormal="85" workbookViewId="0">
      <selection activeCell="E63" sqref="E63:E65"/>
    </sheetView>
  </sheetViews>
  <sheetFormatPr defaultColWidth="8.88671875" defaultRowHeight="14.4" x14ac:dyDescent="0.3"/>
  <cols>
    <col min="1" max="1" width="6.88671875" style="6" customWidth="1"/>
    <col min="2" max="2" width="79.33203125" style="6" customWidth="1"/>
    <col min="3" max="3" width="10.6640625" style="18" bestFit="1" customWidth="1"/>
    <col min="4" max="4" width="9.44140625" style="6" bestFit="1" customWidth="1"/>
    <col min="5" max="5" width="25.44140625" style="6" customWidth="1"/>
    <col min="6" max="6" width="18.33203125" style="6" bestFit="1" customWidth="1"/>
    <col min="7" max="7" width="8.88671875" style="6" customWidth="1"/>
    <col min="8" max="16384" width="8.88671875" style="6"/>
  </cols>
  <sheetData>
    <row r="1" spans="1:7" ht="73.2" customHeight="1" x14ac:dyDescent="0.3">
      <c r="A1" s="43" t="s">
        <v>63</v>
      </c>
      <c r="B1" s="44"/>
      <c r="C1" s="44"/>
      <c r="D1" s="44"/>
      <c r="E1" s="45"/>
      <c r="F1" s="45"/>
    </row>
    <row r="2" spans="1:7" ht="79.2" customHeight="1" x14ac:dyDescent="0.3">
      <c r="A2" s="46" t="s">
        <v>62</v>
      </c>
      <c r="B2" s="47"/>
      <c r="C2" s="47"/>
      <c r="D2" s="47"/>
      <c r="E2" s="47"/>
      <c r="F2" s="47"/>
    </row>
    <row r="3" spans="1:7" ht="36" x14ac:dyDescent="0.3">
      <c r="A3" s="2" t="s">
        <v>0</v>
      </c>
      <c r="B3" s="1" t="s">
        <v>1</v>
      </c>
      <c r="C3" s="19" t="s">
        <v>2</v>
      </c>
      <c r="D3" s="3" t="s">
        <v>3</v>
      </c>
      <c r="E3" s="4" t="s">
        <v>4</v>
      </c>
      <c r="F3" s="5" t="s">
        <v>5</v>
      </c>
      <c r="G3" s="7"/>
    </row>
    <row r="4" spans="1:7" ht="28.8" x14ac:dyDescent="0.3">
      <c r="A4" s="36">
        <v>1</v>
      </c>
      <c r="B4" s="8" t="s">
        <v>8</v>
      </c>
      <c r="C4" s="42" t="s">
        <v>10</v>
      </c>
      <c r="D4" s="36">
        <v>199</v>
      </c>
      <c r="E4" s="37"/>
      <c r="F4" s="38">
        <f>D4*E4</f>
        <v>0</v>
      </c>
    </row>
    <row r="5" spans="1:7" ht="28.8" x14ac:dyDescent="0.3">
      <c r="A5" s="36"/>
      <c r="B5" s="16" t="s">
        <v>37</v>
      </c>
      <c r="C5" s="36"/>
      <c r="D5" s="36"/>
      <c r="E5" s="37"/>
      <c r="F5" s="38"/>
    </row>
    <row r="6" spans="1:7" ht="28.8" x14ac:dyDescent="0.3">
      <c r="A6" s="36">
        <v>2</v>
      </c>
      <c r="B6" s="8" t="s">
        <v>8</v>
      </c>
      <c r="C6" s="42" t="s">
        <v>9</v>
      </c>
      <c r="D6" s="36">
        <v>74000</v>
      </c>
      <c r="E6" s="37"/>
      <c r="F6" s="38">
        <f>D6*E6</f>
        <v>0</v>
      </c>
    </row>
    <row r="7" spans="1:7" ht="28.8" x14ac:dyDescent="0.3">
      <c r="A7" s="36"/>
      <c r="B7" s="9" t="s">
        <v>14</v>
      </c>
      <c r="C7" s="36"/>
      <c r="D7" s="36"/>
      <c r="E7" s="37"/>
      <c r="F7" s="38"/>
    </row>
    <row r="8" spans="1:7" ht="28.8" x14ac:dyDescent="0.3">
      <c r="A8" s="36">
        <v>3</v>
      </c>
      <c r="B8" s="8" t="s">
        <v>8</v>
      </c>
      <c r="C8" s="42" t="s">
        <v>10</v>
      </c>
      <c r="D8" s="36">
        <v>561</v>
      </c>
      <c r="E8" s="37"/>
      <c r="F8" s="38">
        <f>D8*E8</f>
        <v>0</v>
      </c>
    </row>
    <row r="9" spans="1:7" ht="28.8" x14ac:dyDescent="0.3">
      <c r="A9" s="36"/>
      <c r="B9" s="9" t="s">
        <v>15</v>
      </c>
      <c r="C9" s="36"/>
      <c r="D9" s="36"/>
      <c r="E9" s="37"/>
      <c r="F9" s="38"/>
    </row>
    <row r="10" spans="1:7" ht="28.8" x14ac:dyDescent="0.3">
      <c r="A10" s="21">
        <v>4</v>
      </c>
      <c r="B10" s="8" t="s">
        <v>42</v>
      </c>
      <c r="C10" s="30" t="s">
        <v>11</v>
      </c>
      <c r="D10" s="21">
        <v>252</v>
      </c>
      <c r="E10" s="24"/>
      <c r="F10" s="27">
        <f>D10*E10</f>
        <v>0</v>
      </c>
    </row>
    <row r="11" spans="1:7" ht="28.8" x14ac:dyDescent="0.3">
      <c r="A11" s="22"/>
      <c r="B11" s="9" t="s">
        <v>17</v>
      </c>
      <c r="C11" s="31"/>
      <c r="D11" s="22"/>
      <c r="E11" s="25"/>
      <c r="F11" s="28"/>
    </row>
    <row r="12" spans="1:7" ht="28.8" x14ac:dyDescent="0.3">
      <c r="A12" s="23"/>
      <c r="B12" s="9" t="s">
        <v>40</v>
      </c>
      <c r="C12" s="32"/>
      <c r="D12" s="23"/>
      <c r="E12" s="26"/>
      <c r="F12" s="29"/>
    </row>
    <row r="13" spans="1:7" ht="28.8" x14ac:dyDescent="0.3">
      <c r="A13" s="21">
        <v>5</v>
      </c>
      <c r="B13" s="17" t="s">
        <v>42</v>
      </c>
      <c r="C13" s="30" t="s">
        <v>11</v>
      </c>
      <c r="D13" s="33">
        <v>588</v>
      </c>
      <c r="E13" s="24"/>
      <c r="F13" s="27">
        <f>D13*E13</f>
        <v>0</v>
      </c>
    </row>
    <row r="14" spans="1:7" ht="28.8" x14ac:dyDescent="0.3">
      <c r="A14" s="22"/>
      <c r="B14" s="13" t="s">
        <v>18</v>
      </c>
      <c r="C14" s="31"/>
      <c r="D14" s="34"/>
      <c r="E14" s="25"/>
      <c r="F14" s="28"/>
    </row>
    <row r="15" spans="1:7" ht="28.8" x14ac:dyDescent="0.3">
      <c r="A15" s="23"/>
      <c r="B15" s="9" t="s">
        <v>40</v>
      </c>
      <c r="C15" s="32"/>
      <c r="D15" s="35"/>
      <c r="E15" s="26"/>
      <c r="F15" s="29"/>
    </row>
    <row r="16" spans="1:7" ht="28.8" x14ac:dyDescent="0.3">
      <c r="A16" s="21">
        <v>6</v>
      </c>
      <c r="B16" s="8" t="s">
        <v>42</v>
      </c>
      <c r="C16" s="21" t="s">
        <v>11</v>
      </c>
      <c r="D16" s="21">
        <v>683</v>
      </c>
      <c r="E16" s="24"/>
      <c r="F16" s="27">
        <f>D16*E16</f>
        <v>0</v>
      </c>
    </row>
    <row r="17" spans="1:6" ht="28.8" x14ac:dyDescent="0.3">
      <c r="A17" s="22"/>
      <c r="B17" s="9" t="s">
        <v>16</v>
      </c>
      <c r="C17" s="22"/>
      <c r="D17" s="22"/>
      <c r="E17" s="25"/>
      <c r="F17" s="28"/>
    </row>
    <row r="18" spans="1:6" ht="28.8" x14ac:dyDescent="0.3">
      <c r="A18" s="22"/>
      <c r="B18" s="9" t="s">
        <v>40</v>
      </c>
      <c r="C18" s="23"/>
      <c r="D18" s="23"/>
      <c r="E18" s="26"/>
      <c r="F18" s="29"/>
    </row>
    <row r="19" spans="1:6" ht="28.8" x14ac:dyDescent="0.3">
      <c r="A19" s="21">
        <v>7</v>
      </c>
      <c r="B19" s="8" t="s">
        <v>12</v>
      </c>
      <c r="C19" s="21" t="s">
        <v>11</v>
      </c>
      <c r="D19" s="21">
        <v>571</v>
      </c>
      <c r="E19" s="24"/>
      <c r="F19" s="27">
        <f>D19*E19</f>
        <v>0</v>
      </c>
    </row>
    <row r="20" spans="1:6" ht="28.8" x14ac:dyDescent="0.3">
      <c r="A20" s="22"/>
      <c r="B20" s="9" t="s">
        <v>19</v>
      </c>
      <c r="C20" s="22"/>
      <c r="D20" s="22"/>
      <c r="E20" s="25"/>
      <c r="F20" s="28"/>
    </row>
    <row r="21" spans="1:6" ht="28.8" x14ac:dyDescent="0.3">
      <c r="A21" s="36">
        <v>8</v>
      </c>
      <c r="B21" s="8" t="s">
        <v>12</v>
      </c>
      <c r="C21" s="21" t="s">
        <v>11</v>
      </c>
      <c r="D21" s="21">
        <v>461</v>
      </c>
      <c r="E21" s="37"/>
      <c r="F21" s="38">
        <f>D21*E21</f>
        <v>0</v>
      </c>
    </row>
    <row r="22" spans="1:6" ht="28.8" x14ac:dyDescent="0.3">
      <c r="A22" s="36"/>
      <c r="B22" s="9" t="s">
        <v>20</v>
      </c>
      <c r="C22" s="22"/>
      <c r="D22" s="22"/>
      <c r="E22" s="37"/>
      <c r="F22" s="38"/>
    </row>
    <row r="23" spans="1:6" ht="28.8" x14ac:dyDescent="0.3">
      <c r="A23" s="21">
        <v>9</v>
      </c>
      <c r="B23" s="8" t="s">
        <v>13</v>
      </c>
      <c r="C23" s="30" t="s">
        <v>9</v>
      </c>
      <c r="D23" s="21">
        <v>32000</v>
      </c>
      <c r="E23" s="24"/>
      <c r="F23" s="27">
        <f>D23*E23</f>
        <v>0</v>
      </c>
    </row>
    <row r="24" spans="1:6" ht="28.8" x14ac:dyDescent="0.3">
      <c r="A24" s="22"/>
      <c r="B24" s="9" t="s">
        <v>21</v>
      </c>
      <c r="C24" s="31"/>
      <c r="D24" s="22"/>
      <c r="E24" s="25"/>
      <c r="F24" s="28"/>
    </row>
    <row r="25" spans="1:6" ht="28.8" x14ac:dyDescent="0.3">
      <c r="A25" s="21">
        <v>10</v>
      </c>
      <c r="B25" s="8" t="s">
        <v>13</v>
      </c>
      <c r="C25" s="21" t="s">
        <v>22</v>
      </c>
      <c r="D25" s="21">
        <v>832</v>
      </c>
      <c r="E25" s="24"/>
      <c r="F25" s="27">
        <f t="shared" ref="F25" si="0">D25*E25</f>
        <v>0</v>
      </c>
    </row>
    <row r="26" spans="1:6" ht="28.8" x14ac:dyDescent="0.3">
      <c r="A26" s="22"/>
      <c r="B26" s="9" t="s">
        <v>23</v>
      </c>
      <c r="C26" s="23"/>
      <c r="D26" s="22"/>
      <c r="E26" s="25"/>
      <c r="F26" s="28"/>
    </row>
    <row r="27" spans="1:6" ht="28.8" x14ac:dyDescent="0.3">
      <c r="A27" s="21">
        <v>11</v>
      </c>
      <c r="B27" s="8" t="s">
        <v>43</v>
      </c>
      <c r="C27" s="21" t="s">
        <v>24</v>
      </c>
      <c r="D27" s="21">
        <v>1210</v>
      </c>
      <c r="E27" s="24"/>
      <c r="F27" s="27">
        <f>D27*E28</f>
        <v>0</v>
      </c>
    </row>
    <row r="28" spans="1:6" ht="28.8" x14ac:dyDescent="0.3">
      <c r="A28" s="22"/>
      <c r="B28" s="9" t="s">
        <v>27</v>
      </c>
      <c r="C28" s="22"/>
      <c r="D28" s="22"/>
      <c r="E28" s="25"/>
      <c r="F28" s="28"/>
    </row>
    <row r="29" spans="1:6" ht="28.8" x14ac:dyDescent="0.3">
      <c r="A29" s="23"/>
      <c r="B29" s="9" t="s">
        <v>40</v>
      </c>
      <c r="C29" s="23"/>
      <c r="D29" s="23"/>
      <c r="E29" s="26"/>
      <c r="F29" s="29"/>
    </row>
    <row r="30" spans="1:6" ht="28.8" x14ac:dyDescent="0.3">
      <c r="A30" s="21">
        <v>12</v>
      </c>
      <c r="B30" s="8" t="s">
        <v>44</v>
      </c>
      <c r="C30" s="21" t="s">
        <v>24</v>
      </c>
      <c r="D30" s="21">
        <v>344</v>
      </c>
      <c r="E30" s="24"/>
      <c r="F30" s="27">
        <f t="shared" ref="F30:F33" si="1">D30*E30</f>
        <v>0</v>
      </c>
    </row>
    <row r="31" spans="1:6" ht="28.8" x14ac:dyDescent="0.3">
      <c r="A31" s="22"/>
      <c r="B31" s="9" t="s">
        <v>26</v>
      </c>
      <c r="C31" s="22"/>
      <c r="D31" s="22"/>
      <c r="E31" s="25"/>
      <c r="F31" s="28"/>
    </row>
    <row r="32" spans="1:6" ht="28.8" x14ac:dyDescent="0.3">
      <c r="A32" s="23"/>
      <c r="B32" s="9" t="s">
        <v>40</v>
      </c>
      <c r="C32" s="23"/>
      <c r="D32" s="23"/>
      <c r="E32" s="26"/>
      <c r="F32" s="29"/>
    </row>
    <row r="33" spans="1:6" ht="28.8" x14ac:dyDescent="0.3">
      <c r="A33" s="21">
        <v>13</v>
      </c>
      <c r="B33" s="8" t="s">
        <v>41</v>
      </c>
      <c r="C33" s="21" t="s">
        <v>24</v>
      </c>
      <c r="D33" s="21">
        <v>252</v>
      </c>
      <c r="E33" s="24"/>
      <c r="F33" s="27">
        <f t="shared" si="1"/>
        <v>0</v>
      </c>
    </row>
    <row r="34" spans="1:6" ht="28.8" x14ac:dyDescent="0.3">
      <c r="A34" s="22"/>
      <c r="B34" s="9" t="s">
        <v>25</v>
      </c>
      <c r="C34" s="22"/>
      <c r="D34" s="22"/>
      <c r="E34" s="25"/>
      <c r="F34" s="28"/>
    </row>
    <row r="35" spans="1:6" ht="28.8" x14ac:dyDescent="0.3">
      <c r="A35" s="23"/>
      <c r="B35" s="9" t="s">
        <v>40</v>
      </c>
      <c r="C35" s="23"/>
      <c r="D35" s="23"/>
      <c r="E35" s="26"/>
      <c r="F35" s="29"/>
    </row>
    <row r="36" spans="1:6" ht="28.8" x14ac:dyDescent="0.3">
      <c r="A36" s="21">
        <v>14</v>
      </c>
      <c r="B36" s="20" t="s">
        <v>39</v>
      </c>
      <c r="C36" s="21" t="s">
        <v>24</v>
      </c>
      <c r="D36" s="21">
        <v>52</v>
      </c>
      <c r="E36" s="24"/>
      <c r="F36" s="27">
        <f t="shared" ref="F36" si="2">D36*E36</f>
        <v>0</v>
      </c>
    </row>
    <row r="37" spans="1:6" ht="28.8" x14ac:dyDescent="0.3">
      <c r="A37" s="22"/>
      <c r="B37" s="9" t="s">
        <v>45</v>
      </c>
      <c r="C37" s="22"/>
      <c r="D37" s="22"/>
      <c r="E37" s="25"/>
      <c r="F37" s="28"/>
    </row>
    <row r="38" spans="1:6" ht="28.8" x14ac:dyDescent="0.3">
      <c r="A38" s="23"/>
      <c r="B38" s="9" t="s">
        <v>38</v>
      </c>
      <c r="C38" s="23"/>
      <c r="D38" s="23"/>
      <c r="E38" s="26"/>
      <c r="F38" s="29"/>
    </row>
    <row r="39" spans="1:6" ht="28.8" x14ac:dyDescent="0.3">
      <c r="A39" s="21">
        <v>15</v>
      </c>
      <c r="B39" s="8" t="s">
        <v>57</v>
      </c>
      <c r="C39" s="30" t="s">
        <v>9</v>
      </c>
      <c r="D39" s="21">
        <v>210</v>
      </c>
      <c r="E39" s="24"/>
      <c r="F39" s="27">
        <f>D39*E40</f>
        <v>0</v>
      </c>
    </row>
    <row r="40" spans="1:6" ht="28.8" x14ac:dyDescent="0.3">
      <c r="A40" s="22"/>
      <c r="B40" s="9" t="s">
        <v>29</v>
      </c>
      <c r="C40" s="31"/>
      <c r="D40" s="22"/>
      <c r="E40" s="25"/>
      <c r="F40" s="28"/>
    </row>
    <row r="41" spans="1:6" ht="28.8" x14ac:dyDescent="0.3">
      <c r="A41" s="23"/>
      <c r="B41" s="9" t="s">
        <v>46</v>
      </c>
      <c r="C41" s="32"/>
      <c r="D41" s="23"/>
      <c r="E41" s="26"/>
      <c r="F41" s="29"/>
    </row>
    <row r="42" spans="1:6" ht="28.8" x14ac:dyDescent="0.3">
      <c r="A42" s="21">
        <v>16</v>
      </c>
      <c r="B42" s="8" t="s">
        <v>28</v>
      </c>
      <c r="C42" s="30" t="s">
        <v>9</v>
      </c>
      <c r="D42" s="39">
        <v>1800</v>
      </c>
      <c r="E42" s="24"/>
      <c r="F42" s="27">
        <f t="shared" ref="F42" si="3">D42*E42</f>
        <v>0</v>
      </c>
    </row>
    <row r="43" spans="1:6" ht="28.8" x14ac:dyDescent="0.3">
      <c r="A43" s="22"/>
      <c r="B43" s="9" t="s">
        <v>47</v>
      </c>
      <c r="C43" s="31"/>
      <c r="D43" s="40"/>
      <c r="E43" s="25"/>
      <c r="F43" s="28"/>
    </row>
    <row r="44" spans="1:6" ht="28.8" x14ac:dyDescent="0.3">
      <c r="A44" s="23"/>
      <c r="B44" s="9" t="s">
        <v>46</v>
      </c>
      <c r="C44" s="32"/>
      <c r="D44" s="41"/>
      <c r="E44" s="26"/>
      <c r="F44" s="29"/>
    </row>
    <row r="45" spans="1:6" ht="28.8" x14ac:dyDescent="0.3">
      <c r="A45" s="21">
        <v>17</v>
      </c>
      <c r="B45" s="8" t="s">
        <v>59</v>
      </c>
      <c r="C45" s="21" t="s">
        <v>11</v>
      </c>
      <c r="D45" s="21">
        <v>360</v>
      </c>
      <c r="E45" s="24"/>
      <c r="F45" s="27">
        <f t="shared" ref="F45" si="4">D45*E45</f>
        <v>0</v>
      </c>
    </row>
    <row r="46" spans="1:6" ht="28.8" x14ac:dyDescent="0.3">
      <c r="A46" s="22"/>
      <c r="B46" s="9" t="s">
        <v>30</v>
      </c>
      <c r="C46" s="22"/>
      <c r="D46" s="22"/>
      <c r="E46" s="25"/>
      <c r="F46" s="28"/>
    </row>
    <row r="47" spans="1:6" ht="28.8" x14ac:dyDescent="0.3">
      <c r="A47" s="23"/>
      <c r="B47" s="9" t="s">
        <v>58</v>
      </c>
      <c r="C47" s="23"/>
      <c r="D47" s="23"/>
      <c r="E47" s="26"/>
      <c r="F47" s="29"/>
    </row>
    <row r="48" spans="1:6" ht="28.8" x14ac:dyDescent="0.3">
      <c r="A48" s="21">
        <v>18</v>
      </c>
      <c r="B48" s="8" t="s">
        <v>59</v>
      </c>
      <c r="C48" s="21" t="s">
        <v>11</v>
      </c>
      <c r="D48" s="21">
        <v>163</v>
      </c>
      <c r="E48" s="24"/>
      <c r="F48" s="27">
        <f t="shared" ref="F48" si="5">D48*E48</f>
        <v>0</v>
      </c>
    </row>
    <row r="49" spans="1:6" ht="28.8" x14ac:dyDescent="0.3">
      <c r="A49" s="22"/>
      <c r="B49" s="9" t="s">
        <v>31</v>
      </c>
      <c r="C49" s="22"/>
      <c r="D49" s="22"/>
      <c r="E49" s="25"/>
      <c r="F49" s="28"/>
    </row>
    <row r="50" spans="1:6" ht="28.8" x14ac:dyDescent="0.3">
      <c r="A50" s="23"/>
      <c r="B50" s="9" t="s">
        <v>60</v>
      </c>
      <c r="C50" s="23"/>
      <c r="D50" s="23"/>
      <c r="E50" s="26"/>
      <c r="F50" s="29"/>
    </row>
    <row r="51" spans="1:6" ht="28.8" x14ac:dyDescent="0.3">
      <c r="A51" s="21">
        <v>19</v>
      </c>
      <c r="B51" s="8" t="s">
        <v>61</v>
      </c>
      <c r="C51" s="21" t="s">
        <v>11</v>
      </c>
      <c r="D51" s="21">
        <v>231</v>
      </c>
      <c r="E51" s="24"/>
      <c r="F51" s="27">
        <f t="shared" ref="F51" si="6">D51*E51</f>
        <v>0</v>
      </c>
    </row>
    <row r="52" spans="1:6" ht="28.8" x14ac:dyDescent="0.3">
      <c r="A52" s="22"/>
      <c r="B52" s="9" t="s">
        <v>32</v>
      </c>
      <c r="C52" s="22"/>
      <c r="D52" s="22"/>
      <c r="E52" s="25"/>
      <c r="F52" s="28"/>
    </row>
    <row r="53" spans="1:6" ht="28.8" x14ac:dyDescent="0.3">
      <c r="A53" s="23"/>
      <c r="B53" s="9" t="s">
        <v>49</v>
      </c>
      <c r="C53" s="23"/>
      <c r="D53" s="23"/>
      <c r="E53" s="26"/>
      <c r="F53" s="29"/>
    </row>
    <row r="54" spans="1:6" ht="28.8" x14ac:dyDescent="0.3">
      <c r="A54" s="21">
        <v>20</v>
      </c>
      <c r="B54" s="8" t="s">
        <v>48</v>
      </c>
      <c r="C54" s="21" t="s">
        <v>11</v>
      </c>
      <c r="D54" s="21">
        <v>1476</v>
      </c>
      <c r="E54" s="24"/>
      <c r="F54" s="27">
        <f t="shared" ref="F54" si="7">D54*E54</f>
        <v>0</v>
      </c>
    </row>
    <row r="55" spans="1:6" ht="28.8" x14ac:dyDescent="0.3">
      <c r="A55" s="22"/>
      <c r="B55" s="9" t="s">
        <v>33</v>
      </c>
      <c r="C55" s="22"/>
      <c r="D55" s="22"/>
      <c r="E55" s="25"/>
      <c r="F55" s="28"/>
    </row>
    <row r="56" spans="1:6" ht="28.8" x14ac:dyDescent="0.3">
      <c r="A56" s="23"/>
      <c r="B56" s="9" t="s">
        <v>49</v>
      </c>
      <c r="C56" s="23"/>
      <c r="D56" s="23"/>
      <c r="E56" s="26"/>
      <c r="F56" s="29"/>
    </row>
    <row r="57" spans="1:6" ht="28.8" x14ac:dyDescent="0.3">
      <c r="A57" s="21">
        <v>21</v>
      </c>
      <c r="B57" s="8" t="s">
        <v>50</v>
      </c>
      <c r="C57" s="21" t="s">
        <v>11</v>
      </c>
      <c r="D57" s="21">
        <v>267</v>
      </c>
      <c r="E57" s="24"/>
      <c r="F57" s="27">
        <f t="shared" ref="F57" si="8">D57*E57</f>
        <v>0</v>
      </c>
    </row>
    <row r="58" spans="1:6" ht="28.8" x14ac:dyDescent="0.3">
      <c r="A58" s="22"/>
      <c r="B58" s="9" t="s">
        <v>34</v>
      </c>
      <c r="C58" s="22"/>
      <c r="D58" s="22"/>
      <c r="E58" s="25"/>
      <c r="F58" s="28"/>
    </row>
    <row r="59" spans="1:6" ht="28.8" x14ac:dyDescent="0.3">
      <c r="A59" s="23"/>
      <c r="B59" s="9" t="s">
        <v>40</v>
      </c>
      <c r="C59" s="23"/>
      <c r="D59" s="23"/>
      <c r="E59" s="26"/>
      <c r="F59" s="29"/>
    </row>
    <row r="60" spans="1:6" ht="28.8" x14ac:dyDescent="0.3">
      <c r="A60" s="21">
        <v>22</v>
      </c>
      <c r="B60" s="8" t="s">
        <v>53</v>
      </c>
      <c r="C60" s="21" t="s">
        <v>11</v>
      </c>
      <c r="D60" s="21">
        <v>144</v>
      </c>
      <c r="E60" s="24"/>
      <c r="F60" s="27">
        <f t="shared" ref="F60" si="9">D60*E60</f>
        <v>0</v>
      </c>
    </row>
    <row r="61" spans="1:6" ht="28.8" x14ac:dyDescent="0.3">
      <c r="A61" s="22"/>
      <c r="B61" s="9" t="s">
        <v>51</v>
      </c>
      <c r="C61" s="22"/>
      <c r="D61" s="22"/>
      <c r="E61" s="25"/>
      <c r="F61" s="28"/>
    </row>
    <row r="62" spans="1:6" ht="28.8" x14ac:dyDescent="0.3">
      <c r="A62" s="23"/>
      <c r="B62" s="9" t="s">
        <v>52</v>
      </c>
      <c r="C62" s="23"/>
      <c r="D62" s="23"/>
      <c r="E62" s="26"/>
      <c r="F62" s="29"/>
    </row>
    <row r="63" spans="1:6" ht="28.8" x14ac:dyDescent="0.3">
      <c r="A63" s="21">
        <v>23</v>
      </c>
      <c r="B63" s="8" t="s">
        <v>54</v>
      </c>
      <c r="C63" s="21" t="s">
        <v>11</v>
      </c>
      <c r="D63" s="21">
        <v>173</v>
      </c>
      <c r="E63" s="24"/>
      <c r="F63" s="27">
        <f t="shared" ref="F63" si="10">D63*E63</f>
        <v>0</v>
      </c>
    </row>
    <row r="64" spans="1:6" ht="28.8" x14ac:dyDescent="0.3">
      <c r="A64" s="22"/>
      <c r="B64" s="9" t="s">
        <v>35</v>
      </c>
      <c r="C64" s="22"/>
      <c r="D64" s="22"/>
      <c r="E64" s="25"/>
      <c r="F64" s="28"/>
    </row>
    <row r="65" spans="1:6" ht="28.8" x14ac:dyDescent="0.3">
      <c r="A65" s="23"/>
      <c r="B65" s="9" t="s">
        <v>40</v>
      </c>
      <c r="C65" s="23"/>
      <c r="D65" s="23"/>
      <c r="E65" s="26"/>
      <c r="F65" s="29"/>
    </row>
    <row r="66" spans="1:6" ht="28.8" x14ac:dyDescent="0.3">
      <c r="A66" s="21">
        <v>24</v>
      </c>
      <c r="B66" s="8" t="s">
        <v>55</v>
      </c>
      <c r="C66" s="21" t="s">
        <v>11</v>
      </c>
      <c r="D66" s="21">
        <v>87</v>
      </c>
      <c r="E66" s="24"/>
      <c r="F66" s="27">
        <f t="shared" ref="F66" si="11">D66*E66</f>
        <v>0</v>
      </c>
    </row>
    <row r="67" spans="1:6" ht="28.8" x14ac:dyDescent="0.3">
      <c r="A67" s="22"/>
      <c r="B67" s="9" t="s">
        <v>35</v>
      </c>
      <c r="C67" s="22"/>
      <c r="D67" s="22"/>
      <c r="E67" s="25"/>
      <c r="F67" s="28"/>
    </row>
    <row r="68" spans="1:6" ht="28.8" x14ac:dyDescent="0.3">
      <c r="A68" s="23"/>
      <c r="B68" s="9" t="s">
        <v>52</v>
      </c>
      <c r="C68" s="23"/>
      <c r="D68" s="23"/>
      <c r="E68" s="26"/>
      <c r="F68" s="29"/>
    </row>
    <row r="69" spans="1:6" ht="28.8" x14ac:dyDescent="0.3">
      <c r="A69" s="36">
        <v>25</v>
      </c>
      <c r="B69" s="20" t="s">
        <v>56</v>
      </c>
      <c r="C69" s="36" t="s">
        <v>11</v>
      </c>
      <c r="D69" s="36">
        <v>32</v>
      </c>
      <c r="E69" s="37"/>
      <c r="F69" s="38">
        <f t="shared" ref="F69" si="12">D69*E69</f>
        <v>0</v>
      </c>
    </row>
    <row r="70" spans="1:6" ht="28.8" x14ac:dyDescent="0.3">
      <c r="A70" s="36"/>
      <c r="B70" s="9" t="s">
        <v>36</v>
      </c>
      <c r="C70" s="36"/>
      <c r="D70" s="36"/>
      <c r="E70" s="37"/>
      <c r="F70" s="38"/>
    </row>
    <row r="71" spans="1:6" ht="40.200000000000003" customHeight="1" x14ac:dyDescent="0.3">
      <c r="E71" s="14" t="s">
        <v>6</v>
      </c>
      <c r="F71" s="15">
        <f>SUM(F4:F70)</f>
        <v>0</v>
      </c>
    </row>
    <row r="72" spans="1:6" ht="36" customHeight="1" x14ac:dyDescent="0.3">
      <c r="E72" s="10" t="s">
        <v>64</v>
      </c>
      <c r="F72" s="11"/>
    </row>
    <row r="73" spans="1:6" ht="33.6" customHeight="1" x14ac:dyDescent="0.3">
      <c r="E73" s="10" t="s">
        <v>7</v>
      </c>
      <c r="F73" s="12">
        <f>F71+F72</f>
        <v>0</v>
      </c>
    </row>
  </sheetData>
  <sheetProtection algorithmName="SHA-512" hashValue="kCjjzH81VIvfbjpsNgkW6WwEbP2KNSoyoSBeL6fCfInHfd1e4EINccMjgHOGslQP++3Y0vwwWiCpZNpRSaQ9Ig==" saltValue="7XHY0BatpE85gBJg4rQCqA==" spinCount="100000" sheet="1" objects="1" scenarios="1" formatCells="0" formatColumns="0" formatRows="0" selectLockedCells="1"/>
  <mergeCells count="127">
    <mergeCell ref="C27:C29"/>
    <mergeCell ref="D27:D29"/>
    <mergeCell ref="E27:E29"/>
    <mergeCell ref="F27:F29"/>
    <mergeCell ref="A23:A24"/>
    <mergeCell ref="C23:C24"/>
    <mergeCell ref="D23:D24"/>
    <mergeCell ref="E23:E24"/>
    <mergeCell ref="F23:F24"/>
    <mergeCell ref="A25:A26"/>
    <mergeCell ref="C25:C26"/>
    <mergeCell ref="D25:D26"/>
    <mergeCell ref="E25:E26"/>
    <mergeCell ref="F25:F26"/>
    <mergeCell ref="A27:A29"/>
    <mergeCell ref="A21:A22"/>
    <mergeCell ref="A1:F1"/>
    <mergeCell ref="A2:F2"/>
    <mergeCell ref="A4:A5"/>
    <mergeCell ref="C4:C5"/>
    <mergeCell ref="D4:D5"/>
    <mergeCell ref="E4:E5"/>
    <mergeCell ref="F4:F5"/>
    <mergeCell ref="C21:C22"/>
    <mergeCell ref="D21:D22"/>
    <mergeCell ref="E21:E22"/>
    <mergeCell ref="F21:F22"/>
    <mergeCell ref="F19:F20"/>
    <mergeCell ref="A6:A7"/>
    <mergeCell ref="C6:C7"/>
    <mergeCell ref="D6:D7"/>
    <mergeCell ref="E6:E7"/>
    <mergeCell ref="F6:F7"/>
    <mergeCell ref="A8:A9"/>
    <mergeCell ref="C8:C9"/>
    <mergeCell ref="D8:D9"/>
    <mergeCell ref="E8:E9"/>
    <mergeCell ref="F8:F9"/>
    <mergeCell ref="A42:A44"/>
    <mergeCell ref="C42:C44"/>
    <mergeCell ref="D42:D44"/>
    <mergeCell ref="E42:E44"/>
    <mergeCell ref="F42:F44"/>
    <mergeCell ref="A45:A47"/>
    <mergeCell ref="C45:C47"/>
    <mergeCell ref="D45:D47"/>
    <mergeCell ref="E45:E47"/>
    <mergeCell ref="F45:F47"/>
    <mergeCell ref="A48:A50"/>
    <mergeCell ref="C48:C50"/>
    <mergeCell ref="D48:D50"/>
    <mergeCell ref="E48:E50"/>
    <mergeCell ref="F48:F50"/>
    <mergeCell ref="A51:A53"/>
    <mergeCell ref="C51:C53"/>
    <mergeCell ref="D51:D53"/>
    <mergeCell ref="F51:F53"/>
    <mergeCell ref="E51:E53"/>
    <mergeCell ref="A54:A56"/>
    <mergeCell ref="C54:C56"/>
    <mergeCell ref="D54:D56"/>
    <mergeCell ref="E54:E56"/>
    <mergeCell ref="F54:F56"/>
    <mergeCell ref="A57:A59"/>
    <mergeCell ref="C57:C59"/>
    <mergeCell ref="D57:D59"/>
    <mergeCell ref="E57:E59"/>
    <mergeCell ref="F57:F59"/>
    <mergeCell ref="A60:A62"/>
    <mergeCell ref="C60:C62"/>
    <mergeCell ref="D60:D62"/>
    <mergeCell ref="E60:E62"/>
    <mergeCell ref="F60:F62"/>
    <mergeCell ref="A63:A65"/>
    <mergeCell ref="C63:C65"/>
    <mergeCell ref="D63:D65"/>
    <mergeCell ref="E63:E65"/>
    <mergeCell ref="F63:F65"/>
    <mergeCell ref="A69:A70"/>
    <mergeCell ref="C69:C70"/>
    <mergeCell ref="D69:D70"/>
    <mergeCell ref="E69:E70"/>
    <mergeCell ref="F69:F70"/>
    <mergeCell ref="A66:A68"/>
    <mergeCell ref="C66:C68"/>
    <mergeCell ref="D66:D68"/>
    <mergeCell ref="E66:E68"/>
    <mergeCell ref="F66:F68"/>
    <mergeCell ref="A16:A18"/>
    <mergeCell ref="C16:C18"/>
    <mergeCell ref="D16:D18"/>
    <mergeCell ref="E16:E18"/>
    <mergeCell ref="F16:F18"/>
    <mergeCell ref="A19:A20"/>
    <mergeCell ref="C19:C20"/>
    <mergeCell ref="D19:D20"/>
    <mergeCell ref="E19:E20"/>
    <mergeCell ref="A10:A12"/>
    <mergeCell ref="D10:D12"/>
    <mergeCell ref="C10:C12"/>
    <mergeCell ref="E10:E12"/>
    <mergeCell ref="F10:F12"/>
    <mergeCell ref="A13:A15"/>
    <mergeCell ref="C13:C15"/>
    <mergeCell ref="D13:D15"/>
    <mergeCell ref="E13:E15"/>
    <mergeCell ref="F13:F15"/>
    <mergeCell ref="A30:A32"/>
    <mergeCell ref="C30:C32"/>
    <mergeCell ref="D30:D32"/>
    <mergeCell ref="E30:E32"/>
    <mergeCell ref="F30:F32"/>
    <mergeCell ref="A39:A41"/>
    <mergeCell ref="C39:C41"/>
    <mergeCell ref="D39:D41"/>
    <mergeCell ref="E39:E41"/>
    <mergeCell ref="F39:F41"/>
    <mergeCell ref="A36:A38"/>
    <mergeCell ref="C33:C35"/>
    <mergeCell ref="D33:D35"/>
    <mergeCell ref="E33:E35"/>
    <mergeCell ref="F33:F35"/>
    <mergeCell ref="A33:A35"/>
    <mergeCell ref="C36:C38"/>
    <mergeCell ref="D36:D38"/>
    <mergeCell ref="F36:F38"/>
    <mergeCell ref="E36:E38"/>
  </mergeCells>
  <pageMargins left="0.7" right="0.7" top="0.75" bottom="0.75" header="0.3" footer="0.3"/>
  <pageSetup paperSize="9" scale="8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977742-E35C-4581-B551-ADAB5D0862FB}">
  <ds:schemaRefs>
    <ds:schemaRef ds:uri="http://schemas.microsoft.com/sharepoint/v3/contenttype/forms"/>
  </ds:schemaRefs>
</ds:datastoreItem>
</file>

<file path=customXml/itemProps2.xml><?xml version="1.0" encoding="utf-8"?>
<ds:datastoreItem xmlns:ds="http://schemas.openxmlformats.org/officeDocument/2006/customXml" ds:itemID="{8438D82F-F2B1-4C1C-A429-F6695AB8B7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Sheet1</vt:lpstr>
      <vt:lpstr>Sheet2</vt:lpstr>
      <vt:lpstr>Sheet3</vt:lpstr>
      <vt:lpstr>Sheet1!Podrucje_ispisa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2021-12-16T12:26:38Z</cp:lastPrinted>
  <dcterms:created xsi:type="dcterms:W3CDTF">2021-12-03T09:10:58Z</dcterms:created>
  <dcterms:modified xsi:type="dcterms:W3CDTF">2023-10-04T22:31:24Z</dcterms:modified>
</cp:coreProperties>
</file>