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100_IRI\102-BIS_Besposadni brod\6_NABAVA\27 Usluga izrada proj-teh dok i puštanje u rad\"/>
    </mc:Choice>
  </mc:AlternateContent>
  <bookViews>
    <workbookView xWindow="0" yWindow="0" windowWidth="22248" windowHeight="1704"/>
  </bookViews>
  <sheets>
    <sheet name="Korekcija A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5" i="1"/>
  <c r="F6" i="1"/>
  <c r="F7" i="1"/>
  <c r="F8" i="1"/>
  <c r="F9" i="1"/>
  <c r="F10" i="1"/>
  <c r="F11" i="1"/>
  <c r="F4" i="1"/>
  <c r="F14" i="1" l="1"/>
</calcChain>
</file>

<file path=xl/sharedStrings.xml><?xml version="1.0" encoding="utf-8"?>
<sst xmlns="http://schemas.openxmlformats.org/spreadsheetml/2006/main" count="31" uniqueCount="22">
  <si>
    <t>SVEUKUPNO BEZ PDV-a / TOTAL SUM excluding VAT</t>
  </si>
  <si>
    <t>IZNOS PDV-a /  VAT ammount</t>
  </si>
  <si>
    <t>SVEUKUPNO S PDV-om / TOTAL SUM including VAT</t>
  </si>
  <si>
    <t xml:space="preserve">Servis i rezervni dijelovi, održavanja i posebni alati
Isporuka mora uključivati sljedeće:
• Detaljnu lista rezervnih dijelova prema preporuci proizvođača/dobavljača
• Specijalni alat za održavanja prema preporuci proizvođača/dobavljača
• Instalacijski i SAT test alati
Potrebna ambalaža za pakiranje rezervnih dijelova i posebnih alata mora biti uključena u isporuku
</t>
  </si>
  <si>
    <t>kompl</t>
  </si>
  <si>
    <t>Opis stavke</t>
  </si>
  <si>
    <t>Redni broj</t>
  </si>
  <si>
    <t>Jedinica mjere</t>
  </si>
  <si>
    <t>Količina</t>
  </si>
  <si>
    <t>Jedinična cijena
bez PDV-a (EUR)</t>
  </si>
  <si>
    <t>Ukupno</t>
  </si>
  <si>
    <t>EVIDENCIJSKI BROJ NABAVE: IR-102-27</t>
  </si>
  <si>
    <t>ok</t>
  </si>
  <si>
    <t>Integracija i povezivanje PPS signala satelitskog GPS kompasa u integracijski navigacijski sustav
Integration and connection of the PPS signal of the satellite GPS compass in the integration navigation system</t>
  </si>
  <si>
    <t>Ugradnja i integracija video signala toplinskih kamera u sustav nadzora broda u plovidbi
Installation and integration of video signals from thermal cameras into the ship's monitoring system during navigation</t>
  </si>
  <si>
    <t>Puštanje u rad komunikacijskih i navigacijskih uređaja (radar, dubinomjer, brzinomjer, DGPS, el. pokazivač smjera i brzine vjetra, BNWAS)
Installation and integration of communication and navigation devices (radar, depth gauge, speedometer, DGPS, electronic direction indicator and wind speed, BNWAS)</t>
  </si>
  <si>
    <t xml:space="preserve">Izrade projektno tehničke i instalacijske dokumentacije i softerske podrške IA RIC sustava
The service of creating software support project technical and installation documentation of the IA RIC system </t>
  </si>
  <si>
    <t>Izrade projektno tehničke i instalacijske dokumentacije i softerske podrške, komunikacijskih i navigacijskih uređaja (radar, dubinomjer, brzinomjer, DGPS, el. pokazivač smjera i brzine vjetra, BNWAS)
The service of creating software support project technical documentation, communication and navigation devices (radar, depth gauge, speedometer, DGPS, electronic direction indicator and wind speed, BNWAS)</t>
  </si>
  <si>
    <t>Izrade projektno tehničke i instalacijske dokumentacije i softerske podrške te integracija u VOIP sustav upravljanja s VHF radio stanicom, Loudhailer i Public Address sustavom
The service of creating software support project and installation documentation and integration into VOIP control system with VHF radio station, Loudhailer and Public Address system</t>
  </si>
  <si>
    <t>Puštanje u rad VOIP sustav upravljanja s VHF radio stanicom, Loudhailer i Public Address sustavom
Integration into VOIP control system with VHF radio station, Loudhailer and Public Address system</t>
  </si>
  <si>
    <t>Puštanje u rad IA RIC sustava i podrška integraciji softvera za integraciju podataka u sustav nadzora i upravljanja
Installation of the IA RIC system and support for the integration of data integration software into the monitoring and management system</t>
  </si>
  <si>
    <t>Usluga izrade projektno tehničke dokumentacije te usluga razvoja/ugradnje i puštanja u rad opreme za navigaciju i komunikaciju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</si>
</sst>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X_D_R_-;\-* #,##0.00\ _X_D_R_-;_-* &quot;-&quot;??\ _X_D_R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3" borderId="1" xfId="4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3" borderId="1" xfId="5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Protection="1"/>
    <xf numFmtId="4" fontId="6" fillId="0" borderId="3" xfId="13" applyNumberFormat="1" applyFont="1" applyBorder="1" applyAlignment="1" applyProtection="1">
      <alignment wrapText="1"/>
    </xf>
    <xf numFmtId="4" fontId="6" fillId="0" borderId="2" xfId="13" applyNumberFormat="1" applyFont="1" applyBorder="1" applyAlignment="1" applyProtection="1">
      <alignment wrapText="1"/>
    </xf>
    <xf numFmtId="0" fontId="4" fillId="2" borderId="1" xfId="1" applyFont="1" applyBorder="1" applyAlignment="1" applyProtection="1">
      <alignment horizontal="left" vertical="center" wrapText="1"/>
    </xf>
    <xf numFmtId="0" fontId="4" fillId="2" borderId="4" xfId="1" applyFont="1" applyBorder="1" applyAlignment="1" applyProtection="1">
      <alignment horizontal="left" vertical="center" wrapText="1"/>
    </xf>
    <xf numFmtId="4" fontId="5" fillId="4" borderId="1" xfId="0" applyNumberFormat="1" applyFont="1" applyFill="1" applyBorder="1" applyProtection="1">
      <protection locked="0"/>
    </xf>
    <xf numFmtId="4" fontId="6" fillId="4" borderId="2" xfId="13" applyNumberFormat="1" applyFont="1" applyFill="1" applyBorder="1" applyAlignment="1" applyProtection="1">
      <alignment wrapText="1"/>
      <protection locked="0"/>
    </xf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Alignment="1"/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164" fontId="3" fillId="3" borderId="1" xfId="6" applyNumberFormat="1" applyFont="1" applyFill="1" applyBorder="1" applyAlignment="1" applyProtection="1">
      <alignment horizontal="center" vertical="center" wrapText="1"/>
    </xf>
    <xf numFmtId="164" fontId="3" fillId="3" borderId="1" xfId="7" applyNumberFormat="1" applyFont="1" applyFill="1" applyBorder="1" applyAlignment="1" applyProtection="1">
      <alignment horizontal="center" vertical="center" wrapText="1"/>
    </xf>
    <xf numFmtId="43" fontId="3" fillId="3" borderId="1" xfId="10" applyNumberFormat="1" applyFont="1" applyFill="1" applyBorder="1" applyAlignment="1" applyProtection="1">
      <alignment horizontal="center" vertical="center" wrapText="1"/>
    </xf>
    <xf numFmtId="43" fontId="3" fillId="3" borderId="1" xfId="11" applyNumberFormat="1" applyFont="1" applyFill="1" applyBorder="1" applyAlignment="1" applyProtection="1">
      <alignment horizontal="center" vertical="center" wrapText="1"/>
    </xf>
  </cellXfs>
  <cellStyles count="15">
    <cellStyle name="20% - Isticanje3" xfId="1" builtinId="38"/>
    <cellStyle name="Comma 10 5" xfId="12"/>
    <cellStyle name="Comma 2" xfId="13"/>
    <cellStyle name="Comma 7" xfId="6"/>
    <cellStyle name="Comma 7 2" xfId="9"/>
    <cellStyle name="Comma 8" xfId="7"/>
    <cellStyle name="Comma 8 3" xfId="10"/>
    <cellStyle name="Comma 9" xfId="8"/>
    <cellStyle name="Comma 9 4" xfId="11"/>
    <cellStyle name="Normal 2" xfId="14"/>
    <cellStyle name="Normal 3" xfId="2"/>
    <cellStyle name="Normal 4" xfId="3"/>
    <cellStyle name="Normal 5" xfId="4"/>
    <cellStyle name="Normal 6" xfId="5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70" zoomScaleNormal="70" zoomScalePageLayoutView="80" workbookViewId="0">
      <selection activeCell="F13" sqref="F13"/>
    </sheetView>
  </sheetViews>
  <sheetFormatPr defaultColWidth="8.88671875" defaultRowHeight="14.4" x14ac:dyDescent="0.3"/>
  <cols>
    <col min="1" max="1" width="7.44140625" style="2" customWidth="1"/>
    <col min="2" max="2" width="94.109375" style="2" customWidth="1"/>
    <col min="3" max="3" width="12" style="2" customWidth="1"/>
    <col min="4" max="4" width="12.88671875" style="2" customWidth="1"/>
    <col min="5" max="5" width="22.88671875" style="2" customWidth="1"/>
    <col min="6" max="6" width="26.109375" style="2" customWidth="1"/>
    <col min="7" max="16384" width="8.88671875" style="2"/>
  </cols>
  <sheetData>
    <row r="1" spans="1:8" ht="19.2" customHeight="1" x14ac:dyDescent="0.3">
      <c r="B1" s="13" t="s">
        <v>11</v>
      </c>
    </row>
    <row r="2" spans="1:8" ht="24.6" customHeight="1" x14ac:dyDescent="0.3">
      <c r="A2" s="14" t="s">
        <v>21</v>
      </c>
      <c r="B2" s="15"/>
      <c r="C2" s="15"/>
      <c r="D2" s="15"/>
      <c r="E2" s="15"/>
      <c r="F2" s="15"/>
    </row>
    <row r="3" spans="1:8" ht="24" x14ac:dyDescent="0.3">
      <c r="A3" s="1" t="s">
        <v>6</v>
      </c>
      <c r="B3" s="3" t="s">
        <v>5</v>
      </c>
      <c r="C3" s="20" t="s">
        <v>7</v>
      </c>
      <c r="D3" s="21" t="s">
        <v>8</v>
      </c>
      <c r="E3" s="22" t="s">
        <v>9</v>
      </c>
      <c r="F3" s="23" t="s">
        <v>10</v>
      </c>
    </row>
    <row r="4" spans="1:8" ht="63" customHeight="1" x14ac:dyDescent="0.3">
      <c r="A4" s="5">
        <v>1</v>
      </c>
      <c r="B4" s="4" t="s">
        <v>18</v>
      </c>
      <c r="C4" s="5" t="s">
        <v>4</v>
      </c>
      <c r="D4" s="5">
        <v>1</v>
      </c>
      <c r="E4" s="11"/>
      <c r="F4" s="6">
        <f>D4*E4</f>
        <v>0</v>
      </c>
      <c r="H4" s="2" t="s">
        <v>12</v>
      </c>
    </row>
    <row r="5" spans="1:8" ht="70.8" customHeight="1" x14ac:dyDescent="0.3">
      <c r="A5" s="18">
        <v>2</v>
      </c>
      <c r="B5" s="19" t="s">
        <v>17</v>
      </c>
      <c r="C5" s="18" t="s">
        <v>4</v>
      </c>
      <c r="D5" s="18">
        <v>1</v>
      </c>
      <c r="E5" s="11"/>
      <c r="F5" s="6">
        <f t="shared" ref="F5:F11" si="0">D5*E5</f>
        <v>0</v>
      </c>
    </row>
    <row r="6" spans="1:8" ht="53.25" customHeight="1" x14ac:dyDescent="0.3">
      <c r="A6" s="18">
        <v>3</v>
      </c>
      <c r="B6" s="19" t="s">
        <v>16</v>
      </c>
      <c r="C6" s="18" t="s">
        <v>4</v>
      </c>
      <c r="D6" s="18">
        <v>1</v>
      </c>
      <c r="E6" s="11"/>
      <c r="F6" s="6">
        <f t="shared" si="0"/>
        <v>0</v>
      </c>
    </row>
    <row r="7" spans="1:8" ht="43.8" customHeight="1" x14ac:dyDescent="0.3">
      <c r="A7" s="18">
        <v>4</v>
      </c>
      <c r="B7" s="19" t="s">
        <v>19</v>
      </c>
      <c r="C7" s="18" t="s">
        <v>4</v>
      </c>
      <c r="D7" s="18">
        <v>1</v>
      </c>
      <c r="E7" s="11"/>
      <c r="F7" s="6">
        <f t="shared" si="0"/>
        <v>0</v>
      </c>
    </row>
    <row r="8" spans="1:8" ht="75.75" customHeight="1" x14ac:dyDescent="0.3">
      <c r="A8" s="18">
        <v>5</v>
      </c>
      <c r="B8" s="19" t="s">
        <v>15</v>
      </c>
      <c r="C8" s="18" t="s">
        <v>4</v>
      </c>
      <c r="D8" s="18">
        <v>1</v>
      </c>
      <c r="E8" s="11"/>
      <c r="F8" s="6">
        <f t="shared" si="0"/>
        <v>0</v>
      </c>
    </row>
    <row r="9" spans="1:8" ht="63" customHeight="1" x14ac:dyDescent="0.3">
      <c r="A9" s="18">
        <v>6</v>
      </c>
      <c r="B9" s="19" t="s">
        <v>20</v>
      </c>
      <c r="C9" s="18" t="s">
        <v>4</v>
      </c>
      <c r="D9" s="18">
        <v>1</v>
      </c>
      <c r="E9" s="11"/>
      <c r="F9" s="6">
        <f t="shared" si="0"/>
        <v>0</v>
      </c>
    </row>
    <row r="10" spans="1:8" ht="56.25" customHeight="1" x14ac:dyDescent="0.3">
      <c r="A10" s="18">
        <v>7</v>
      </c>
      <c r="B10" s="19" t="s">
        <v>13</v>
      </c>
      <c r="C10" s="18" t="s">
        <v>4</v>
      </c>
      <c r="D10" s="18">
        <v>1</v>
      </c>
      <c r="E10" s="11"/>
      <c r="F10" s="6">
        <f t="shared" si="0"/>
        <v>0</v>
      </c>
      <c r="H10" s="2" t="s">
        <v>12</v>
      </c>
    </row>
    <row r="11" spans="1:8" ht="50.4" customHeight="1" x14ac:dyDescent="0.3">
      <c r="A11" s="18">
        <v>8</v>
      </c>
      <c r="B11" s="19" t="s">
        <v>14</v>
      </c>
      <c r="C11" s="18" t="s">
        <v>4</v>
      </c>
      <c r="D11" s="18">
        <v>1</v>
      </c>
      <c r="E11" s="11"/>
      <c r="F11" s="6">
        <f t="shared" si="0"/>
        <v>0</v>
      </c>
      <c r="H11" s="2" t="s">
        <v>12</v>
      </c>
    </row>
    <row r="12" spans="1:8" ht="54" customHeight="1" x14ac:dyDescent="0.3">
      <c r="A12" s="17"/>
      <c r="B12" s="17"/>
      <c r="C12" s="17"/>
      <c r="E12" s="10" t="s">
        <v>0</v>
      </c>
      <c r="F12" s="7">
        <f>SUM(F4:F11)</f>
        <v>0</v>
      </c>
    </row>
    <row r="13" spans="1:8" ht="55.2" customHeight="1" x14ac:dyDescent="0.3">
      <c r="A13" s="17"/>
      <c r="B13" s="17"/>
      <c r="C13" s="17"/>
      <c r="E13" s="9" t="s">
        <v>1</v>
      </c>
      <c r="F13" s="12"/>
    </row>
    <row r="14" spans="1:8" ht="43.2" x14ac:dyDescent="0.3">
      <c r="A14" s="16"/>
      <c r="B14" s="16" t="s">
        <v>3</v>
      </c>
      <c r="C14" s="16"/>
      <c r="E14" s="9" t="s">
        <v>2</v>
      </c>
      <c r="F14" s="8">
        <f>F12+F13</f>
        <v>0</v>
      </c>
    </row>
  </sheetData>
  <sheetProtection algorithmName="SHA-512" hashValue="I5q2koD4Ls/fUTHJbed1Rzoteividv/v/mG6U5qoe0frEbhyp8WV4NGb2k6DR8gZ6+ARNUv/R4tqM/ixYndA8g==" saltValue="WoDjLH8hv3umt1yzhjYuSA==" spinCount="100000" sheet="1" objects="1" scenarios="1" formatCells="0" formatColumns="0" formatRows="0" selectLockedCells="1"/>
  <mergeCells count="4">
    <mergeCell ref="A2:F2"/>
    <mergeCell ref="A14:C14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a734c5-45f2-421b-9ea1-bf28383de600">
      <Terms xmlns="http://schemas.microsoft.com/office/infopath/2007/PartnerControls"/>
    </lcf76f155ced4ddcb4097134ff3c332f>
    <TaxCatchAll xmlns="7da73d6c-d312-46c9-8243-90a3e96ef2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9DEC3-2F36-4254-8D34-0672ACC8450A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da73d6c-d312-46c9-8243-90a3e96ef2c4"/>
    <ds:schemaRef ds:uri="e1a734c5-45f2-421b-9ea1-bf28383de600"/>
  </ds:schemaRefs>
</ds:datastoreItem>
</file>

<file path=customXml/itemProps2.xml><?xml version="1.0" encoding="utf-8"?>
<ds:datastoreItem xmlns:ds="http://schemas.openxmlformats.org/officeDocument/2006/customXml" ds:itemID="{E835496C-F277-40BC-9636-F60F61BDA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062F6C-05FB-4ED1-B751-E50365F76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Korekcija 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b900850</dc:creator>
  <cp:lastModifiedBy>Marin Sulentic</cp:lastModifiedBy>
  <cp:lastPrinted>2022-03-09T13:28:12Z</cp:lastPrinted>
  <dcterms:created xsi:type="dcterms:W3CDTF">2021-11-12T12:49:53Z</dcterms:created>
  <dcterms:modified xsi:type="dcterms:W3CDTF">2023-08-25T13:51:47Z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0x0101007A6340833568CA4C9C562391CBF20A33</vt:lpwstr>
  </property>
  <property fmtid="{D5CDD505-2E9C-101B-9397-08002B2CF9AE}" pid="3" name="MediaServiceImageTags">
    <vt:lpwstr/>
  </property>
</Properties>
</file>