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2P Bokobrani g4\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8" i="1" l="1"/>
  <c r="F29" i="1"/>
  <c r="F27" i="1" l="1"/>
  <c r="F30" i="1" s="1"/>
  <c r="F32" i="1" l="1"/>
</calcChain>
</file>

<file path=xl/sharedStrings.xml><?xml version="1.0" encoding="utf-8"?>
<sst xmlns="http://schemas.openxmlformats.org/spreadsheetml/2006/main" count="51" uniqueCount="46">
  <si>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</si>
  <si>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</si>
  <si>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</si>
  <si>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</si>
  <si>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</si>
  <si>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</si>
  <si>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</si>
  <si>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</si>
  <si>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</si>
  <si>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</si>
  <si>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</si>
  <si>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</si>
  <si>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</si>
  <si>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</si>
  <si>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</si>
  <si>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</si>
  <si>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RI</t>
  </si>
  <si>
    <t>Isporuka mora uključivati sljedeće:
• Detaljnu listu rezervnih dijelova prema proizvođaču/dobavljaču.
• Specijlani alat za održavanje prema proizvođaču/dobavljaču
The supply to include the following:
• Service part detailed list suggested by Manufacturer/Supplier.
• Special tools for maintenance recommended by manufacturer/supplier.</t>
  </si>
  <si>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</si>
  <si>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</si>
  <si>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</si>
  <si>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</si>
  <si>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</si>
  <si>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Maks.  30 dana nakon uplate avansa /
Max. 30 days after advance payment</t>
  </si>
  <si>
    <t>kom / pcs</t>
  </si>
  <si>
    <t>Nefinancijski kriterij / Non-financial criterion</t>
  </si>
  <si>
    <t>Grupa 4. Bokobrani / Lot 4 Fenders</t>
  </si>
  <si>
    <t>Bokobrani, D oblik( visina 250-350
mm, širina 120-150 mm), duljine
≈48.8 m, lijepljeni.
Materijel: polietilen i pjena</t>
  </si>
  <si>
    <t>Bokobrani Pozicija 1
Fenders Position 1</t>
  </si>
  <si>
    <t>Teški bokobrani Pozicija 2
Heavy duty fender Position 2</t>
  </si>
  <si>
    <t>Teški bokobrani, u obliku pramca
(900x1445x300 mm), lijepljeni.
Materijal: polietilen</t>
  </si>
  <si>
    <t>Heavy duty, bow shaped (900x1445x300
mm), glued.
Material: polyethylene</t>
  </si>
  <si>
    <t>Fenders, D shape (height 250-350 mm,
width 120-150 mm), length ≈48.8 m,
gluede.
Material: Polyethylene and foam</t>
  </si>
  <si>
    <t>Ljepilo
Adhesive</t>
  </si>
  <si>
    <t>Compatible with fenders and hull
material (Al 5083/H321)</t>
  </si>
  <si>
    <t>Kompatibilno s materijalom
bokobrana i trupa (Al 5083/H321)</t>
  </si>
  <si>
    <t>Ponuđeni rok isporuke (DAP Split) u danima:
Offered delivery date (DAP Split) in days:</t>
  </si>
  <si>
    <r>
      <rPr>
        <b/>
        <sz val="11"/>
        <rFont val="Calibri"/>
        <family val="2"/>
        <scheme val="minor"/>
      </rPr>
      <t>Nefinancijski kriterij – Rok isporuke prema točki 4.3. Poziva na dostavu ponuda</t>
    </r>
    <r>
      <rPr>
        <sz val="11"/>
        <rFont val="Calibri"/>
        <family val="2"/>
        <charset val="238"/>
        <scheme val="minor"/>
      </rPr>
      <t xml:space="preserve">
Naručitelj će posebno vrednovati kraći rok isporuke od maksimalnog roka isporuke, što uključuje isporuku robe i prateće dokumentacije za stavke robe navedene u Prilogu II Troškovniku. </t>
    </r>
    <r>
      <rPr>
        <b/>
        <sz val="11"/>
        <rFont val="Calibri"/>
        <family val="2"/>
        <scheme val="minor"/>
      </rPr>
      <t>Maksimalni dopušteni rok isporuke je 100 dana</t>
    </r>
    <r>
      <rPr>
        <sz val="11"/>
        <rFont val="Calibri"/>
        <family val="2"/>
        <charset val="238"/>
        <scheme val="minor"/>
      </rPr>
      <t xml:space="preserve"> od dana uplate prve rate avansa.
Ponuda u kojoj je iskazan maksimalan rok isporuke dobiva 0 bodova, dok će ostale ponude dobiti bodove prema sljedećoj formuli:  
RI = (Rn/Ro) x 10,00  gdje je RI - broj bodova koje je dobila ponuda za ponuđeni jamstveni rok, Rn - najkraći ponuđeni rok isporuke, Ro – rok isporuke koji je ponuđen u ponudi koja se ocjenjuje. 
Rok isporuke moguće je iskazivati isključivo cijelim brojem (ne decimalnim) u danima počevši od 1 (npr. 20 30 40i sl.).
</t>
    </r>
    <r>
      <rPr>
        <b/>
        <sz val="11"/>
        <rFont val="Calibri"/>
        <family val="2"/>
        <scheme val="minor"/>
      </rPr>
      <t>Non-financial criterion – Delivery date according to point 4.3. of the Call for Tenders</t>
    </r>
    <r>
      <rPr>
        <sz val="11"/>
        <rFont val="Calibri"/>
        <family val="2"/>
        <charset val="238"/>
        <scheme val="minor"/>
      </rPr>
      <t xml:space="preserve">
The Client will evaluate a shorter delivery date than the maximum delivery deadline, which includes the delivery of goods and accompanying documentation for the items of goods listed in Annex II Cost Sheet. </t>
    </r>
    <r>
      <rPr>
        <b/>
        <sz val="11"/>
        <rFont val="Calibri"/>
        <family val="2"/>
        <scheme val="minor"/>
      </rPr>
      <t xml:space="preserve">The maximum allowed delivery date is 100 days </t>
    </r>
    <r>
      <rPr>
        <sz val="11"/>
        <rFont val="Calibri"/>
        <family val="2"/>
        <charset val="238"/>
        <scheme val="minor"/>
      </rPr>
      <t>from the date of advance payment. The bid which the maximum delivery date receives 0 points, while other bids will receive points according to the following formula: RI = (Rn/Ro) x 10.00 where is RI - number of points received by the bid for the offered delivery date, Rn - the shortest offered delivery date, Ro – the delivery date offered in the bid being evaluated.
The delivery date can only be expressed as a whole number (not decimal) in days starting from 1 (eg 20 30, 40 etc.).</t>
    </r>
  </si>
  <si>
    <t>Masa
Unit weight</t>
  </si>
  <si>
    <t>Detaljan dimenzijski nacrt (na papiru + dwg/dxf)
Detailed dimensional drawings (hardcopy + dwg/ dxf)</t>
  </si>
  <si>
    <t>Certifikati / Certificates</t>
  </si>
  <si>
    <t>Tvornički certifikat
Certificate of Manufacture</t>
  </si>
  <si>
    <t>kompl / set</t>
  </si>
  <si>
    <t>IZNOS PDV-a /  VAT amount</t>
  </si>
  <si>
    <t>Instrukcijske knjige
Instruction books</t>
  </si>
  <si>
    <t>Plaćanje: avans 100%
Advance payment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</si>
</sst>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86">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13" fillId="0" borderId="2" xfId="0" applyFont="1" applyBorder="1" applyAlignment="1" applyProtection="1">
      <alignment horizontal="right" wrapText="1"/>
    </xf>
    <xf numFmtId="0" fontId="0" fillId="0" borderId="0" xfId="0" applyProtection="1"/>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13" fillId="0" borderId="10" xfId="0" applyFont="1" applyBorder="1" applyAlignment="1" applyProtection="1">
      <alignment wrapText="1"/>
    </xf>
    <xf numFmtId="0" fontId="13" fillId="0" borderId="8" xfId="0" applyFont="1" applyBorder="1" applyAlignment="1" applyProtection="1">
      <alignment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0" fontId="5" fillId="0" borderId="2" xfId="0" applyFont="1" applyBorder="1" applyAlignment="1" applyProtection="1">
      <alignment wrapText="1"/>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165" fontId="5" fillId="5" borderId="11" xfId="0" applyNumberFormat="1" applyFont="1" applyFill="1" applyBorder="1" applyAlignment="1" applyProtection="1">
      <protection locked="0"/>
    </xf>
    <xf numFmtId="165" fontId="5" fillId="5" borderId="13"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5" borderId="2" xfId="0" applyFont="1" applyFill="1" applyBorder="1" applyAlignment="1" applyProtection="1">
      <protection locked="0"/>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8" fillId="3" borderId="8" xfId="0" applyFont="1" applyFill="1" applyBorder="1" applyAlignment="1" applyProtection="1">
      <alignment horizontal="center" vertical="center" textRotation="90" wrapText="1"/>
    </xf>
    <xf numFmtId="0" fontId="7" fillId="3" borderId="10" xfId="0" applyFont="1" applyFill="1" applyBorder="1" applyAlignment="1" applyProtection="1">
      <alignment horizontal="center" vertical="center" textRotation="90"/>
    </xf>
    <xf numFmtId="0" fontId="0" fillId="0" borderId="7" xfId="0" applyBorder="1" applyAlignment="1">
      <alignment horizontal="center" vertical="center" textRotation="90"/>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0" fillId="5" borderId="2" xfId="0" applyFill="1" applyBorder="1" applyAlignment="1" applyProtection="1">
      <protection locked="0"/>
    </xf>
    <xf numFmtId="0" fontId="7" fillId="0" borderId="8" xfId="0" applyFont="1" applyBorder="1" applyAlignment="1" applyProtection="1">
      <alignment horizontal="center" vertical="center" wrapText="1"/>
    </xf>
    <xf numFmtId="0" fontId="0" fillId="0" borderId="7" xfId="0" applyBorder="1" applyAlignment="1">
      <alignment horizontal="center" vertical="center" wrapText="1"/>
    </xf>
    <xf numFmtId="0" fontId="5" fillId="5" borderId="12" xfId="0" applyFont="1"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7" fillId="0" borderId="10" xfId="0" applyFont="1" applyBorder="1" applyAlignment="1" applyProtection="1">
      <alignment vertical="center" wrapText="1"/>
    </xf>
    <xf numFmtId="165" fontId="5" fillId="5" borderId="0" xfId="0" applyNumberFormat="1" applyFont="1" applyFill="1" applyBorder="1" applyAlignment="1" applyProtection="1">
      <protection locked="0"/>
    </xf>
    <xf numFmtId="165" fontId="5" fillId="5" borderId="15" xfId="0" applyNumberFormat="1" applyFont="1" applyFill="1" applyBorder="1" applyAlignment="1" applyProtection="1">
      <protection locked="0"/>
    </xf>
    <xf numFmtId="0" fontId="7" fillId="0" borderId="7" xfId="0" applyFont="1" applyBorder="1" applyAlignment="1" applyProtection="1">
      <alignment vertical="top" wrapText="1"/>
    </xf>
    <xf numFmtId="0" fontId="13" fillId="0" borderId="2" xfId="0" applyFont="1" applyBorder="1" applyAlignment="1" applyProtection="1">
      <alignment wrapText="1"/>
    </xf>
    <xf numFmtId="0" fontId="13" fillId="0" borderId="2" xfId="0" applyFont="1" applyBorder="1" applyAlignment="1" applyProtection="1">
      <alignment vertical="center" wrapText="1"/>
    </xf>
    <xf numFmtId="0" fontId="13" fillId="0" borderId="8" xfId="0" applyFont="1" applyBorder="1" applyAlignment="1" applyProtection="1">
      <alignmen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2543176</xdr:colOff>
      <xdr:row>4</xdr:row>
      <xdr:rowOff>89131</xdr:rowOff>
    </xdr:from>
    <xdr:to>
      <xdr:col>1</xdr:col>
      <xdr:colOff>5671758</xdr:colOff>
      <xdr:row>6</xdr:row>
      <xdr:rowOff>676274</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6" y="2975206"/>
          <a:ext cx="3128582" cy="1958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3000375</xdr:colOff>
      <xdr:row>7</xdr:row>
      <xdr:rowOff>66676</xdr:rowOff>
    </xdr:from>
    <xdr:to>
      <xdr:col>1</xdr:col>
      <xdr:colOff>4933716</xdr:colOff>
      <xdr:row>9</xdr:row>
      <xdr:rowOff>1266826</xdr:rowOff>
    </xdr:to>
    <xdr:pic>
      <xdr:nvPicPr>
        <xdr:cNvPr id="3" name="Slika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14725" y="5372101"/>
          <a:ext cx="1933341" cy="251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zoomScale="80" zoomScaleNormal="80" zoomScalePageLayoutView="80" workbookViewId="0">
      <selection activeCell="C6" sqref="C6:F7"/>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38" t="s">
        <v>15</v>
      </c>
      <c r="B1" s="39"/>
      <c r="C1" s="39"/>
      <c r="D1" s="39"/>
      <c r="E1" s="40"/>
      <c r="F1" s="40"/>
      <c r="T1" s="2">
        <v>4</v>
      </c>
    </row>
    <row r="2" spans="1:20" ht="77.400000000000006" customHeight="1" x14ac:dyDescent="0.3">
      <c r="A2" s="41" t="s">
        <v>14</v>
      </c>
      <c r="B2" s="42"/>
      <c r="C2" s="42"/>
      <c r="D2" s="42"/>
      <c r="E2" s="42"/>
      <c r="F2" s="42"/>
    </row>
    <row r="3" spans="1:20" s="15" customFormat="1" ht="34.5" customHeight="1" x14ac:dyDescent="0.3">
      <c r="A3" s="47" t="s">
        <v>26</v>
      </c>
      <c r="B3" s="48"/>
      <c r="C3" s="48"/>
      <c r="D3" s="48"/>
      <c r="E3" s="48"/>
      <c r="F3" s="49"/>
    </row>
    <row r="4" spans="1:20" ht="36" x14ac:dyDescent="0.3">
      <c r="A4" s="1" t="s">
        <v>0</v>
      </c>
      <c r="B4" s="3" t="s">
        <v>7</v>
      </c>
      <c r="C4" s="43" t="s">
        <v>6</v>
      </c>
      <c r="D4" s="44"/>
      <c r="E4" s="44"/>
      <c r="F4" s="45"/>
    </row>
    <row r="5" spans="1:20" ht="28.8" x14ac:dyDescent="0.3">
      <c r="A5" s="50">
        <v>1</v>
      </c>
      <c r="B5" s="19" t="s">
        <v>28</v>
      </c>
      <c r="C5" s="46"/>
      <c r="D5" s="46"/>
      <c r="E5" s="46"/>
      <c r="F5" s="46"/>
    </row>
    <row r="6" spans="1:20" ht="79.2" customHeight="1" x14ac:dyDescent="0.3">
      <c r="A6" s="51"/>
      <c r="B6" s="17" t="s">
        <v>27</v>
      </c>
      <c r="C6" s="34"/>
      <c r="D6" s="34"/>
      <c r="E6" s="34"/>
      <c r="F6" s="35"/>
    </row>
    <row r="7" spans="1:20" ht="82.8" customHeight="1" x14ac:dyDescent="0.3">
      <c r="A7" s="51"/>
      <c r="B7" s="79" t="s">
        <v>32</v>
      </c>
      <c r="C7" s="80"/>
      <c r="D7" s="80"/>
      <c r="E7" s="80"/>
      <c r="F7" s="81"/>
    </row>
    <row r="8" spans="1:20" ht="28.8" x14ac:dyDescent="0.3">
      <c r="A8" s="50">
        <v>2</v>
      </c>
      <c r="B8" s="83" t="s">
        <v>29</v>
      </c>
      <c r="C8" s="46"/>
      <c r="D8" s="46"/>
      <c r="E8" s="46"/>
      <c r="F8" s="46"/>
    </row>
    <row r="9" spans="1:20" ht="75" customHeight="1" x14ac:dyDescent="0.3">
      <c r="A9" s="51"/>
      <c r="B9" s="17" t="s">
        <v>30</v>
      </c>
      <c r="C9" s="34"/>
      <c r="D9" s="34"/>
      <c r="E9" s="34"/>
      <c r="F9" s="35"/>
    </row>
    <row r="10" spans="1:20" ht="108.6" customHeight="1" x14ac:dyDescent="0.3">
      <c r="A10" s="51"/>
      <c r="B10" s="82" t="s">
        <v>31</v>
      </c>
      <c r="C10" s="36"/>
      <c r="D10" s="36"/>
      <c r="E10" s="36"/>
      <c r="F10" s="37"/>
    </row>
    <row r="11" spans="1:20" ht="28.8" x14ac:dyDescent="0.3">
      <c r="A11" s="50">
        <v>3</v>
      </c>
      <c r="B11" s="18" t="s">
        <v>33</v>
      </c>
      <c r="C11" s="46"/>
      <c r="D11" s="46"/>
      <c r="E11" s="46"/>
      <c r="F11" s="46"/>
    </row>
    <row r="12" spans="1:20" ht="28.8" x14ac:dyDescent="0.3">
      <c r="A12" s="51"/>
      <c r="B12" s="17" t="s">
        <v>35</v>
      </c>
      <c r="C12" s="34"/>
      <c r="D12" s="34"/>
      <c r="E12" s="34"/>
      <c r="F12" s="35"/>
    </row>
    <row r="13" spans="1:20" ht="28.8" x14ac:dyDescent="0.3">
      <c r="A13" s="51"/>
      <c r="B13" s="16" t="s">
        <v>34</v>
      </c>
      <c r="C13" s="36"/>
      <c r="D13" s="36"/>
      <c r="E13" s="36"/>
      <c r="F13" s="37"/>
    </row>
    <row r="14" spans="1:20" x14ac:dyDescent="0.3">
      <c r="A14" s="68" t="s">
        <v>40</v>
      </c>
      <c r="B14" s="69"/>
      <c r="C14" s="69"/>
      <c r="D14" s="69"/>
      <c r="E14" s="69"/>
      <c r="F14" s="69"/>
    </row>
    <row r="15" spans="1:20" s="15" customFormat="1" ht="72.599999999999994" customHeight="1" x14ac:dyDescent="0.3">
      <c r="A15" s="22" t="s">
        <v>22</v>
      </c>
      <c r="B15" s="23" t="s">
        <v>41</v>
      </c>
      <c r="C15" s="70"/>
      <c r="D15" s="70"/>
      <c r="E15" s="70"/>
      <c r="F15" s="70"/>
    </row>
    <row r="16" spans="1:20" x14ac:dyDescent="0.3">
      <c r="A16" s="68" t="s">
        <v>25</v>
      </c>
      <c r="B16" s="69"/>
      <c r="C16" s="69"/>
      <c r="D16" s="69"/>
      <c r="E16" s="69"/>
      <c r="F16" s="69"/>
    </row>
    <row r="17" spans="1:6" ht="306.60000000000002" customHeight="1" x14ac:dyDescent="0.3">
      <c r="A17" s="71" t="s">
        <v>16</v>
      </c>
      <c r="B17" s="28" t="s">
        <v>37</v>
      </c>
      <c r="C17" s="73"/>
      <c r="D17" s="74"/>
      <c r="E17" s="74"/>
      <c r="F17" s="75"/>
    </row>
    <row r="18" spans="1:6" ht="36.6" customHeight="1" x14ac:dyDescent="0.3">
      <c r="A18" s="72"/>
      <c r="B18" s="14" t="s">
        <v>36</v>
      </c>
      <c r="C18" s="76"/>
      <c r="D18" s="77"/>
      <c r="E18" s="77"/>
      <c r="F18" s="78"/>
    </row>
    <row r="19" spans="1:6" ht="66.599999999999994" customHeight="1" x14ac:dyDescent="0.3">
      <c r="A19" s="65" t="s">
        <v>8</v>
      </c>
      <c r="B19" s="24" t="s">
        <v>9</v>
      </c>
      <c r="C19" s="54" t="s">
        <v>10</v>
      </c>
      <c r="D19" s="55"/>
      <c r="E19" s="25" t="s">
        <v>23</v>
      </c>
      <c r="F19" s="25" t="s">
        <v>20</v>
      </c>
    </row>
    <row r="20" spans="1:6" ht="69.599999999999994" customHeight="1" x14ac:dyDescent="0.3">
      <c r="A20" s="66"/>
      <c r="B20" s="4" t="s">
        <v>38</v>
      </c>
      <c r="C20" s="56">
        <v>1</v>
      </c>
      <c r="D20" s="57"/>
      <c r="E20" s="5"/>
      <c r="F20" s="5"/>
    </row>
    <row r="21" spans="1:6" ht="28.8" x14ac:dyDescent="0.3">
      <c r="A21" s="66"/>
      <c r="B21" s="4" t="s">
        <v>39</v>
      </c>
      <c r="C21" s="56"/>
      <c r="D21" s="57"/>
      <c r="E21" s="5">
        <v>5</v>
      </c>
      <c r="F21" s="5"/>
    </row>
    <row r="22" spans="1:6" ht="28.8" x14ac:dyDescent="0.3">
      <c r="A22" s="66"/>
      <c r="B22" s="4" t="s">
        <v>44</v>
      </c>
      <c r="C22" s="32"/>
      <c r="D22" s="33"/>
      <c r="E22" s="5">
        <v>1</v>
      </c>
      <c r="F22" s="5"/>
    </row>
    <row r="23" spans="1:6" s="7" customFormat="1" ht="88.95" customHeight="1" x14ac:dyDescent="0.3">
      <c r="A23" s="66"/>
      <c r="B23" s="20" t="s">
        <v>18</v>
      </c>
      <c r="C23" s="58" t="s">
        <v>19</v>
      </c>
      <c r="D23" s="59"/>
      <c r="E23" s="6"/>
      <c r="F23" s="21">
        <v>5</v>
      </c>
    </row>
    <row r="24" spans="1:6" ht="111.6" customHeight="1" x14ac:dyDescent="0.3">
      <c r="A24" s="66"/>
      <c r="B24" s="60" t="s">
        <v>11</v>
      </c>
      <c r="C24" s="61"/>
      <c r="D24" s="61"/>
      <c r="E24" s="61"/>
      <c r="F24" s="62"/>
    </row>
    <row r="25" spans="1:6" ht="126" customHeight="1" x14ac:dyDescent="0.3">
      <c r="A25" s="67"/>
      <c r="B25" s="60" t="s">
        <v>17</v>
      </c>
      <c r="C25" s="63"/>
      <c r="D25" s="63"/>
      <c r="E25" s="63"/>
      <c r="F25" s="64"/>
    </row>
    <row r="26" spans="1:6" ht="36" x14ac:dyDescent="0.3">
      <c r="A26" s="1" t="s">
        <v>0</v>
      </c>
      <c r="B26" s="3" t="s">
        <v>1</v>
      </c>
      <c r="C26" s="8" t="s">
        <v>2</v>
      </c>
      <c r="D26" s="9" t="s">
        <v>12</v>
      </c>
      <c r="E26" s="10" t="s">
        <v>13</v>
      </c>
      <c r="F26" s="11" t="s">
        <v>3</v>
      </c>
    </row>
    <row r="27" spans="1:6" ht="42.6" customHeight="1" x14ac:dyDescent="0.3">
      <c r="A27" s="5">
        <v>1</v>
      </c>
      <c r="B27" s="85" t="s">
        <v>28</v>
      </c>
      <c r="C27" s="5" t="s">
        <v>24</v>
      </c>
      <c r="D27" s="5">
        <v>1</v>
      </c>
      <c r="E27" s="26"/>
      <c r="F27" s="27">
        <f>D27*E27</f>
        <v>0</v>
      </c>
    </row>
    <row r="28" spans="1:6" ht="42.6" customHeight="1" x14ac:dyDescent="0.3">
      <c r="A28" s="5">
        <v>2</v>
      </c>
      <c r="B28" s="84" t="s">
        <v>29</v>
      </c>
      <c r="C28" s="5" t="s">
        <v>24</v>
      </c>
      <c r="D28" s="5">
        <v>1</v>
      </c>
      <c r="E28" s="26"/>
      <c r="F28" s="27">
        <f t="shared" ref="F28:F29" si="0">D28*E28</f>
        <v>0</v>
      </c>
    </row>
    <row r="29" spans="1:6" ht="42.6" customHeight="1" x14ac:dyDescent="0.3">
      <c r="A29" s="5">
        <v>3</v>
      </c>
      <c r="B29" s="84" t="s">
        <v>33</v>
      </c>
      <c r="C29" s="5" t="s">
        <v>42</v>
      </c>
      <c r="D29" s="5">
        <v>1</v>
      </c>
      <c r="E29" s="26"/>
      <c r="F29" s="27">
        <f t="shared" si="0"/>
        <v>0</v>
      </c>
    </row>
    <row r="30" spans="1:6" ht="40.799999999999997" customHeight="1" x14ac:dyDescent="0.3">
      <c r="A30" s="53"/>
      <c r="B30" s="53"/>
      <c r="C30" s="53"/>
      <c r="E30" s="13" t="s">
        <v>4</v>
      </c>
      <c r="F30" s="29">
        <f>SUM(F27:F29)</f>
        <v>0</v>
      </c>
    </row>
    <row r="31" spans="1:6" ht="58.2" customHeight="1" x14ac:dyDescent="0.3">
      <c r="A31" s="52" t="s">
        <v>45</v>
      </c>
      <c r="B31" s="52"/>
      <c r="C31" s="52"/>
      <c r="E31" s="12" t="s">
        <v>43</v>
      </c>
      <c r="F31" s="30"/>
    </row>
    <row r="32" spans="1:6" ht="56.4" customHeight="1" x14ac:dyDescent="0.3">
      <c r="A32" s="52"/>
      <c r="B32" s="52" t="s">
        <v>21</v>
      </c>
      <c r="C32" s="52"/>
      <c r="E32" s="12" t="s">
        <v>5</v>
      </c>
      <c r="F32" s="31">
        <f>F30+F31</f>
        <v>0</v>
      </c>
    </row>
  </sheetData>
  <sheetProtection algorithmName="SHA-512" hashValue="nZ8ziEvHiHblCloXfXpzAQv0W7c6pbcvEhsTPsgiFyKaRcolZmFZAe2h18GMHqvFA2unS1Xx19mHuSUSkUDHUw==" saltValue="QgK5hNgg1SHAfjMnoqd0lQ==" spinCount="100000" sheet="1" objects="1" scenarios="1" formatCells="0" formatColumns="0" formatRows="0" selectLockedCells="1"/>
  <mergeCells count="28">
    <mergeCell ref="A8:A10"/>
    <mergeCell ref="A11:A13"/>
    <mergeCell ref="A14:F14"/>
    <mergeCell ref="C15:F15"/>
    <mergeCell ref="A17:A18"/>
    <mergeCell ref="C17:F18"/>
    <mergeCell ref="A16:F16"/>
    <mergeCell ref="C8:F8"/>
    <mergeCell ref="C9:F10"/>
    <mergeCell ref="C11:F11"/>
    <mergeCell ref="C12:F13"/>
    <mergeCell ref="A32:C32"/>
    <mergeCell ref="A30:C30"/>
    <mergeCell ref="C19:D19"/>
    <mergeCell ref="C20:D20"/>
    <mergeCell ref="C21:D21"/>
    <mergeCell ref="C23:D23"/>
    <mergeCell ref="B24:F24"/>
    <mergeCell ref="B25:F25"/>
    <mergeCell ref="A31:C31"/>
    <mergeCell ref="A19:A25"/>
    <mergeCell ref="C6:F7"/>
    <mergeCell ref="A1:F1"/>
    <mergeCell ref="A2:F2"/>
    <mergeCell ref="C4:F4"/>
    <mergeCell ref="C5:F5"/>
    <mergeCell ref="A3:F3"/>
    <mergeCell ref="A5:A7"/>
  </mergeCells>
  <pageMargins left="0.70866141732283472" right="0.70866141732283472" top="0.74803149606299213" bottom="0.74803149606299213" header="0.31496062992125984" footer="0.31496062992125984"/>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2.xml><?xml version="1.0" encoding="utf-8"?>
<ds:datastoreItem xmlns:ds="http://schemas.openxmlformats.org/officeDocument/2006/customXml" ds:itemID="{A319DEC3-2F36-4254-8D34-0672ACC8450A}">
  <ds:schemaRefs>
    <ds:schemaRef ds:uri="http://schemas.microsoft.com/office/2006/metadata/properties"/>
    <ds:schemaRef ds:uri="http://www.w3.org/XML/1998/namespace"/>
    <ds:schemaRef ds:uri="http://schemas.microsoft.com/office/2006/documentManagement/types"/>
    <ds:schemaRef ds:uri="http://purl.org/dc/elements/1.1/"/>
    <ds:schemaRef ds:uri="7da73d6c-d312-46c9-8243-90a3e96ef2c4"/>
    <ds:schemaRef ds:uri="http://purl.org/dc/dcmitype/"/>
    <ds:schemaRef ds:uri="http://schemas.microsoft.com/office/infopath/2007/PartnerControls"/>
    <ds:schemaRef ds:uri="e1a734c5-45f2-421b-9ea1-bf28383de600"/>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2023-09-01T21:51:41Z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