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sulentic\DIV Group d.o.o\Projekti I&amp;R - Projekti\100_IRI\103-DIV_Jedrenjak\6_NABAVA\17P Ostali tehnološki materijal\2_Dokumentacija\"/>
    </mc:Choice>
  </mc:AlternateContent>
  <bookViews>
    <workbookView xWindow="0" yWindow="0" windowWidth="28800" windowHeight="12624"/>
  </bookViews>
  <sheets>
    <sheet name="Sheet1" sheetId="1" r:id="rId1"/>
    <sheet name="Sheet2" sheetId="2" r:id="rId2"/>
    <sheet name="Sheet3" sheetId="3" r:id="rId3"/>
  </sheets>
  <definedNames>
    <definedName name="_xlnm.Print_Area" localSheetId="0">Sheet1!$A$1:$H$60</definedName>
  </definedNames>
  <calcPr calcId="152511"/>
</workbook>
</file>

<file path=xl/calcChain.xml><?xml version="1.0" encoding="utf-8"?>
<calcChain xmlns="http://schemas.openxmlformats.org/spreadsheetml/2006/main">
  <c r="H58" i="1" l="1"/>
  <c r="H57" i="1"/>
  <c r="H56" i="1" l="1"/>
  <c r="H55" i="1"/>
  <c r="H54" i="1"/>
  <c r="H53" i="1"/>
  <c r="H52" i="1"/>
  <c r="H7" i="1" l="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6" i="1"/>
  <c r="H60" i="1" l="1"/>
</calcChain>
</file>

<file path=xl/sharedStrings.xml><?xml version="1.0" encoding="utf-8"?>
<sst xmlns="http://schemas.openxmlformats.org/spreadsheetml/2006/main" count="172" uniqueCount="68">
  <si>
    <t>Redni broj / No.</t>
  </si>
  <si>
    <t>Tražene specifikacije / Requested specifications</t>
  </si>
  <si>
    <t>Ukupno / Total price excluding VAT</t>
  </si>
  <si>
    <t>SVEUKUPNO BEZ PDV-a / TOTAL SUM excluding VAT</t>
  </si>
  <si>
    <t>SVEUKUPNO S PDV-om / TOTAL SUM including VAT</t>
  </si>
  <si>
    <t>Jednakovrijedne norme/standardi/oznake (samo ako se nude jednakovrijedne)/
Equivalent norms/standards/markings (only if equivalent is offered)</t>
  </si>
  <si>
    <t>BXOZO-HFTG / M2XCH / LKSM-HF  CLASS 5</t>
  </si>
  <si>
    <t>BXOZO-HFTG / M2XCH / LKSM-HF CLASS 5</t>
  </si>
  <si>
    <t>BXOZO-HFTG / M2XCH / LKSM-HF  YL/GN</t>
  </si>
  <si>
    <t>BXOZO-HFTG / M2XCH / LKSM-HF</t>
  </si>
  <si>
    <t>BXOZO-HFVO / M2XCH-FFR / LKSM-FRHF</t>
  </si>
  <si>
    <t>TBXOZO-HFTG / FM2XCH / RFE-HF</t>
  </si>
  <si>
    <t>TBXOZO-HFVO / FM2XCH-FFR / RFE-FRHF</t>
  </si>
  <si>
    <t>Tip kabela / Cable type</t>
  </si>
  <si>
    <t>Presjek mm2
Section mm2</t>
  </si>
  <si>
    <t>3x185</t>
  </si>
  <si>
    <t>3x95</t>
  </si>
  <si>
    <t>3x50</t>
  </si>
  <si>
    <t>3x35</t>
  </si>
  <si>
    <t>3x16</t>
  </si>
  <si>
    <t>2x120</t>
  </si>
  <si>
    <t>1x16</t>
  </si>
  <si>
    <t>1x35</t>
  </si>
  <si>
    <t>1x50</t>
  </si>
  <si>
    <t>1x70</t>
  </si>
  <si>
    <t>1x95</t>
  </si>
  <si>
    <t>1x185</t>
  </si>
  <si>
    <t>1x6</t>
  </si>
  <si>
    <t>2x2,5</t>
  </si>
  <si>
    <t>2x4</t>
  </si>
  <si>
    <t>2x6</t>
  </si>
  <si>
    <t>2x10</t>
  </si>
  <si>
    <t>3x1,5</t>
  </si>
  <si>
    <t>3x2,5</t>
  </si>
  <si>
    <t>3x4</t>
  </si>
  <si>
    <t>3x6</t>
  </si>
  <si>
    <t>3x10</t>
  </si>
  <si>
    <t>4x1,5</t>
  </si>
  <si>
    <t>4x2,5</t>
  </si>
  <si>
    <t>5x1</t>
  </si>
  <si>
    <t>5x1,5</t>
  </si>
  <si>
    <t>7x1,5</t>
  </si>
  <si>
    <t>10x1</t>
  </si>
  <si>
    <t>10x1,5</t>
  </si>
  <si>
    <t>12x1,5</t>
  </si>
  <si>
    <t>2x1,5</t>
  </si>
  <si>
    <t>19x1,5</t>
  </si>
  <si>
    <t>1x2x0,75</t>
  </si>
  <si>
    <t>2x2x0,75</t>
  </si>
  <si>
    <t>5x2x0,75</t>
  </si>
  <si>
    <t>7x2x0,75</t>
  </si>
  <si>
    <t>10x2x0,75</t>
  </si>
  <si>
    <t>7x2x1</t>
  </si>
  <si>
    <t>Cijena po metru
bez PDV-a (EUR)/  Price per meter excluding VAT (EUR)</t>
  </si>
  <si>
    <t>Rok isporuke: 10 tjedana od uplate prve rate avansa, DAP Split
Delivery deadline: 10 weeks from payment of first advance installment, DAP Split</t>
  </si>
  <si>
    <t>Uputa o načinu popunjavanja:
• Ponuditelj je obvezan ispuniti Troškovnik po svim traženim stavkama. Ponuđena roba mora u cijelosti zadovoljiti minimalne karakteristike koje su opisane u tehničkoj specifikaciji ili biti bolja od opisanih specifikacija. 
• Ponuditelj ne smije mijenjati navedene tražene tehničke specifikacije
• Za sve stavke Troškovnika u kojima se uz navedene tehničke specifikacije traži norma, oznaka ili pak marka, patent, tip ili određeno podrijetlo, ponuditelj vrijedi „ili jednakovrijedno“.
• U stupac "Jednakovrijedne norme/standardi/oznake, samo ako se nude jednakovrijedne" ponuditelj upisuje jendakovrijedne norme/standardi/oznake, samo ako nudi robu prema normi/s oznakom različitom od tražene norme/oznake u stupcu "Tražene specifikacije". Ako ponuđena roba ima normu/oznaku koja je tražena u stupcu "Tražene specifikacije", ponuditelj može ostaviti stupac "Jednakovrijedne norme/standardi/oznake (samo ako se nude jednakovrijedne) praznim.</t>
  </si>
  <si>
    <t>Instructions on filling out the form:
• The Bidder is obliged to fill in the Cost Sheet for all required items. The offered goods must fully meet the minimum characteristics described in the technical specification or be better than the described specifications.
• The bidder may not change the stated required technical specifications
• For all items of the Cost Sheet in which, in addition to the stated technical specifications, a standard, marking or trademark, patent, type or certain origin is required, "or equivalent" is accepted.
• In the column "Equivalent norms/standards/markings, only if equivalent is offered", the bidder enters equivalent norms/standards/markings, only if he offers goods according to the standard / marking different from the required standard / markings in the column "Requested specifications". If the offered goods have the standard / marking required in the column "Requested specifications", the bidder may leave the column "Equivalent norms/standards/markings, only if equivalent is offered" blank.</t>
  </si>
  <si>
    <t>Opći tehnološki materijal, grupa 2. Brodski kabeli
General technological material, lot 2. Ship cables</t>
  </si>
  <si>
    <t>4x120</t>
  </si>
  <si>
    <t>3x70</t>
  </si>
  <si>
    <t>4x2x0,75</t>
  </si>
  <si>
    <t>Jedinica mjere / unit</t>
  </si>
  <si>
    <t>m</t>
  </si>
  <si>
    <t>komplet/set</t>
  </si>
  <si>
    <r>
      <t xml:space="preserve">Količina / 
</t>
    </r>
    <r>
      <rPr>
        <b/>
        <i/>
        <sz val="9"/>
        <color rgb="FFFF0000"/>
        <rFont val="Arial"/>
        <family val="2"/>
      </rPr>
      <t>Quantity</t>
    </r>
  </si>
  <si>
    <t>NP / NA</t>
  </si>
  <si>
    <t>IZNOS PDV-a /  VAT amount</t>
  </si>
  <si>
    <t>KABELSKE TRASE SUKLADNO PRILOGU IV / 
CABLE TRAYS ACCORDING TO ANNEX IV</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</si>
</sst>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 _k_n_-;\-* #,##0\ _k_n_-;_-* &quot;-&quot;??\ _k_n_-;_-@_-"/>
  </numFmts>
  <fonts count="20"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1"/>
      <color theme="1"/>
      <name val="Calibri"/>
      <family val="2"/>
      <charset val="1"/>
      <scheme val="minor"/>
    </font>
    <font>
      <sz val="9"/>
      <name val="Arial"/>
      <family val="2"/>
      <charset val="238"/>
    </font>
    <font>
      <b/>
      <sz val="9"/>
      <name val="Arial"/>
      <family val="2"/>
      <charset val="238"/>
    </font>
    <font>
      <sz val="9"/>
      <color theme="1"/>
      <name val="Arial"/>
      <family val="2"/>
      <charset val="238"/>
    </font>
    <font>
      <sz val="11"/>
      <color theme="1"/>
      <name val="Arial"/>
      <family val="2"/>
      <charset val="238"/>
    </font>
    <font>
      <b/>
      <sz val="9"/>
      <color theme="1"/>
      <name val="Arial"/>
      <family val="2"/>
      <charset val="238"/>
    </font>
    <font>
      <sz val="9"/>
      <color theme="1"/>
      <name val="Arial"/>
      <family val="2"/>
    </font>
    <font>
      <sz val="11"/>
      <color theme="1"/>
      <name val="Calibri"/>
      <family val="2"/>
      <scheme val="minor"/>
    </font>
    <font>
      <sz val="14"/>
      <color theme="1"/>
      <name val="Calibri"/>
      <family val="2"/>
      <scheme val="minor"/>
    </font>
    <font>
      <sz val="12"/>
      <color theme="1"/>
      <name val="Calibri"/>
      <family val="2"/>
      <scheme val="minor"/>
    </font>
    <font>
      <sz val="11"/>
      <name val="Calibri"/>
      <family val="2"/>
      <scheme val="minor"/>
    </font>
    <font>
      <sz val="10"/>
      <color theme="1"/>
      <name val="Calibri"/>
      <family val="2"/>
      <charset val="238"/>
      <scheme val="minor"/>
    </font>
    <font>
      <sz val="11"/>
      <color rgb="FFFF0000"/>
      <name val="Calibri"/>
      <family val="2"/>
      <charset val="238"/>
      <scheme val="minor"/>
    </font>
    <font>
      <sz val="10"/>
      <color rgb="FFFF0000"/>
      <name val="Calibri"/>
      <family val="2"/>
      <charset val="238"/>
      <scheme val="minor"/>
    </font>
    <font>
      <b/>
      <sz val="9"/>
      <color rgb="FFFF0000"/>
      <name val="Arial"/>
      <family val="2"/>
      <charset val="238"/>
    </font>
    <font>
      <b/>
      <sz val="11"/>
      <color rgb="FFFF0000"/>
      <name val="Calibri"/>
      <family val="2"/>
      <charset val="238"/>
      <scheme val="minor"/>
    </font>
    <font>
      <b/>
      <i/>
      <sz val="9"/>
      <color rgb="FFFF0000"/>
      <name val="Arial"/>
      <family val="2"/>
    </font>
  </fonts>
  <fills count="6">
    <fill>
      <patternFill patternType="none"/>
    </fill>
    <fill>
      <patternFill patternType="gray125"/>
    </fill>
    <fill>
      <patternFill patternType="solid">
        <fgColor theme="6" tint="0.79998168889431442"/>
        <bgColor indexed="65"/>
      </patternFill>
    </fill>
    <fill>
      <patternFill patternType="solid">
        <fgColor theme="2"/>
        <bgColor indexed="64"/>
      </patternFill>
    </fill>
    <fill>
      <patternFill patternType="solid">
        <fgColor theme="0"/>
        <bgColor indexed="64"/>
      </patternFill>
    </fill>
    <fill>
      <patternFill patternType="solid">
        <fgColor theme="9" tint="0.59999389629810485"/>
        <bgColor indexed="64"/>
      </patternFill>
    </fill>
  </fills>
  <borders count="9">
    <border>
      <left/>
      <right/>
      <top/>
      <bottom/>
      <diagonal/>
    </border>
    <border>
      <left style="thin">
        <color auto="1"/>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5">
    <xf numFmtId="0" fontId="0" fillId="0" borderId="0"/>
    <xf numFmtId="0" fontId="1" fillId="2" borderId="0" applyNumberFormat="0" applyBorder="0" applyAlignment="0" applyProtection="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cellStyleXfs>
  <cellXfs count="49">
    <xf numFmtId="0" fontId="0" fillId="0" borderId="0" xfId="0"/>
    <xf numFmtId="0" fontId="8" fillId="3" borderId="2" xfId="5" applyFont="1" applyFill="1" applyBorder="1" applyAlignment="1" applyProtection="1">
      <alignment horizontal="center" vertical="center" wrapText="1"/>
    </xf>
    <xf numFmtId="0" fontId="2" fillId="2" borderId="2" xfId="1" applyFont="1" applyBorder="1" applyAlignment="1" applyProtection="1">
      <alignment horizontal="left" vertical="center" wrapText="1"/>
    </xf>
    <xf numFmtId="0" fontId="2" fillId="2" borderId="7" xfId="1" applyFont="1" applyBorder="1" applyAlignment="1" applyProtection="1">
      <alignment horizontal="left" vertical="center" wrapText="1"/>
    </xf>
    <xf numFmtId="0" fontId="0" fillId="0" borderId="0" xfId="0" applyProtection="1"/>
    <xf numFmtId="0" fontId="0" fillId="0" borderId="0" xfId="0" applyAlignment="1" applyProtection="1">
      <alignment wrapText="1"/>
    </xf>
    <xf numFmtId="0" fontId="0" fillId="0" borderId="2" xfId="0" applyBorder="1" applyAlignment="1" applyProtection="1">
      <alignment horizontal="center" vertical="center"/>
    </xf>
    <xf numFmtId="0" fontId="2" fillId="5" borderId="2" xfId="0" applyFont="1" applyFill="1" applyBorder="1" applyAlignment="1" applyProtection="1">
      <alignment horizontal="center" vertical="center" wrapText="1"/>
      <protection locked="0"/>
    </xf>
    <xf numFmtId="0" fontId="0" fillId="5" borderId="2" xfId="0" applyFill="1" applyBorder="1" applyAlignment="1" applyProtection="1">
      <alignment wrapText="1"/>
      <protection locked="0"/>
    </xf>
    <xf numFmtId="0" fontId="0" fillId="5" borderId="7" xfId="0" applyFill="1" applyBorder="1" applyAlignment="1" applyProtection="1">
      <alignment wrapText="1"/>
      <protection locked="0"/>
    </xf>
    <xf numFmtId="4" fontId="3" fillId="0" borderId="6" xfId="13" applyNumberFormat="1" applyFont="1" applyBorder="1" applyAlignment="1" applyProtection="1">
      <alignment horizontal="center" vertical="center" wrapText="1"/>
    </xf>
    <xf numFmtId="4" fontId="3" fillId="5" borderId="5" xfId="13" applyNumberFormat="1" applyFont="1" applyFill="1" applyBorder="1" applyAlignment="1" applyProtection="1">
      <alignment horizontal="center" vertical="center" wrapText="1"/>
      <protection locked="0"/>
    </xf>
    <xf numFmtId="4" fontId="3" fillId="0" borderId="5" xfId="13" applyNumberFormat="1" applyFont="1" applyBorder="1" applyAlignment="1" applyProtection="1">
      <alignment horizontal="center" vertical="center" wrapText="1"/>
    </xf>
    <xf numFmtId="4" fontId="10" fillId="4" borderId="2" xfId="0" applyNumberFormat="1" applyFont="1" applyFill="1" applyBorder="1" applyAlignment="1" applyProtection="1">
      <alignment horizontal="center" vertical="center" wrapText="1"/>
    </xf>
    <xf numFmtId="4" fontId="10" fillId="5" borderId="2" xfId="0" applyNumberFormat="1" applyFont="1" applyFill="1" applyBorder="1" applyAlignment="1" applyProtection="1">
      <alignment horizontal="center" vertical="center" wrapText="1"/>
      <protection locked="0"/>
    </xf>
    <xf numFmtId="4" fontId="10" fillId="5" borderId="2" xfId="0" applyNumberFormat="1" applyFont="1" applyFill="1" applyBorder="1" applyAlignment="1" applyProtection="1">
      <alignment wrapText="1"/>
      <protection locked="0"/>
    </xf>
    <xf numFmtId="4" fontId="10" fillId="5" borderId="7" xfId="0" applyNumberFormat="1" applyFont="1" applyFill="1" applyBorder="1" applyAlignment="1" applyProtection="1">
      <alignment wrapText="1"/>
      <protection locked="0"/>
    </xf>
    <xf numFmtId="0" fontId="13" fillId="0" borderId="2" xfId="0" applyFont="1" applyBorder="1" applyAlignment="1">
      <alignment horizontal="center" vertical="center"/>
    </xf>
    <xf numFmtId="0" fontId="14" fillId="0" borderId="2" xfId="0" applyFont="1" applyFill="1" applyBorder="1" applyAlignment="1">
      <alignment horizontal="left" wrapText="1"/>
    </xf>
    <xf numFmtId="0" fontId="0" fillId="0" borderId="0" xfId="0" applyFont="1" applyBorder="1" applyAlignment="1">
      <alignment horizontal="left" vertical="center"/>
    </xf>
    <xf numFmtId="0" fontId="0" fillId="0" borderId="0" xfId="0" applyFont="1" applyAlignment="1">
      <alignment horizontal="left" vertical="center"/>
    </xf>
    <xf numFmtId="0" fontId="0" fillId="0" borderId="0" xfId="0" applyFont="1" applyProtection="1"/>
    <xf numFmtId="0" fontId="0" fillId="4" borderId="2" xfId="0" applyFont="1" applyFill="1" applyBorder="1" applyAlignment="1" applyProtection="1">
      <alignment horizontal="center" vertical="center" wrapText="1"/>
    </xf>
    <xf numFmtId="0" fontId="15" fillId="0" borderId="2" xfId="0" applyFont="1" applyBorder="1" applyAlignment="1" applyProtection="1">
      <alignment horizontal="center" vertical="center"/>
    </xf>
    <xf numFmtId="0" fontId="16" fillId="0" borderId="2" xfId="0" applyFont="1" applyFill="1" applyBorder="1" applyAlignment="1">
      <alignment horizontal="left" vertical="center" wrapText="1"/>
    </xf>
    <xf numFmtId="0" fontId="15" fillId="5" borderId="2" xfId="0" applyFont="1" applyFill="1" applyBorder="1" applyAlignment="1" applyProtection="1">
      <alignment wrapText="1"/>
      <protection locked="0"/>
    </xf>
    <xf numFmtId="0" fontId="15" fillId="4" borderId="2" xfId="0" applyFont="1" applyFill="1" applyBorder="1" applyAlignment="1" applyProtection="1">
      <alignment wrapText="1"/>
    </xf>
    <xf numFmtId="0" fontId="15" fillId="0" borderId="2" xfId="0" applyFont="1" applyBorder="1" applyAlignment="1">
      <alignment horizontal="center" vertical="center"/>
    </xf>
    <xf numFmtId="4" fontId="15" fillId="5" borderId="2" xfId="0" applyNumberFormat="1" applyFont="1" applyFill="1" applyBorder="1" applyAlignment="1" applyProtection="1">
      <alignment wrapText="1"/>
      <protection locked="0"/>
    </xf>
    <xf numFmtId="4" fontId="15" fillId="4" borderId="2" xfId="0" applyNumberFormat="1" applyFont="1" applyFill="1" applyBorder="1" applyAlignment="1" applyProtection="1">
      <alignment horizontal="center" vertical="center" wrapText="1"/>
    </xf>
    <xf numFmtId="0" fontId="9" fillId="0" borderId="0" xfId="0" applyFont="1" applyBorder="1" applyAlignment="1" applyProtection="1">
      <alignment horizontal="left" vertical="center" wrapText="1"/>
    </xf>
    <xf numFmtId="0" fontId="0" fillId="0" borderId="0" xfId="0" applyAlignment="1">
      <alignment horizontal="left" vertical="center"/>
    </xf>
    <xf numFmtId="0" fontId="4" fillId="0" borderId="1" xfId="2" applyFont="1" applyBorder="1" applyAlignment="1" applyProtection="1">
      <alignment horizontal="left" vertical="top" wrapText="1"/>
    </xf>
    <xf numFmtId="0" fontId="4" fillId="0" borderId="0" xfId="2" applyFont="1" applyBorder="1" applyAlignment="1" applyProtection="1">
      <alignment horizontal="left" vertical="top"/>
    </xf>
    <xf numFmtId="0" fontId="6" fillId="0" borderId="0" xfId="2" applyFont="1" applyAlignment="1" applyProtection="1">
      <alignment vertical="top"/>
    </xf>
    <xf numFmtId="0" fontId="4" fillId="0" borderId="1" xfId="3" applyFont="1" applyBorder="1" applyAlignment="1" applyProtection="1">
      <alignment horizontal="left" vertical="top" wrapText="1"/>
    </xf>
    <xf numFmtId="0" fontId="7" fillId="0" borderId="0" xfId="3" applyFont="1" applyAlignment="1" applyProtection="1">
      <alignment vertical="top"/>
    </xf>
    <xf numFmtId="0" fontId="11" fillId="0" borderId="3" xfId="0" applyFont="1" applyBorder="1" applyAlignment="1" applyProtection="1">
      <alignment horizontal="center" vertical="center" wrapText="1"/>
    </xf>
    <xf numFmtId="0" fontId="12" fillId="0" borderId="4" xfId="0" applyFont="1" applyBorder="1" applyAlignment="1" applyProtection="1">
      <alignment horizontal="center" vertical="center"/>
    </xf>
    <xf numFmtId="0" fontId="0" fillId="0" borderId="0" xfId="0" applyBorder="1" applyAlignment="1">
      <alignment horizontal="left" vertical="center"/>
    </xf>
    <xf numFmtId="0" fontId="5" fillId="3" borderId="8" xfId="4" applyFont="1" applyFill="1" applyBorder="1" applyAlignment="1" applyProtection="1">
      <alignment horizontal="center" vertical="center" wrapText="1"/>
    </xf>
    <xf numFmtId="0" fontId="0" fillId="0" borderId="7" xfId="0" applyBorder="1" applyAlignment="1">
      <alignment horizontal="center" vertical="center" wrapText="1"/>
    </xf>
    <xf numFmtId="0" fontId="8" fillId="3" borderId="3" xfId="5" applyFont="1" applyFill="1" applyBorder="1" applyAlignment="1" applyProtection="1">
      <alignment horizontal="center" vertical="center" wrapText="1"/>
    </xf>
    <xf numFmtId="0" fontId="0" fillId="0" borderId="5" xfId="0" applyBorder="1" applyAlignment="1">
      <alignment horizontal="center" vertical="center" wrapText="1"/>
    </xf>
    <xf numFmtId="0" fontId="8" fillId="3" borderId="8" xfId="5" applyFont="1" applyFill="1" applyBorder="1" applyAlignment="1" applyProtection="1">
      <alignment horizontal="center" vertical="center" wrapText="1"/>
    </xf>
    <xf numFmtId="0" fontId="17" fillId="3" borderId="8" xfId="5" applyFont="1" applyFill="1" applyBorder="1" applyAlignment="1" applyProtection="1">
      <alignment horizontal="center" vertical="center" wrapText="1"/>
    </xf>
    <xf numFmtId="0" fontId="15" fillId="0" borderId="7" xfId="0" applyFont="1" applyBorder="1" applyAlignment="1">
      <alignment horizontal="center" vertical="center" wrapText="1"/>
    </xf>
    <xf numFmtId="0" fontId="8" fillId="3" borderId="7" xfId="5" applyFont="1" applyFill="1" applyBorder="1" applyAlignment="1" applyProtection="1">
      <alignment horizontal="center" vertical="center" wrapText="1"/>
    </xf>
    <xf numFmtId="0" fontId="18" fillId="0" borderId="7" xfId="0" applyFont="1" applyBorder="1" applyAlignment="1">
      <alignment horizontal="center" vertical="center" wrapText="1"/>
    </xf>
  </cellXfs>
  <cellStyles count="15">
    <cellStyle name="20% - Isticanje3" xfId="1" builtinId="38"/>
    <cellStyle name="Comma 10 5" xfId="12"/>
    <cellStyle name="Comma 2" xfId="13"/>
    <cellStyle name="Comma 7" xfId="6"/>
    <cellStyle name="Comma 7 2" xfId="9"/>
    <cellStyle name="Comma 8" xfId="7"/>
    <cellStyle name="Comma 8 3" xfId="10"/>
    <cellStyle name="Comma 9" xfId="8"/>
    <cellStyle name="Comma 9 4" xfId="11"/>
    <cellStyle name="Normal 2" xfId="14"/>
    <cellStyle name="Normal 3" xfId="2"/>
    <cellStyle name="Normal 4" xfId="3"/>
    <cellStyle name="Normal 5" xfId="4"/>
    <cellStyle name="Normal 6" xfId="5"/>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0"/>
  <sheetViews>
    <sheetView tabSelected="1" workbookViewId="0">
      <selection activeCell="H59" sqref="H59"/>
    </sheetView>
  </sheetViews>
  <sheetFormatPr defaultColWidth="8.88671875" defaultRowHeight="14.4" x14ac:dyDescent="0.3"/>
  <cols>
    <col min="1" max="1" width="6" style="4" customWidth="1"/>
    <col min="2" max="2" width="34.109375" style="4" customWidth="1"/>
    <col min="3" max="3" width="11.6640625" style="4" customWidth="1"/>
    <col min="4" max="4" width="29.88671875" style="4" customWidth="1"/>
    <col min="5" max="5" width="7.88671875" style="21" customWidth="1"/>
    <col min="6" max="6" width="8.88671875" style="4"/>
    <col min="7" max="8" width="16.44140625" style="4" customWidth="1"/>
    <col min="9" max="9" width="8.88671875" style="4" customWidth="1"/>
    <col min="10" max="16384" width="8.88671875" style="4"/>
  </cols>
  <sheetData>
    <row r="1" spans="1:9" ht="112.2" customHeight="1" x14ac:dyDescent="0.3">
      <c r="A1" s="32" t="s">
        <v>55</v>
      </c>
      <c r="B1" s="33"/>
      <c r="C1" s="33"/>
      <c r="D1" s="33"/>
      <c r="E1" s="33"/>
      <c r="F1" s="33"/>
      <c r="G1" s="34"/>
      <c r="H1" s="34"/>
    </row>
    <row r="2" spans="1:9" ht="118.8" customHeight="1" x14ac:dyDescent="0.3">
      <c r="A2" s="35" t="s">
        <v>56</v>
      </c>
      <c r="B2" s="36"/>
      <c r="C2" s="36"/>
      <c r="D2" s="36"/>
      <c r="E2" s="36"/>
      <c r="F2" s="36"/>
      <c r="G2" s="36"/>
      <c r="H2" s="36"/>
    </row>
    <row r="3" spans="1:9" ht="51.6" customHeight="1" x14ac:dyDescent="0.3">
      <c r="A3" s="37" t="s">
        <v>57</v>
      </c>
      <c r="B3" s="38"/>
      <c r="C3" s="38"/>
      <c r="D3" s="38"/>
      <c r="E3" s="38"/>
      <c r="F3" s="38"/>
      <c r="G3" s="38"/>
      <c r="H3" s="38"/>
    </row>
    <row r="4" spans="1:9" ht="94.2" customHeight="1" x14ac:dyDescent="0.3">
      <c r="A4" s="40" t="s">
        <v>0</v>
      </c>
      <c r="B4" s="42" t="s">
        <v>1</v>
      </c>
      <c r="C4" s="43"/>
      <c r="D4" s="44" t="s">
        <v>5</v>
      </c>
      <c r="E4" s="45" t="s">
        <v>61</v>
      </c>
      <c r="F4" s="45" t="s">
        <v>64</v>
      </c>
      <c r="G4" s="44" t="s">
        <v>53</v>
      </c>
      <c r="H4" s="44" t="s">
        <v>2</v>
      </c>
      <c r="I4" s="5"/>
    </row>
    <row r="5" spans="1:9" ht="31.8" customHeight="1" x14ac:dyDescent="0.3">
      <c r="A5" s="41"/>
      <c r="B5" s="1" t="s">
        <v>13</v>
      </c>
      <c r="C5" s="1" t="s">
        <v>14</v>
      </c>
      <c r="D5" s="41"/>
      <c r="E5" s="48"/>
      <c r="F5" s="46"/>
      <c r="G5" s="47"/>
      <c r="H5" s="47"/>
      <c r="I5" s="5"/>
    </row>
    <row r="6" spans="1:9" ht="27.6" x14ac:dyDescent="0.3">
      <c r="A6" s="6">
        <v>1</v>
      </c>
      <c r="B6" s="18" t="s">
        <v>6</v>
      </c>
      <c r="C6" s="18" t="s">
        <v>15</v>
      </c>
      <c r="D6" s="7"/>
      <c r="E6" s="22" t="s">
        <v>62</v>
      </c>
      <c r="F6" s="17">
        <v>120</v>
      </c>
      <c r="G6" s="15"/>
      <c r="H6" s="13">
        <f>F6*G6</f>
        <v>0</v>
      </c>
    </row>
    <row r="7" spans="1:9" ht="27.6" x14ac:dyDescent="0.3">
      <c r="A7" s="6">
        <v>2</v>
      </c>
      <c r="B7" s="18" t="s">
        <v>6</v>
      </c>
      <c r="C7" s="18" t="s">
        <v>58</v>
      </c>
      <c r="D7" s="8"/>
      <c r="E7" s="22" t="s">
        <v>62</v>
      </c>
      <c r="F7" s="17">
        <v>120</v>
      </c>
      <c r="G7" s="15"/>
      <c r="H7" s="13">
        <f t="shared" ref="H7:H51" si="0">F7*G7</f>
        <v>0</v>
      </c>
    </row>
    <row r="8" spans="1:9" ht="27.6" x14ac:dyDescent="0.3">
      <c r="A8" s="6">
        <v>3</v>
      </c>
      <c r="B8" s="18" t="s">
        <v>6</v>
      </c>
      <c r="C8" s="18" t="s">
        <v>16</v>
      </c>
      <c r="D8" s="8"/>
      <c r="E8" s="22" t="s">
        <v>62</v>
      </c>
      <c r="F8" s="17">
        <v>120</v>
      </c>
      <c r="G8" s="15"/>
      <c r="H8" s="13">
        <f t="shared" si="0"/>
        <v>0</v>
      </c>
    </row>
    <row r="9" spans="1:9" ht="27.6" x14ac:dyDescent="0.3">
      <c r="A9" s="6">
        <v>4</v>
      </c>
      <c r="B9" s="18" t="s">
        <v>6</v>
      </c>
      <c r="C9" s="18" t="s">
        <v>59</v>
      </c>
      <c r="D9" s="8"/>
      <c r="E9" s="22" t="s">
        <v>62</v>
      </c>
      <c r="F9" s="17">
        <v>120</v>
      </c>
      <c r="G9" s="15"/>
      <c r="H9" s="13">
        <f t="shared" si="0"/>
        <v>0</v>
      </c>
    </row>
    <row r="10" spans="1:9" ht="27.6" x14ac:dyDescent="0.3">
      <c r="A10" s="6">
        <v>5</v>
      </c>
      <c r="B10" s="18" t="s">
        <v>6</v>
      </c>
      <c r="C10" s="18" t="s">
        <v>17</v>
      </c>
      <c r="D10" s="9"/>
      <c r="E10" s="22" t="s">
        <v>62</v>
      </c>
      <c r="F10" s="17">
        <v>120</v>
      </c>
      <c r="G10" s="16"/>
      <c r="H10" s="13">
        <f t="shared" si="0"/>
        <v>0</v>
      </c>
    </row>
    <row r="11" spans="1:9" ht="27.6" x14ac:dyDescent="0.3">
      <c r="A11" s="6">
        <v>6</v>
      </c>
      <c r="B11" s="18" t="s">
        <v>6</v>
      </c>
      <c r="C11" s="18" t="s">
        <v>18</v>
      </c>
      <c r="D11" s="9"/>
      <c r="E11" s="22" t="s">
        <v>62</v>
      </c>
      <c r="F11" s="17">
        <v>360</v>
      </c>
      <c r="G11" s="16"/>
      <c r="H11" s="13">
        <f t="shared" si="0"/>
        <v>0</v>
      </c>
    </row>
    <row r="12" spans="1:9" ht="27.6" x14ac:dyDescent="0.3">
      <c r="A12" s="6">
        <v>7</v>
      </c>
      <c r="B12" s="18" t="s">
        <v>6</v>
      </c>
      <c r="C12" s="18" t="s">
        <v>19</v>
      </c>
      <c r="D12" s="9"/>
      <c r="E12" s="22" t="s">
        <v>62</v>
      </c>
      <c r="F12" s="17">
        <v>240</v>
      </c>
      <c r="G12" s="16"/>
      <c r="H12" s="13">
        <f t="shared" si="0"/>
        <v>0</v>
      </c>
    </row>
    <row r="13" spans="1:9" ht="27.6" x14ac:dyDescent="0.3">
      <c r="A13" s="6">
        <v>8</v>
      </c>
      <c r="B13" s="18" t="s">
        <v>6</v>
      </c>
      <c r="C13" s="18" t="s">
        <v>20</v>
      </c>
      <c r="D13" s="9"/>
      <c r="E13" s="22" t="s">
        <v>62</v>
      </c>
      <c r="F13" s="17">
        <v>70</v>
      </c>
      <c r="G13" s="16"/>
      <c r="H13" s="13">
        <f t="shared" si="0"/>
        <v>0</v>
      </c>
    </row>
    <row r="14" spans="1:9" ht="21.6" customHeight="1" x14ac:dyDescent="0.3">
      <c r="A14" s="6">
        <v>9</v>
      </c>
      <c r="B14" s="18" t="s">
        <v>6</v>
      </c>
      <c r="C14" s="18" t="s">
        <v>21</v>
      </c>
      <c r="D14" s="9"/>
      <c r="E14" s="22" t="s">
        <v>62</v>
      </c>
      <c r="F14" s="17">
        <v>120</v>
      </c>
      <c r="G14" s="16"/>
      <c r="H14" s="13">
        <f t="shared" si="0"/>
        <v>0</v>
      </c>
    </row>
    <row r="15" spans="1:9" ht="27.6" x14ac:dyDescent="0.3">
      <c r="A15" s="6">
        <v>10</v>
      </c>
      <c r="B15" s="18" t="s">
        <v>6</v>
      </c>
      <c r="C15" s="18" t="s">
        <v>22</v>
      </c>
      <c r="D15" s="9"/>
      <c r="E15" s="22" t="s">
        <v>62</v>
      </c>
      <c r="F15" s="17">
        <v>480</v>
      </c>
      <c r="G15" s="16"/>
      <c r="H15" s="13">
        <f t="shared" si="0"/>
        <v>0</v>
      </c>
    </row>
    <row r="16" spans="1:9" ht="27.6" x14ac:dyDescent="0.3">
      <c r="A16" s="6">
        <v>11</v>
      </c>
      <c r="B16" s="18" t="s">
        <v>6</v>
      </c>
      <c r="C16" s="18" t="s">
        <v>23</v>
      </c>
      <c r="D16" s="9"/>
      <c r="E16" s="22" t="s">
        <v>62</v>
      </c>
      <c r="F16" s="17">
        <v>240</v>
      </c>
      <c r="G16" s="16"/>
      <c r="H16" s="13">
        <f t="shared" si="0"/>
        <v>0</v>
      </c>
    </row>
    <row r="17" spans="1:8" ht="27.6" x14ac:dyDescent="0.3">
      <c r="A17" s="6">
        <v>12</v>
      </c>
      <c r="B17" s="18" t="s">
        <v>7</v>
      </c>
      <c r="C17" s="18" t="s">
        <v>24</v>
      </c>
      <c r="D17" s="9"/>
      <c r="E17" s="22" t="s">
        <v>62</v>
      </c>
      <c r="F17" s="17">
        <v>120</v>
      </c>
      <c r="G17" s="16"/>
      <c r="H17" s="13">
        <f t="shared" si="0"/>
        <v>0</v>
      </c>
    </row>
    <row r="18" spans="1:8" ht="27.6" x14ac:dyDescent="0.3">
      <c r="A18" s="6">
        <v>13</v>
      </c>
      <c r="B18" s="18" t="s">
        <v>7</v>
      </c>
      <c r="C18" s="18" t="s">
        <v>25</v>
      </c>
      <c r="D18" s="9"/>
      <c r="E18" s="22" t="s">
        <v>62</v>
      </c>
      <c r="F18" s="17">
        <v>240</v>
      </c>
      <c r="G18" s="16"/>
      <c r="H18" s="13">
        <f t="shared" si="0"/>
        <v>0</v>
      </c>
    </row>
    <row r="19" spans="1:8" ht="27.6" x14ac:dyDescent="0.3">
      <c r="A19" s="6">
        <v>14</v>
      </c>
      <c r="B19" s="18" t="s">
        <v>7</v>
      </c>
      <c r="C19" s="18" t="s">
        <v>26</v>
      </c>
      <c r="D19" s="9"/>
      <c r="E19" s="22" t="s">
        <v>62</v>
      </c>
      <c r="F19" s="17">
        <v>120</v>
      </c>
      <c r="G19" s="16"/>
      <c r="H19" s="13">
        <f t="shared" si="0"/>
        <v>0</v>
      </c>
    </row>
    <row r="20" spans="1:8" x14ac:dyDescent="0.3">
      <c r="A20" s="6">
        <v>15</v>
      </c>
      <c r="B20" s="18" t="s">
        <v>8</v>
      </c>
      <c r="C20" s="18" t="s">
        <v>27</v>
      </c>
      <c r="D20" s="9"/>
      <c r="E20" s="22" t="s">
        <v>62</v>
      </c>
      <c r="F20" s="17">
        <v>480</v>
      </c>
      <c r="G20" s="16"/>
      <c r="H20" s="13">
        <f t="shared" si="0"/>
        <v>0</v>
      </c>
    </row>
    <row r="21" spans="1:8" x14ac:dyDescent="0.3">
      <c r="A21" s="6">
        <v>16</v>
      </c>
      <c r="B21" s="18" t="s">
        <v>9</v>
      </c>
      <c r="C21" s="18" t="s">
        <v>45</v>
      </c>
      <c r="D21" s="9"/>
      <c r="E21" s="22" t="s">
        <v>62</v>
      </c>
      <c r="F21" s="17">
        <v>1200</v>
      </c>
      <c r="G21" s="16"/>
      <c r="H21" s="13">
        <f t="shared" si="0"/>
        <v>0</v>
      </c>
    </row>
    <row r="22" spans="1:8" x14ac:dyDescent="0.3">
      <c r="A22" s="6">
        <v>17</v>
      </c>
      <c r="B22" s="18" t="s">
        <v>9</v>
      </c>
      <c r="C22" s="18" t="s">
        <v>28</v>
      </c>
      <c r="D22" s="9"/>
      <c r="E22" s="22" t="s">
        <v>62</v>
      </c>
      <c r="F22" s="17">
        <v>240</v>
      </c>
      <c r="G22" s="16"/>
      <c r="H22" s="13">
        <f t="shared" si="0"/>
        <v>0</v>
      </c>
    </row>
    <row r="23" spans="1:8" x14ac:dyDescent="0.3">
      <c r="A23" s="6">
        <v>18</v>
      </c>
      <c r="B23" s="18" t="s">
        <v>9</v>
      </c>
      <c r="C23" s="18" t="s">
        <v>29</v>
      </c>
      <c r="D23" s="9"/>
      <c r="E23" s="22" t="s">
        <v>62</v>
      </c>
      <c r="F23" s="17">
        <v>120</v>
      </c>
      <c r="G23" s="16"/>
      <c r="H23" s="13">
        <f t="shared" si="0"/>
        <v>0</v>
      </c>
    </row>
    <row r="24" spans="1:8" x14ac:dyDescent="0.3">
      <c r="A24" s="6">
        <v>19</v>
      </c>
      <c r="B24" s="18" t="s">
        <v>9</v>
      </c>
      <c r="C24" s="18" t="s">
        <v>30</v>
      </c>
      <c r="D24" s="9"/>
      <c r="E24" s="22" t="s">
        <v>62</v>
      </c>
      <c r="F24" s="17">
        <v>120</v>
      </c>
      <c r="G24" s="16"/>
      <c r="H24" s="13">
        <f t="shared" si="0"/>
        <v>0</v>
      </c>
    </row>
    <row r="25" spans="1:8" x14ac:dyDescent="0.3">
      <c r="A25" s="6">
        <v>20</v>
      </c>
      <c r="B25" s="18" t="s">
        <v>9</v>
      </c>
      <c r="C25" s="18" t="s">
        <v>30</v>
      </c>
      <c r="D25" s="9"/>
      <c r="E25" s="22" t="s">
        <v>62</v>
      </c>
      <c r="F25" s="17">
        <v>120</v>
      </c>
      <c r="G25" s="16"/>
      <c r="H25" s="13">
        <f t="shared" si="0"/>
        <v>0</v>
      </c>
    </row>
    <row r="26" spans="1:8" x14ac:dyDescent="0.3">
      <c r="A26" s="6">
        <v>21</v>
      </c>
      <c r="B26" s="18" t="s">
        <v>9</v>
      </c>
      <c r="C26" s="18" t="s">
        <v>31</v>
      </c>
      <c r="D26" s="9"/>
      <c r="E26" s="22" t="s">
        <v>62</v>
      </c>
      <c r="F26" s="17">
        <v>120</v>
      </c>
      <c r="G26" s="16"/>
      <c r="H26" s="13">
        <f t="shared" si="0"/>
        <v>0</v>
      </c>
    </row>
    <row r="27" spans="1:8" x14ac:dyDescent="0.3">
      <c r="A27" s="6">
        <v>22</v>
      </c>
      <c r="B27" s="18" t="s">
        <v>9</v>
      </c>
      <c r="C27" s="18" t="s">
        <v>32</v>
      </c>
      <c r="D27" s="9"/>
      <c r="E27" s="22" t="s">
        <v>62</v>
      </c>
      <c r="F27" s="17">
        <v>7200</v>
      </c>
      <c r="G27" s="16"/>
      <c r="H27" s="13">
        <f t="shared" si="0"/>
        <v>0</v>
      </c>
    </row>
    <row r="28" spans="1:8" x14ac:dyDescent="0.3">
      <c r="A28" s="6">
        <v>23</v>
      </c>
      <c r="B28" s="18" t="s">
        <v>9</v>
      </c>
      <c r="C28" s="18" t="s">
        <v>33</v>
      </c>
      <c r="D28" s="9"/>
      <c r="E28" s="22" t="s">
        <v>62</v>
      </c>
      <c r="F28" s="17">
        <v>3600</v>
      </c>
      <c r="G28" s="16"/>
      <c r="H28" s="13">
        <f>F28*G28</f>
        <v>0</v>
      </c>
    </row>
    <row r="29" spans="1:8" x14ac:dyDescent="0.3">
      <c r="A29" s="6">
        <v>24</v>
      </c>
      <c r="B29" s="18" t="s">
        <v>9</v>
      </c>
      <c r="C29" s="18" t="s">
        <v>18</v>
      </c>
      <c r="D29" s="9"/>
      <c r="E29" s="22" t="s">
        <v>62</v>
      </c>
      <c r="F29" s="17">
        <v>120</v>
      </c>
      <c r="G29" s="16"/>
      <c r="H29" s="13">
        <f t="shared" si="0"/>
        <v>0</v>
      </c>
    </row>
    <row r="30" spans="1:8" x14ac:dyDescent="0.3">
      <c r="A30" s="6">
        <v>25</v>
      </c>
      <c r="B30" s="18" t="s">
        <v>9</v>
      </c>
      <c r="C30" s="18" t="s">
        <v>34</v>
      </c>
      <c r="D30" s="9"/>
      <c r="E30" s="22" t="s">
        <v>62</v>
      </c>
      <c r="F30" s="17">
        <v>600</v>
      </c>
      <c r="G30" s="16"/>
      <c r="H30" s="13">
        <f t="shared" si="0"/>
        <v>0</v>
      </c>
    </row>
    <row r="31" spans="1:8" x14ac:dyDescent="0.3">
      <c r="A31" s="6">
        <v>26</v>
      </c>
      <c r="B31" s="18" t="s">
        <v>9</v>
      </c>
      <c r="C31" s="18" t="s">
        <v>35</v>
      </c>
      <c r="D31" s="9"/>
      <c r="E31" s="22" t="s">
        <v>62</v>
      </c>
      <c r="F31" s="17">
        <v>500</v>
      </c>
      <c r="G31" s="16"/>
      <c r="H31" s="13">
        <f t="shared" si="0"/>
        <v>0</v>
      </c>
    </row>
    <row r="32" spans="1:8" x14ac:dyDescent="0.3">
      <c r="A32" s="6">
        <v>27</v>
      </c>
      <c r="B32" s="18" t="s">
        <v>9</v>
      </c>
      <c r="C32" s="18" t="s">
        <v>36</v>
      </c>
      <c r="D32" s="9"/>
      <c r="E32" s="22" t="s">
        <v>62</v>
      </c>
      <c r="F32" s="17">
        <v>500</v>
      </c>
      <c r="G32" s="16"/>
      <c r="H32" s="13">
        <f t="shared" si="0"/>
        <v>0</v>
      </c>
    </row>
    <row r="33" spans="1:8" x14ac:dyDescent="0.3">
      <c r="A33" s="6">
        <v>28</v>
      </c>
      <c r="B33" s="18" t="s">
        <v>9</v>
      </c>
      <c r="C33" s="18" t="s">
        <v>19</v>
      </c>
      <c r="D33" s="9"/>
      <c r="E33" s="22" t="s">
        <v>62</v>
      </c>
      <c r="F33" s="17">
        <v>500</v>
      </c>
      <c r="G33" s="16"/>
      <c r="H33" s="13">
        <f t="shared" si="0"/>
        <v>0</v>
      </c>
    </row>
    <row r="34" spans="1:8" x14ac:dyDescent="0.3">
      <c r="A34" s="6">
        <v>29</v>
      </c>
      <c r="B34" s="18" t="s">
        <v>9</v>
      </c>
      <c r="C34" s="18" t="s">
        <v>37</v>
      </c>
      <c r="D34" s="9"/>
      <c r="E34" s="22" t="s">
        <v>62</v>
      </c>
      <c r="F34" s="17">
        <v>120</v>
      </c>
      <c r="G34" s="16"/>
      <c r="H34" s="13">
        <f t="shared" si="0"/>
        <v>0</v>
      </c>
    </row>
    <row r="35" spans="1:8" x14ac:dyDescent="0.3">
      <c r="A35" s="6">
        <v>30</v>
      </c>
      <c r="B35" s="18" t="s">
        <v>9</v>
      </c>
      <c r="C35" s="18" t="s">
        <v>38</v>
      </c>
      <c r="D35" s="9"/>
      <c r="E35" s="22" t="s">
        <v>62</v>
      </c>
      <c r="F35" s="17">
        <v>120</v>
      </c>
      <c r="G35" s="16"/>
      <c r="H35" s="13">
        <f t="shared" si="0"/>
        <v>0</v>
      </c>
    </row>
    <row r="36" spans="1:8" x14ac:dyDescent="0.3">
      <c r="A36" s="6">
        <v>31</v>
      </c>
      <c r="B36" s="18" t="s">
        <v>9</v>
      </c>
      <c r="C36" s="18" t="s">
        <v>39</v>
      </c>
      <c r="D36" s="9"/>
      <c r="E36" s="22" t="s">
        <v>62</v>
      </c>
      <c r="F36" s="17">
        <v>120</v>
      </c>
      <c r="G36" s="16"/>
      <c r="H36" s="13">
        <f t="shared" si="0"/>
        <v>0</v>
      </c>
    </row>
    <row r="37" spans="1:8" x14ac:dyDescent="0.3">
      <c r="A37" s="6">
        <v>32</v>
      </c>
      <c r="B37" s="18" t="s">
        <v>9</v>
      </c>
      <c r="C37" s="18" t="s">
        <v>40</v>
      </c>
      <c r="D37" s="9"/>
      <c r="E37" s="22" t="s">
        <v>62</v>
      </c>
      <c r="F37" s="17">
        <v>1200</v>
      </c>
      <c r="G37" s="16"/>
      <c r="H37" s="13">
        <f t="shared" si="0"/>
        <v>0</v>
      </c>
    </row>
    <row r="38" spans="1:8" x14ac:dyDescent="0.3">
      <c r="A38" s="6">
        <v>33</v>
      </c>
      <c r="B38" s="18" t="s">
        <v>9</v>
      </c>
      <c r="C38" s="18" t="s">
        <v>41</v>
      </c>
      <c r="D38" s="9"/>
      <c r="E38" s="22" t="s">
        <v>62</v>
      </c>
      <c r="F38" s="17">
        <v>120</v>
      </c>
      <c r="G38" s="16"/>
      <c r="H38" s="13">
        <f t="shared" si="0"/>
        <v>0</v>
      </c>
    </row>
    <row r="39" spans="1:8" x14ac:dyDescent="0.3">
      <c r="A39" s="6">
        <v>34</v>
      </c>
      <c r="B39" s="18" t="s">
        <v>9</v>
      </c>
      <c r="C39" s="18" t="s">
        <v>42</v>
      </c>
      <c r="D39" s="7"/>
      <c r="E39" s="22" t="s">
        <v>62</v>
      </c>
      <c r="F39" s="17">
        <v>240</v>
      </c>
      <c r="G39" s="14"/>
      <c r="H39" s="13">
        <f t="shared" si="0"/>
        <v>0</v>
      </c>
    </row>
    <row r="40" spans="1:8" x14ac:dyDescent="0.3">
      <c r="A40" s="6">
        <v>35</v>
      </c>
      <c r="B40" s="18" t="s">
        <v>9</v>
      </c>
      <c r="C40" s="18" t="s">
        <v>43</v>
      </c>
      <c r="D40" s="8"/>
      <c r="E40" s="22" t="s">
        <v>62</v>
      </c>
      <c r="F40" s="17">
        <v>240</v>
      </c>
      <c r="G40" s="15"/>
      <c r="H40" s="13">
        <f t="shared" si="0"/>
        <v>0</v>
      </c>
    </row>
    <row r="41" spans="1:8" x14ac:dyDescent="0.3">
      <c r="A41" s="6">
        <v>36</v>
      </c>
      <c r="B41" s="18" t="s">
        <v>9</v>
      </c>
      <c r="C41" s="18" t="s">
        <v>44</v>
      </c>
      <c r="D41" s="8"/>
      <c r="E41" s="22" t="s">
        <v>62</v>
      </c>
      <c r="F41" s="17">
        <v>600</v>
      </c>
      <c r="G41" s="15"/>
      <c r="H41" s="13">
        <f t="shared" si="0"/>
        <v>0</v>
      </c>
    </row>
    <row r="42" spans="1:8" x14ac:dyDescent="0.3">
      <c r="A42" s="6">
        <v>37</v>
      </c>
      <c r="B42" s="18" t="s">
        <v>10</v>
      </c>
      <c r="C42" s="18" t="s">
        <v>45</v>
      </c>
      <c r="D42" s="8"/>
      <c r="E42" s="22" t="s">
        <v>62</v>
      </c>
      <c r="F42" s="17">
        <v>1200</v>
      </c>
      <c r="G42" s="15"/>
      <c r="H42" s="13">
        <f t="shared" si="0"/>
        <v>0</v>
      </c>
    </row>
    <row r="43" spans="1:8" x14ac:dyDescent="0.3">
      <c r="A43" s="6">
        <v>38</v>
      </c>
      <c r="B43" s="18" t="s">
        <v>10</v>
      </c>
      <c r="C43" s="18" t="s">
        <v>28</v>
      </c>
      <c r="D43" s="9"/>
      <c r="E43" s="22" t="s">
        <v>62</v>
      </c>
      <c r="F43" s="17">
        <v>1000</v>
      </c>
      <c r="G43" s="16"/>
      <c r="H43" s="13">
        <f t="shared" si="0"/>
        <v>0</v>
      </c>
    </row>
    <row r="44" spans="1:8" x14ac:dyDescent="0.3">
      <c r="A44" s="6">
        <v>39</v>
      </c>
      <c r="B44" s="18" t="s">
        <v>10</v>
      </c>
      <c r="C44" s="18" t="s">
        <v>32</v>
      </c>
      <c r="D44" s="9"/>
      <c r="E44" s="22" t="s">
        <v>62</v>
      </c>
      <c r="F44" s="17">
        <v>600</v>
      </c>
      <c r="G44" s="16"/>
      <c r="H44" s="13">
        <f t="shared" si="0"/>
        <v>0</v>
      </c>
    </row>
    <row r="45" spans="1:8" x14ac:dyDescent="0.3">
      <c r="A45" s="6">
        <v>40</v>
      </c>
      <c r="B45" s="18" t="s">
        <v>10</v>
      </c>
      <c r="C45" s="18" t="s">
        <v>40</v>
      </c>
      <c r="D45" s="9"/>
      <c r="E45" s="22" t="s">
        <v>62</v>
      </c>
      <c r="F45" s="17">
        <v>120</v>
      </c>
      <c r="G45" s="16"/>
      <c r="H45" s="13">
        <f t="shared" si="0"/>
        <v>0</v>
      </c>
    </row>
    <row r="46" spans="1:8" x14ac:dyDescent="0.3">
      <c r="A46" s="6">
        <v>41</v>
      </c>
      <c r="B46" s="18" t="s">
        <v>10</v>
      </c>
      <c r="C46" s="18" t="s">
        <v>44</v>
      </c>
      <c r="D46" s="9"/>
      <c r="E46" s="22" t="s">
        <v>62</v>
      </c>
      <c r="F46" s="17">
        <v>500</v>
      </c>
      <c r="G46" s="16"/>
      <c r="H46" s="13">
        <f t="shared" si="0"/>
        <v>0</v>
      </c>
    </row>
    <row r="47" spans="1:8" x14ac:dyDescent="0.3">
      <c r="A47" s="6">
        <v>42</v>
      </c>
      <c r="B47" s="18" t="s">
        <v>10</v>
      </c>
      <c r="C47" s="18" t="s">
        <v>46</v>
      </c>
      <c r="D47" s="9"/>
      <c r="E47" s="22" t="s">
        <v>62</v>
      </c>
      <c r="F47" s="17">
        <v>120</v>
      </c>
      <c r="G47" s="16"/>
      <c r="H47" s="13">
        <f t="shared" si="0"/>
        <v>0</v>
      </c>
    </row>
    <row r="48" spans="1:8" x14ac:dyDescent="0.3">
      <c r="A48" s="6">
        <v>43</v>
      </c>
      <c r="B48" s="18" t="s">
        <v>11</v>
      </c>
      <c r="C48" s="18" t="s">
        <v>47</v>
      </c>
      <c r="D48" s="9"/>
      <c r="E48" s="22" t="s">
        <v>62</v>
      </c>
      <c r="F48" s="17">
        <v>240</v>
      </c>
      <c r="G48" s="16"/>
      <c r="H48" s="13">
        <f t="shared" si="0"/>
        <v>0</v>
      </c>
    </row>
    <row r="49" spans="1:8" x14ac:dyDescent="0.3">
      <c r="A49" s="6">
        <v>44</v>
      </c>
      <c r="B49" s="18" t="s">
        <v>11</v>
      </c>
      <c r="C49" s="18" t="s">
        <v>48</v>
      </c>
      <c r="D49" s="9"/>
      <c r="E49" s="22" t="s">
        <v>62</v>
      </c>
      <c r="F49" s="17">
        <v>5000</v>
      </c>
      <c r="G49" s="16"/>
      <c r="H49" s="13">
        <f t="shared" si="0"/>
        <v>0</v>
      </c>
    </row>
    <row r="50" spans="1:8" x14ac:dyDescent="0.3">
      <c r="A50" s="6">
        <v>45</v>
      </c>
      <c r="B50" s="18" t="s">
        <v>11</v>
      </c>
      <c r="C50" s="18" t="s">
        <v>60</v>
      </c>
      <c r="D50" s="9"/>
      <c r="E50" s="22" t="s">
        <v>62</v>
      </c>
      <c r="F50" s="17">
        <v>120</v>
      </c>
      <c r="G50" s="16"/>
      <c r="H50" s="13">
        <f t="shared" si="0"/>
        <v>0</v>
      </c>
    </row>
    <row r="51" spans="1:8" x14ac:dyDescent="0.3">
      <c r="A51" s="6">
        <v>46</v>
      </c>
      <c r="B51" s="18" t="s">
        <v>11</v>
      </c>
      <c r="C51" s="18" t="s">
        <v>49</v>
      </c>
      <c r="D51" s="9"/>
      <c r="E51" s="22" t="s">
        <v>62</v>
      </c>
      <c r="F51" s="17">
        <v>120</v>
      </c>
      <c r="G51" s="16"/>
      <c r="H51" s="13">
        <f t="shared" si="0"/>
        <v>0</v>
      </c>
    </row>
    <row r="52" spans="1:8" x14ac:dyDescent="0.3">
      <c r="A52" s="6">
        <v>47</v>
      </c>
      <c r="B52" s="18" t="s">
        <v>11</v>
      </c>
      <c r="C52" s="18" t="s">
        <v>50</v>
      </c>
      <c r="D52" s="9"/>
      <c r="E52" s="22" t="s">
        <v>62</v>
      </c>
      <c r="F52" s="17">
        <v>500</v>
      </c>
      <c r="G52" s="16"/>
      <c r="H52" s="13">
        <f t="shared" ref="H52:H57" si="1">F52*G52</f>
        <v>0</v>
      </c>
    </row>
    <row r="53" spans="1:8" x14ac:dyDescent="0.3">
      <c r="A53" s="6">
        <v>48</v>
      </c>
      <c r="B53" s="18" t="s">
        <v>11</v>
      </c>
      <c r="C53" s="18" t="s">
        <v>51</v>
      </c>
      <c r="D53" s="9"/>
      <c r="E53" s="22" t="s">
        <v>62</v>
      </c>
      <c r="F53" s="17">
        <v>120</v>
      </c>
      <c r="G53" s="16"/>
      <c r="H53" s="13">
        <f t="shared" si="1"/>
        <v>0</v>
      </c>
    </row>
    <row r="54" spans="1:8" x14ac:dyDescent="0.3">
      <c r="A54" s="6">
        <v>49</v>
      </c>
      <c r="B54" s="18" t="s">
        <v>11</v>
      </c>
      <c r="C54" s="18" t="s">
        <v>52</v>
      </c>
      <c r="D54" s="9"/>
      <c r="E54" s="22" t="s">
        <v>62</v>
      </c>
      <c r="F54" s="17">
        <v>120</v>
      </c>
      <c r="G54" s="16"/>
      <c r="H54" s="13">
        <f t="shared" si="1"/>
        <v>0</v>
      </c>
    </row>
    <row r="55" spans="1:8" x14ac:dyDescent="0.3">
      <c r="A55" s="6">
        <v>50</v>
      </c>
      <c r="B55" s="18" t="s">
        <v>12</v>
      </c>
      <c r="C55" s="18" t="s">
        <v>48</v>
      </c>
      <c r="D55" s="9"/>
      <c r="E55" s="22" t="s">
        <v>62</v>
      </c>
      <c r="F55" s="17">
        <v>2400</v>
      </c>
      <c r="G55" s="16"/>
      <c r="H55" s="13">
        <f t="shared" si="1"/>
        <v>0</v>
      </c>
    </row>
    <row r="56" spans="1:8" x14ac:dyDescent="0.3">
      <c r="A56" s="6">
        <v>51</v>
      </c>
      <c r="B56" s="18" t="s">
        <v>12</v>
      </c>
      <c r="C56" s="18" t="s">
        <v>50</v>
      </c>
      <c r="D56" s="8"/>
      <c r="E56" s="22" t="s">
        <v>62</v>
      </c>
      <c r="F56" s="17">
        <v>120</v>
      </c>
      <c r="G56" s="15"/>
      <c r="H56" s="13">
        <f t="shared" si="1"/>
        <v>0</v>
      </c>
    </row>
    <row r="57" spans="1:8" ht="30" customHeight="1" x14ac:dyDescent="0.3">
      <c r="A57" s="23">
        <v>52</v>
      </c>
      <c r="B57" s="24" t="s">
        <v>67</v>
      </c>
      <c r="C57" s="24" t="s">
        <v>65</v>
      </c>
      <c r="D57" s="25"/>
      <c r="E57" s="26" t="s">
        <v>63</v>
      </c>
      <c r="F57" s="27">
        <v>1</v>
      </c>
      <c r="G57" s="28"/>
      <c r="H57" s="29">
        <f t="shared" si="1"/>
        <v>0</v>
      </c>
    </row>
    <row r="58" spans="1:8" ht="57.6" x14ac:dyDescent="0.3">
      <c r="B58" s="30" t="s">
        <v>54</v>
      </c>
      <c r="C58" s="30"/>
      <c r="D58" s="39"/>
      <c r="E58" s="19"/>
      <c r="G58" s="3" t="s">
        <v>3</v>
      </c>
      <c r="H58" s="10">
        <f>SUM(H6:H57)</f>
        <v>0</v>
      </c>
    </row>
    <row r="59" spans="1:8" ht="43.5" customHeight="1" x14ac:dyDescent="0.3">
      <c r="B59" s="30"/>
      <c r="C59" s="30"/>
      <c r="D59" s="31"/>
      <c r="E59" s="20"/>
      <c r="G59" s="2" t="s">
        <v>66</v>
      </c>
      <c r="H59" s="11"/>
    </row>
    <row r="60" spans="1:8" ht="76.95" customHeight="1" x14ac:dyDescent="0.3">
      <c r="G60" s="2" t="s">
        <v>4</v>
      </c>
      <c r="H60" s="12">
        <f>H58+H59</f>
        <v>0</v>
      </c>
    </row>
  </sheetData>
  <sheetProtection algorithmName="SHA-512" hashValue="PoB5H7DLWMzY94v/0aSwrTiA3KG03MwKxtWNIJ/iU2mvKtTM/q95g1+Gj3XUhkj9tWz31nKkpyzExjrL4d0iwg==" saltValue="/inFc8ALB7ULbzTvcQK+cw==" spinCount="100000" sheet="1" objects="1" scenarios="1" formatCells="0" formatColumns="0" formatRows="0" selectLockedCells="1"/>
  <mergeCells count="12">
    <mergeCell ref="B59:D59"/>
    <mergeCell ref="A1:H1"/>
    <mergeCell ref="A2:H2"/>
    <mergeCell ref="A3:H3"/>
    <mergeCell ref="B58:D58"/>
    <mergeCell ref="A4:A5"/>
    <mergeCell ref="B4:C4"/>
    <mergeCell ref="D4:D5"/>
    <mergeCell ref="F4:F5"/>
    <mergeCell ref="G4:G5"/>
    <mergeCell ref="H4:H5"/>
    <mergeCell ref="E4:E5"/>
  </mergeCells>
  <pageMargins left="0.7" right="0.7" top="0.75" bottom="0.75" header="0.3" footer="0.3"/>
  <pageSetup paperSize="9" scale="6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A6340833568CA4C9C562391CBF20A33" ma:contentTypeVersion="17" ma:contentTypeDescription="Create a new document." ma:contentTypeScope="" ma:versionID="46e0b9f6ca6c5bdd2e02514fc4e2721b">
  <xsd:schema xmlns:xsd="http://www.w3.org/2001/XMLSchema" xmlns:xs="http://www.w3.org/2001/XMLSchema" xmlns:p="http://schemas.microsoft.com/office/2006/metadata/properties" xmlns:ns2="e1a734c5-45f2-421b-9ea1-bf28383de600" xmlns:ns3="7da73d6c-d312-46c9-8243-90a3e96ef2c4" targetNamespace="http://schemas.microsoft.com/office/2006/metadata/properties" ma:root="true" ma:fieldsID="d31ecd1226f52cb09ce5cd85da267fef" ns2:_="" ns3:_="">
    <xsd:import namespace="e1a734c5-45f2-421b-9ea1-bf28383de600"/>
    <xsd:import namespace="7da73d6c-d312-46c9-8243-90a3e96ef2c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a734c5-45f2-421b-9ea1-bf28383de60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171e5f0-354b-43c3-9df4-f1200d9131f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da73d6c-d312-46c9-8243-90a3e96ef2c4"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2d9a8cb0-554a-4e67-9ed0-244b7448ebad}" ma:internalName="TaxCatchAll" ma:showField="CatchAllData" ma:web="7da73d6c-d312-46c9-8243-90a3e96ef2c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e1a734c5-45f2-421b-9ea1-bf28383de600">
      <Terms xmlns="http://schemas.microsoft.com/office/infopath/2007/PartnerControls"/>
    </lcf76f155ced4ddcb4097134ff3c332f>
    <TaxCatchAll xmlns="7da73d6c-d312-46c9-8243-90a3e96ef2c4" xsi:nil="true"/>
  </documentManagement>
</p:properties>
</file>

<file path=customXml/itemProps1.xml><?xml version="1.0" encoding="utf-8"?>
<ds:datastoreItem xmlns:ds="http://schemas.openxmlformats.org/officeDocument/2006/customXml" ds:itemID="{586AFB00-2AB2-47D9-8B2B-FF85FFFD47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a734c5-45f2-421b-9ea1-bf28383de600"/>
    <ds:schemaRef ds:uri="7da73d6c-d312-46c9-8243-90a3e96ef2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B6BEBD0-17FB-44FC-94A7-CD6870B90EBB}">
  <ds:schemaRefs>
    <ds:schemaRef ds:uri="http://schemas.microsoft.com/sharepoint/v3/contenttype/forms"/>
  </ds:schemaRefs>
</ds:datastoreItem>
</file>

<file path=customXml/itemProps3.xml><?xml version="1.0" encoding="utf-8"?>
<ds:datastoreItem xmlns:ds="http://schemas.openxmlformats.org/officeDocument/2006/customXml" ds:itemID="{6892EA4C-EFF8-47C9-8ABA-ACD5E8626BD8}">
  <ds:schemaRefs>
    <ds:schemaRef ds:uri="http://purl.org/dc/terms/"/>
    <ds:schemaRef ds:uri="e1a734c5-45f2-421b-9ea1-bf28383de600"/>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7da73d6c-d312-46c9-8243-90a3e96ef2c4"/>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3</vt:i4>
      </vt:variant>
      <vt:variant>
        <vt:lpstr>Imenovani rasponi</vt:lpstr>
      </vt:variant>
      <vt:variant>
        <vt:i4>1</vt:i4>
      </vt:variant>
    </vt:vector>
  </HeadingPairs>
  <TitlesOfParts>
    <vt:vector size="4" baseType="lpstr">
      <vt:lpstr>Sheet1</vt:lpstr>
      <vt:lpstr>Sheet2</vt:lpstr>
      <vt:lpstr>Sheet3</vt:lpstr>
      <vt:lpstr>Sheet1!Podrucje_ispisa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b900850</dc:creator>
  <cp:lastModifiedBy>Marin Sulentic</cp:lastModifiedBy>
  <cp:lastPrinted>2023-09-30T21:36:31Z</cp:lastPrinted>
  <dcterms:created xsi:type="dcterms:W3CDTF">2021-12-03T09:10:58Z</dcterms:created>
  <dcterms:modified xsi:type="dcterms:W3CDTF">2023-09-30T21:36:48Z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0x0101007A6340833568CA4C9C562391CBF20A33</vt:lpwstr>
  </property>
  <property fmtid="{D5CDD505-2E9C-101B-9397-08002B2CF9AE}" pid="3" name="MediaServiceImageTags">
    <vt:lpwstr/>
  </property>
</Properties>
</file>