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3-DIV_Jedrenjak\6_NABAVA\17P Ostali tehnološki materijal\2_Dokumentacija\"/>
    </mc:Choice>
  </mc:AlternateContent>
  <bookViews>
    <workbookView xWindow="0" yWindow="0" windowWidth="28800" windowHeight="12624"/>
  </bookViews>
  <sheets>
    <sheet name="Sheet1" sheetId="1" r:id="rId1"/>
    <sheet name="Sheet2" sheetId="2" r:id="rId2"/>
    <sheet name="Sheet3" sheetId="3" r:id="rId3"/>
  </sheets>
  <definedNames>
    <definedName name="_xlnm.Print_Area" localSheetId="0">Sheet1!$A$1:$G$59</definedName>
  </definedNames>
  <calcPr calcId="152511"/>
</workbook>
</file>

<file path=xl/calcChain.xml><?xml version="1.0" encoding="utf-8"?>
<calcChain xmlns="http://schemas.openxmlformats.org/spreadsheetml/2006/main">
  <c r="G57" i="1" l="1"/>
  <c r="G56" i="1"/>
  <c r="G55" i="1"/>
  <c r="G54" i="1"/>
  <c r="G53" i="1"/>
  <c r="G52" i="1"/>
  <c r="G7" i="1" l="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6" i="1"/>
  <c r="G59" i="1" l="1"/>
</calcChain>
</file>

<file path=xl/sharedStrings.xml><?xml version="1.0" encoding="utf-8"?>
<sst xmlns="http://schemas.openxmlformats.org/spreadsheetml/2006/main" count="117" uniqueCount="63">
  <si>
    <t>Redni broj / No.</t>
  </si>
  <si>
    <t>Tražene specifikacije / Requested specifications</t>
  </si>
  <si>
    <t>Ukupno / Total price excluding VAT</t>
  </si>
  <si>
    <t>SVEUKUPNO BEZ PDV-a / TOTAL SUM excluding VAT</t>
  </si>
  <si>
    <t>IZNOS PDV-a /  VAT ammount</t>
  </si>
  <si>
    <t>SVEUKUPNO S PDV-om / TOTAL SUM including VAT</t>
  </si>
  <si>
    <t>Jednakovrijedne norme/standardi/oznake (samo ako se nude jednakovrijedne)/
Equivalent norms/standards/markings (only if equivalent is offered)</t>
  </si>
  <si>
    <t>BXOZO-HFTG / M2XCH / LKSM-HF  CLASS 5</t>
  </si>
  <si>
    <t>BXOZO-HFTG / M2XCH / LKSM-HF CLASS 5</t>
  </si>
  <si>
    <t>BXOZO-HFTG / M2XCH / LKSM-HF  YL/GN</t>
  </si>
  <si>
    <t>BXOZO-HFTG / M2XCH / LKSM-HF</t>
  </si>
  <si>
    <t>BXOZO-HFVO / M2XCH-FFR / LKSM-FRHF</t>
  </si>
  <si>
    <t>TBXOZO-HFTG / FM2XCH / RFE-HF</t>
  </si>
  <si>
    <t>TBXOZO-HFVO / FM2XCH-FFR / RFE-FRHF</t>
  </si>
  <si>
    <t>Tip kabela / Cable type</t>
  </si>
  <si>
    <t>Presjek mm2
Section mm2</t>
  </si>
  <si>
    <t>3x185</t>
  </si>
  <si>
    <t>3x95</t>
  </si>
  <si>
    <t>3x50</t>
  </si>
  <si>
    <t>3x35</t>
  </si>
  <si>
    <t>3x16</t>
  </si>
  <si>
    <t>2x120</t>
  </si>
  <si>
    <t>1x16</t>
  </si>
  <si>
    <t>1x35</t>
  </si>
  <si>
    <t>1x50</t>
  </si>
  <si>
    <t>1x70</t>
  </si>
  <si>
    <t>1x95</t>
  </si>
  <si>
    <t>1x185</t>
  </si>
  <si>
    <t>1x6</t>
  </si>
  <si>
    <t>2x2,5</t>
  </si>
  <si>
    <t>2x4</t>
  </si>
  <si>
    <t>2x6</t>
  </si>
  <si>
    <t>2x10</t>
  </si>
  <si>
    <t>3x1,5</t>
  </si>
  <si>
    <t>3x2,5</t>
  </si>
  <si>
    <t>3x4</t>
  </si>
  <si>
    <t>3x6</t>
  </si>
  <si>
    <t>3x10</t>
  </si>
  <si>
    <t>4x1,5</t>
  </si>
  <si>
    <t>4x2,5</t>
  </si>
  <si>
    <t>5x1</t>
  </si>
  <si>
    <t>5x1,5</t>
  </si>
  <si>
    <t>7x1,5</t>
  </si>
  <si>
    <t>10x1</t>
  </si>
  <si>
    <t>10x1,5</t>
  </si>
  <si>
    <t>12x1,5</t>
  </si>
  <si>
    <t>2x1,5</t>
  </si>
  <si>
    <t>19x1,5</t>
  </si>
  <si>
    <t>1x2x0,75</t>
  </si>
  <si>
    <t>2x2x0,75</t>
  </si>
  <si>
    <t>5x2x0,75</t>
  </si>
  <si>
    <t>7x2x0,75</t>
  </si>
  <si>
    <t>10x2x0,75</t>
  </si>
  <si>
    <t>7x2x1</t>
  </si>
  <si>
    <t>Cijena po metru
bez PDV-a (EUR)/  Price per meter excluding VAT (EUR)</t>
  </si>
  <si>
    <r>
      <t xml:space="preserve">Količina / metara
</t>
    </r>
    <r>
      <rPr>
        <b/>
        <i/>
        <sz val="9"/>
        <color theme="1"/>
        <rFont val="Arial"/>
        <family val="2"/>
      </rPr>
      <t>Quantity / meters</t>
    </r>
  </si>
  <si>
    <t>Rok isporuke: 10 tjedana od uplate prve rate avansa, DAP Split
Delivery deadline: 10 weeks from payment of first advance installment, DAP Split</t>
  </si>
  <si>
    <t>Uputa o načinu popunjavanja:
• Ponuditelj je obvezan ispuniti Troškovnik po svim traženim stavkama.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vrijedi „ili jednakovrijedno“.
• U stupac "Jednakovrijedne norme/standardi/oznake, samo ako se nude jednakovrijedne" ponuditelj upisuje jendakovrijedne norme/standardi/oznake, samo ako nudi robu prema normi/s oznakom različitom od tražene norme/oznake u stupcu "Tražene specifikacije". Ako ponuđena roba ima normu/oznaku koja je tražena u stupcu "Tražene specifikacije", ponuditelj može ostaviti stupac "Jednakovrijedne norme/standardi/oznake (samo ako se nude jednakovrijedne) praznim.</t>
  </si>
  <si>
    <t>Instructions on filling out the form:
• The Bidder is obliged to fill in the Cost Sheet for all required items.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"or equivalent" is accepted.
• In the column "Equivalent norms/standards/markings, only if equivalent is offered", the bidder enters equivalent norms/standards/markings, only if he offers goods according to the standard / marking different from the required standard / markings in the column "Requested specifications". If the offered goods have the standard / marking required in the column "Requested specifications", the bidder may leave the column "Equivalent norms/standards/markings, only if equivalent is offered" blank.</t>
  </si>
  <si>
    <t>Opći tehnološki materijal, grupa 2. Brodski kabeli
General technological material, lot 2. Ship cables</t>
  </si>
  <si>
    <t>4x120</t>
  </si>
  <si>
    <t>3x70</t>
  </si>
  <si>
    <t>4x2x0,75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</si>
</sst>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_k_n_-;\-* #,##0\ _k_n_-;_-* &quot;-&quot;??\ _k_n_-;_-@_-"/>
  </numFmts>
  <fonts count="1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sz val="9"/>
      <color theme="1"/>
      <name val="Arial"/>
      <family val="2"/>
    </font>
    <font>
      <sz val="11"/>
      <color theme="1"/>
      <name val="Calibri"/>
      <family val="2"/>
      <scheme val="minor"/>
    </font>
    <font>
      <sz val="14"/>
      <color theme="1"/>
      <name val="Calibri"/>
      <family val="2"/>
      <scheme val="minor"/>
    </font>
    <font>
      <sz val="12"/>
      <color theme="1"/>
      <name val="Calibri"/>
      <family val="2"/>
      <scheme val="minor"/>
    </font>
    <font>
      <sz val="11"/>
      <name val="Calibri"/>
      <family val="2"/>
      <scheme val="minor"/>
    </font>
    <font>
      <sz val="10"/>
      <color theme="1"/>
      <name val="Calibri"/>
      <family val="2"/>
      <charset val="238"/>
      <scheme val="minor"/>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s>
  <borders count="10">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5">
    <xf numFmtId="0" fontId="0" fillId="0" borderId="0"/>
    <xf numFmtId="0" fontId="1" fillId="2" borderId="0" applyNumberFormat="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cellStyleXfs>
  <cellXfs count="36">
    <xf numFmtId="0" fontId="0" fillId="0" borderId="0" xfId="0"/>
    <xf numFmtId="0" fontId="8" fillId="3" borderId="2" xfId="5" applyFont="1" applyFill="1" applyBorder="1" applyAlignment="1" applyProtection="1">
      <alignment horizontal="center" vertical="center" wrapText="1"/>
    </xf>
    <xf numFmtId="0" fontId="2" fillId="2" borderId="2" xfId="1" applyFont="1" applyBorder="1" applyAlignment="1" applyProtection="1">
      <alignment horizontal="left" vertical="center" wrapText="1"/>
    </xf>
    <xf numFmtId="0" fontId="2" fillId="2" borderId="7" xfId="1" applyFont="1" applyBorder="1" applyAlignment="1" applyProtection="1">
      <alignment horizontal="left" vertical="center" wrapText="1"/>
    </xf>
    <xf numFmtId="0" fontId="0" fillId="0" borderId="0" xfId="0" applyProtection="1"/>
    <xf numFmtId="0" fontId="0" fillId="0" borderId="0" xfId="0" applyAlignment="1" applyProtection="1">
      <alignment wrapText="1"/>
    </xf>
    <xf numFmtId="0" fontId="0" fillId="0" borderId="2" xfId="0" applyBorder="1" applyAlignment="1" applyProtection="1">
      <alignment horizontal="center" vertical="center"/>
    </xf>
    <xf numFmtId="0" fontId="2" fillId="5" borderId="2" xfId="0" applyFont="1" applyFill="1" applyBorder="1" applyAlignment="1" applyProtection="1">
      <alignment horizontal="center" vertical="center" wrapText="1"/>
      <protection locked="0"/>
    </xf>
    <xf numFmtId="0" fontId="0" fillId="5" borderId="2" xfId="0" applyFill="1" applyBorder="1" applyAlignment="1" applyProtection="1">
      <alignment wrapText="1"/>
      <protection locked="0"/>
    </xf>
    <xf numFmtId="0" fontId="0" fillId="5" borderId="7" xfId="0" applyFill="1" applyBorder="1" applyAlignment="1" applyProtection="1">
      <alignment wrapText="1"/>
      <protection locked="0"/>
    </xf>
    <xf numFmtId="4" fontId="3" fillId="0" borderId="6" xfId="13" applyNumberFormat="1" applyFont="1" applyBorder="1" applyAlignment="1" applyProtection="1">
      <alignment horizontal="center" vertical="center" wrapText="1"/>
    </xf>
    <xf numFmtId="4" fontId="3" fillId="5" borderId="5" xfId="13" applyNumberFormat="1" applyFont="1" applyFill="1" applyBorder="1" applyAlignment="1" applyProtection="1">
      <alignment horizontal="center" vertical="center" wrapText="1"/>
      <protection locked="0"/>
    </xf>
    <xf numFmtId="4" fontId="3" fillId="0" borderId="5" xfId="13" applyNumberFormat="1" applyFont="1" applyBorder="1" applyAlignment="1" applyProtection="1">
      <alignment horizontal="center" vertical="center" wrapText="1"/>
    </xf>
    <xf numFmtId="4" fontId="11" fillId="4" borderId="2" xfId="0" applyNumberFormat="1" applyFont="1" applyFill="1" applyBorder="1" applyAlignment="1" applyProtection="1">
      <alignment horizontal="center" vertical="center" wrapText="1"/>
    </xf>
    <xf numFmtId="4" fontId="11" fillId="5" borderId="2" xfId="0" applyNumberFormat="1" applyFont="1" applyFill="1" applyBorder="1" applyAlignment="1" applyProtection="1">
      <alignment horizontal="center" vertical="center" wrapText="1"/>
      <protection locked="0"/>
    </xf>
    <xf numFmtId="4" fontId="11" fillId="5" borderId="2" xfId="0" applyNumberFormat="1" applyFont="1" applyFill="1" applyBorder="1" applyAlignment="1" applyProtection="1">
      <alignment wrapText="1"/>
      <protection locked="0"/>
    </xf>
    <xf numFmtId="4" fontId="11" fillId="5" borderId="7" xfId="0" applyNumberFormat="1" applyFont="1" applyFill="1" applyBorder="1" applyAlignment="1" applyProtection="1">
      <alignment wrapText="1"/>
      <protection locked="0"/>
    </xf>
    <xf numFmtId="0" fontId="14" fillId="0" borderId="2" xfId="0" applyFont="1" applyBorder="1" applyAlignment="1">
      <alignment horizontal="center" vertical="center"/>
    </xf>
    <xf numFmtId="0" fontId="10" fillId="0" borderId="0" xfId="0" applyFont="1" applyBorder="1" applyAlignment="1" applyProtection="1">
      <alignment horizontal="left" vertical="center" wrapText="1"/>
    </xf>
    <xf numFmtId="0" fontId="0" fillId="0" borderId="0" xfId="0" applyAlignment="1">
      <alignment horizontal="left" vertical="center"/>
    </xf>
    <xf numFmtId="0" fontId="4" fillId="0" borderId="1" xfId="2" applyFont="1" applyBorder="1" applyAlignment="1" applyProtection="1">
      <alignment horizontal="left" vertical="top" wrapText="1"/>
    </xf>
    <xf numFmtId="0" fontId="4" fillId="0" borderId="0" xfId="2" applyFont="1" applyBorder="1" applyAlignment="1" applyProtection="1">
      <alignment horizontal="left" vertical="top"/>
    </xf>
    <xf numFmtId="0" fontId="6" fillId="0" borderId="0" xfId="2" applyFont="1" applyAlignment="1" applyProtection="1">
      <alignment vertical="top"/>
    </xf>
    <xf numFmtId="0" fontId="4" fillId="0" borderId="1" xfId="3" applyFont="1" applyBorder="1" applyAlignment="1" applyProtection="1">
      <alignment horizontal="left" vertical="top" wrapText="1"/>
    </xf>
    <xf numFmtId="0" fontId="7" fillId="0" borderId="0" xfId="3" applyFont="1" applyAlignment="1" applyProtection="1">
      <alignment vertical="top"/>
    </xf>
    <xf numFmtId="0" fontId="12"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xf>
    <xf numFmtId="0" fontId="10" fillId="0" borderId="8" xfId="0" applyFont="1" applyBorder="1" applyAlignment="1" applyProtection="1">
      <alignment horizontal="left" vertical="center" wrapText="1"/>
    </xf>
    <xf numFmtId="0" fontId="0" fillId="0" borderId="8" xfId="0" applyBorder="1" applyAlignment="1">
      <alignment horizontal="left" vertical="center"/>
    </xf>
    <xf numFmtId="0" fontId="5" fillId="3" borderId="9" xfId="4" applyFont="1" applyFill="1" applyBorder="1" applyAlignment="1" applyProtection="1">
      <alignment horizontal="center" vertical="center" wrapText="1"/>
    </xf>
    <xf numFmtId="0" fontId="0" fillId="0" borderId="7" xfId="0" applyBorder="1" applyAlignment="1">
      <alignment horizontal="center" vertical="center" wrapText="1"/>
    </xf>
    <xf numFmtId="0" fontId="8" fillId="3" borderId="3" xfId="5" applyFont="1" applyFill="1" applyBorder="1" applyAlignment="1" applyProtection="1">
      <alignment horizontal="center" vertical="center" wrapText="1"/>
    </xf>
    <xf numFmtId="0" fontId="0" fillId="0" borderId="5" xfId="0" applyBorder="1" applyAlignment="1">
      <alignment horizontal="center" vertical="center" wrapText="1"/>
    </xf>
    <xf numFmtId="0" fontId="8" fillId="3" borderId="9" xfId="5" applyFont="1" applyFill="1" applyBorder="1" applyAlignment="1" applyProtection="1">
      <alignment horizontal="center" vertical="center" wrapText="1"/>
    </xf>
    <xf numFmtId="0" fontId="8" fillId="3" borderId="7" xfId="5" applyFont="1" applyFill="1" applyBorder="1" applyAlignment="1" applyProtection="1">
      <alignment horizontal="center" vertical="center" wrapText="1"/>
    </xf>
    <xf numFmtId="0" fontId="15" fillId="0" borderId="2" xfId="0" applyFont="1" applyFill="1" applyBorder="1" applyAlignment="1">
      <alignment horizontal="left" wrapText="1"/>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tabSelected="1" workbookViewId="0">
      <selection activeCell="G58" sqref="G58"/>
    </sheetView>
  </sheetViews>
  <sheetFormatPr defaultColWidth="8.88671875" defaultRowHeight="14.4" x14ac:dyDescent="0.3"/>
  <cols>
    <col min="1" max="1" width="6" style="4" customWidth="1"/>
    <col min="2" max="2" width="34.109375" style="4" customWidth="1"/>
    <col min="3" max="3" width="11.6640625" style="4" customWidth="1"/>
    <col min="4" max="4" width="29.88671875" style="4" customWidth="1"/>
    <col min="5" max="5" width="8.88671875" style="4"/>
    <col min="6" max="7" width="16.44140625" style="4" customWidth="1"/>
    <col min="8" max="8" width="8.88671875" style="4" customWidth="1"/>
    <col min="9" max="16384" width="8.88671875" style="4"/>
  </cols>
  <sheetData>
    <row r="1" spans="1:8" ht="112.2" customHeight="1" x14ac:dyDescent="0.3">
      <c r="A1" s="20" t="s">
        <v>57</v>
      </c>
      <c r="B1" s="21"/>
      <c r="C1" s="21"/>
      <c r="D1" s="21"/>
      <c r="E1" s="21"/>
      <c r="F1" s="22"/>
      <c r="G1" s="22"/>
    </row>
    <row r="2" spans="1:8" ht="118.8" customHeight="1" x14ac:dyDescent="0.3">
      <c r="A2" s="23" t="s">
        <v>58</v>
      </c>
      <c r="B2" s="24"/>
      <c r="C2" s="24"/>
      <c r="D2" s="24"/>
      <c r="E2" s="24"/>
      <c r="F2" s="24"/>
      <c r="G2" s="24"/>
    </row>
    <row r="3" spans="1:8" ht="51.6" customHeight="1" x14ac:dyDescent="0.3">
      <c r="A3" s="25" t="s">
        <v>59</v>
      </c>
      <c r="B3" s="26"/>
      <c r="C3" s="26"/>
      <c r="D3" s="26"/>
      <c r="E3" s="26"/>
      <c r="F3" s="26"/>
      <c r="G3" s="26"/>
    </row>
    <row r="4" spans="1:8" ht="94.2" customHeight="1" x14ac:dyDescent="0.3">
      <c r="A4" s="29" t="s">
        <v>0</v>
      </c>
      <c r="B4" s="31" t="s">
        <v>1</v>
      </c>
      <c r="C4" s="32"/>
      <c r="D4" s="33" t="s">
        <v>6</v>
      </c>
      <c r="E4" s="33" t="s">
        <v>55</v>
      </c>
      <c r="F4" s="33" t="s">
        <v>54</v>
      </c>
      <c r="G4" s="33" t="s">
        <v>2</v>
      </c>
      <c r="H4" s="5"/>
    </row>
    <row r="5" spans="1:8" ht="31.8" customHeight="1" x14ac:dyDescent="0.3">
      <c r="A5" s="30"/>
      <c r="B5" s="1" t="s">
        <v>14</v>
      </c>
      <c r="C5" s="1" t="s">
        <v>15</v>
      </c>
      <c r="D5" s="30"/>
      <c r="E5" s="30"/>
      <c r="F5" s="34"/>
      <c r="G5" s="34"/>
      <c r="H5" s="5"/>
    </row>
    <row r="6" spans="1:8" ht="27.6" x14ac:dyDescent="0.3">
      <c r="A6" s="6">
        <v>1</v>
      </c>
      <c r="B6" s="35" t="s">
        <v>7</v>
      </c>
      <c r="C6" s="35" t="s">
        <v>16</v>
      </c>
      <c r="D6" s="7"/>
      <c r="E6" s="17">
        <v>120</v>
      </c>
      <c r="F6" s="15"/>
      <c r="G6" s="13">
        <f>E6*F6</f>
        <v>0</v>
      </c>
    </row>
    <row r="7" spans="1:8" ht="27.6" x14ac:dyDescent="0.3">
      <c r="A7" s="6">
        <v>2</v>
      </c>
      <c r="B7" s="35" t="s">
        <v>7</v>
      </c>
      <c r="C7" s="35" t="s">
        <v>60</v>
      </c>
      <c r="D7" s="8"/>
      <c r="E7" s="17">
        <v>120</v>
      </c>
      <c r="F7" s="15"/>
      <c r="G7" s="13">
        <f t="shared" ref="G7:G51" si="0">E7*F7</f>
        <v>0</v>
      </c>
    </row>
    <row r="8" spans="1:8" ht="27.6" x14ac:dyDescent="0.3">
      <c r="A8" s="6">
        <v>3</v>
      </c>
      <c r="B8" s="35" t="s">
        <v>7</v>
      </c>
      <c r="C8" s="35" t="s">
        <v>17</v>
      </c>
      <c r="D8" s="8"/>
      <c r="E8" s="17">
        <v>120</v>
      </c>
      <c r="F8" s="15"/>
      <c r="G8" s="13">
        <f t="shared" si="0"/>
        <v>0</v>
      </c>
    </row>
    <row r="9" spans="1:8" ht="27.6" x14ac:dyDescent="0.3">
      <c r="A9" s="6">
        <v>4</v>
      </c>
      <c r="B9" s="35" t="s">
        <v>7</v>
      </c>
      <c r="C9" s="35" t="s">
        <v>61</v>
      </c>
      <c r="D9" s="8"/>
      <c r="E9" s="17">
        <v>120</v>
      </c>
      <c r="F9" s="15"/>
      <c r="G9" s="13">
        <f t="shared" si="0"/>
        <v>0</v>
      </c>
    </row>
    <row r="10" spans="1:8" ht="27.6" x14ac:dyDescent="0.3">
      <c r="A10" s="6">
        <v>5</v>
      </c>
      <c r="B10" s="35" t="s">
        <v>7</v>
      </c>
      <c r="C10" s="35" t="s">
        <v>18</v>
      </c>
      <c r="D10" s="9"/>
      <c r="E10" s="17">
        <v>120</v>
      </c>
      <c r="F10" s="16"/>
      <c r="G10" s="13">
        <f t="shared" si="0"/>
        <v>0</v>
      </c>
    </row>
    <row r="11" spans="1:8" ht="27.6" x14ac:dyDescent="0.3">
      <c r="A11" s="6">
        <v>6</v>
      </c>
      <c r="B11" s="35" t="s">
        <v>7</v>
      </c>
      <c r="C11" s="35" t="s">
        <v>19</v>
      </c>
      <c r="D11" s="9"/>
      <c r="E11" s="17">
        <v>360</v>
      </c>
      <c r="F11" s="16"/>
      <c r="G11" s="13">
        <f t="shared" si="0"/>
        <v>0</v>
      </c>
    </row>
    <row r="12" spans="1:8" ht="27.6" x14ac:dyDescent="0.3">
      <c r="A12" s="6">
        <v>7</v>
      </c>
      <c r="B12" s="35" t="s">
        <v>7</v>
      </c>
      <c r="C12" s="35" t="s">
        <v>20</v>
      </c>
      <c r="D12" s="9"/>
      <c r="E12" s="17">
        <v>240</v>
      </c>
      <c r="F12" s="16"/>
      <c r="G12" s="13">
        <f t="shared" si="0"/>
        <v>0</v>
      </c>
    </row>
    <row r="13" spans="1:8" ht="27.6" x14ac:dyDescent="0.3">
      <c r="A13" s="6">
        <v>8</v>
      </c>
      <c r="B13" s="35" t="s">
        <v>7</v>
      </c>
      <c r="C13" s="35" t="s">
        <v>21</v>
      </c>
      <c r="D13" s="9"/>
      <c r="E13" s="17">
        <v>70</v>
      </c>
      <c r="F13" s="16"/>
      <c r="G13" s="13">
        <f t="shared" si="0"/>
        <v>0</v>
      </c>
    </row>
    <row r="14" spans="1:8" ht="27.6" x14ac:dyDescent="0.3">
      <c r="A14" s="6">
        <v>9</v>
      </c>
      <c r="B14" s="35" t="s">
        <v>7</v>
      </c>
      <c r="C14" s="35" t="s">
        <v>22</v>
      </c>
      <c r="D14" s="9"/>
      <c r="E14" s="17">
        <v>120</v>
      </c>
      <c r="F14" s="16"/>
      <c r="G14" s="13">
        <f t="shared" si="0"/>
        <v>0</v>
      </c>
    </row>
    <row r="15" spans="1:8" ht="27.6" x14ac:dyDescent="0.3">
      <c r="A15" s="6">
        <v>10</v>
      </c>
      <c r="B15" s="35" t="s">
        <v>7</v>
      </c>
      <c r="C15" s="35" t="s">
        <v>23</v>
      </c>
      <c r="D15" s="9"/>
      <c r="E15" s="17">
        <v>480</v>
      </c>
      <c r="F15" s="16"/>
      <c r="G15" s="13">
        <f t="shared" si="0"/>
        <v>0</v>
      </c>
    </row>
    <row r="16" spans="1:8" ht="27.6" x14ac:dyDescent="0.3">
      <c r="A16" s="6">
        <v>11</v>
      </c>
      <c r="B16" s="35" t="s">
        <v>7</v>
      </c>
      <c r="C16" s="35" t="s">
        <v>24</v>
      </c>
      <c r="D16" s="9"/>
      <c r="E16" s="17">
        <v>240</v>
      </c>
      <c r="F16" s="16"/>
      <c r="G16" s="13">
        <f t="shared" si="0"/>
        <v>0</v>
      </c>
    </row>
    <row r="17" spans="1:7" ht="27.6" x14ac:dyDescent="0.3">
      <c r="A17" s="6">
        <v>12</v>
      </c>
      <c r="B17" s="35" t="s">
        <v>8</v>
      </c>
      <c r="C17" s="35" t="s">
        <v>25</v>
      </c>
      <c r="D17" s="9"/>
      <c r="E17" s="17">
        <v>120</v>
      </c>
      <c r="F17" s="16"/>
      <c r="G17" s="13">
        <f t="shared" si="0"/>
        <v>0</v>
      </c>
    </row>
    <row r="18" spans="1:7" ht="27.6" x14ac:dyDescent="0.3">
      <c r="A18" s="6">
        <v>13</v>
      </c>
      <c r="B18" s="35" t="s">
        <v>8</v>
      </c>
      <c r="C18" s="35" t="s">
        <v>26</v>
      </c>
      <c r="D18" s="9"/>
      <c r="E18" s="17">
        <v>240</v>
      </c>
      <c r="F18" s="16"/>
      <c r="G18" s="13">
        <f t="shared" si="0"/>
        <v>0</v>
      </c>
    </row>
    <row r="19" spans="1:7" ht="27.6" x14ac:dyDescent="0.3">
      <c r="A19" s="6">
        <v>14</v>
      </c>
      <c r="B19" s="35" t="s">
        <v>8</v>
      </c>
      <c r="C19" s="35" t="s">
        <v>27</v>
      </c>
      <c r="D19" s="9"/>
      <c r="E19" s="17">
        <v>120</v>
      </c>
      <c r="F19" s="16"/>
      <c r="G19" s="13">
        <f t="shared" si="0"/>
        <v>0</v>
      </c>
    </row>
    <row r="20" spans="1:7" x14ac:dyDescent="0.3">
      <c r="A20" s="6">
        <v>15</v>
      </c>
      <c r="B20" s="35" t="s">
        <v>9</v>
      </c>
      <c r="C20" s="35" t="s">
        <v>28</v>
      </c>
      <c r="D20" s="9"/>
      <c r="E20" s="17">
        <v>480</v>
      </c>
      <c r="F20" s="16"/>
      <c r="G20" s="13">
        <f t="shared" si="0"/>
        <v>0</v>
      </c>
    </row>
    <row r="21" spans="1:7" x14ac:dyDescent="0.3">
      <c r="A21" s="6">
        <v>16</v>
      </c>
      <c r="B21" s="35" t="s">
        <v>10</v>
      </c>
      <c r="C21" s="35" t="s">
        <v>46</v>
      </c>
      <c r="D21" s="9"/>
      <c r="E21" s="17">
        <v>1200</v>
      </c>
      <c r="F21" s="16"/>
      <c r="G21" s="13">
        <f t="shared" si="0"/>
        <v>0</v>
      </c>
    </row>
    <row r="22" spans="1:7" x14ac:dyDescent="0.3">
      <c r="A22" s="6">
        <v>17</v>
      </c>
      <c r="B22" s="35" t="s">
        <v>10</v>
      </c>
      <c r="C22" s="35" t="s">
        <v>29</v>
      </c>
      <c r="D22" s="9"/>
      <c r="E22" s="17">
        <v>240</v>
      </c>
      <c r="F22" s="16"/>
      <c r="G22" s="13">
        <f t="shared" si="0"/>
        <v>0</v>
      </c>
    </row>
    <row r="23" spans="1:7" x14ac:dyDescent="0.3">
      <c r="A23" s="6">
        <v>18</v>
      </c>
      <c r="B23" s="35" t="s">
        <v>10</v>
      </c>
      <c r="C23" s="35" t="s">
        <v>30</v>
      </c>
      <c r="D23" s="9"/>
      <c r="E23" s="17">
        <v>120</v>
      </c>
      <c r="F23" s="16"/>
      <c r="G23" s="13">
        <f t="shared" si="0"/>
        <v>0</v>
      </c>
    </row>
    <row r="24" spans="1:7" x14ac:dyDescent="0.3">
      <c r="A24" s="6">
        <v>19</v>
      </c>
      <c r="B24" s="35" t="s">
        <v>10</v>
      </c>
      <c r="C24" s="35" t="s">
        <v>31</v>
      </c>
      <c r="D24" s="9"/>
      <c r="E24" s="17">
        <v>120</v>
      </c>
      <c r="F24" s="16"/>
      <c r="G24" s="13">
        <f t="shared" si="0"/>
        <v>0</v>
      </c>
    </row>
    <row r="25" spans="1:7" x14ac:dyDescent="0.3">
      <c r="A25" s="6">
        <v>20</v>
      </c>
      <c r="B25" s="35" t="s">
        <v>10</v>
      </c>
      <c r="C25" s="35" t="s">
        <v>31</v>
      </c>
      <c r="D25" s="9"/>
      <c r="E25" s="17">
        <v>120</v>
      </c>
      <c r="F25" s="16"/>
      <c r="G25" s="13">
        <f t="shared" si="0"/>
        <v>0</v>
      </c>
    </row>
    <row r="26" spans="1:7" x14ac:dyDescent="0.3">
      <c r="A26" s="6">
        <v>21</v>
      </c>
      <c r="B26" s="35" t="s">
        <v>10</v>
      </c>
      <c r="C26" s="35" t="s">
        <v>32</v>
      </c>
      <c r="D26" s="9"/>
      <c r="E26" s="17">
        <v>120</v>
      </c>
      <c r="F26" s="16"/>
      <c r="G26" s="13">
        <f t="shared" si="0"/>
        <v>0</v>
      </c>
    </row>
    <row r="27" spans="1:7" x14ac:dyDescent="0.3">
      <c r="A27" s="6">
        <v>22</v>
      </c>
      <c r="B27" s="35" t="s">
        <v>10</v>
      </c>
      <c r="C27" s="35" t="s">
        <v>33</v>
      </c>
      <c r="D27" s="9"/>
      <c r="E27" s="17">
        <v>7200</v>
      </c>
      <c r="F27" s="16"/>
      <c r="G27" s="13">
        <f t="shared" si="0"/>
        <v>0</v>
      </c>
    </row>
    <row r="28" spans="1:7" x14ac:dyDescent="0.3">
      <c r="A28" s="6">
        <v>23</v>
      </c>
      <c r="B28" s="35" t="s">
        <v>10</v>
      </c>
      <c r="C28" s="35" t="s">
        <v>34</v>
      </c>
      <c r="D28" s="9"/>
      <c r="E28" s="17">
        <v>3600</v>
      </c>
      <c r="F28" s="16"/>
      <c r="G28" s="13">
        <f>E28*F28</f>
        <v>0</v>
      </c>
    </row>
    <row r="29" spans="1:7" x14ac:dyDescent="0.3">
      <c r="A29" s="6">
        <v>24</v>
      </c>
      <c r="B29" s="35" t="s">
        <v>10</v>
      </c>
      <c r="C29" s="35" t="s">
        <v>19</v>
      </c>
      <c r="D29" s="9"/>
      <c r="E29" s="17">
        <v>120</v>
      </c>
      <c r="F29" s="16"/>
      <c r="G29" s="13">
        <f t="shared" si="0"/>
        <v>0</v>
      </c>
    </row>
    <row r="30" spans="1:7" x14ac:dyDescent="0.3">
      <c r="A30" s="6">
        <v>25</v>
      </c>
      <c r="B30" s="35" t="s">
        <v>10</v>
      </c>
      <c r="C30" s="35" t="s">
        <v>35</v>
      </c>
      <c r="D30" s="9"/>
      <c r="E30" s="17">
        <v>600</v>
      </c>
      <c r="F30" s="16"/>
      <c r="G30" s="13">
        <f t="shared" si="0"/>
        <v>0</v>
      </c>
    </row>
    <row r="31" spans="1:7" x14ac:dyDescent="0.3">
      <c r="A31" s="6">
        <v>26</v>
      </c>
      <c r="B31" s="35" t="s">
        <v>10</v>
      </c>
      <c r="C31" s="35" t="s">
        <v>36</v>
      </c>
      <c r="D31" s="9"/>
      <c r="E31" s="17">
        <v>500</v>
      </c>
      <c r="F31" s="16"/>
      <c r="G31" s="13">
        <f t="shared" si="0"/>
        <v>0</v>
      </c>
    </row>
    <row r="32" spans="1:7" x14ac:dyDescent="0.3">
      <c r="A32" s="6">
        <v>27</v>
      </c>
      <c r="B32" s="35" t="s">
        <v>10</v>
      </c>
      <c r="C32" s="35" t="s">
        <v>37</v>
      </c>
      <c r="D32" s="9"/>
      <c r="E32" s="17">
        <v>500</v>
      </c>
      <c r="F32" s="16"/>
      <c r="G32" s="13">
        <f t="shared" si="0"/>
        <v>0</v>
      </c>
    </row>
    <row r="33" spans="1:7" x14ac:dyDescent="0.3">
      <c r="A33" s="6">
        <v>28</v>
      </c>
      <c r="B33" s="35" t="s">
        <v>10</v>
      </c>
      <c r="C33" s="35" t="s">
        <v>20</v>
      </c>
      <c r="D33" s="9"/>
      <c r="E33" s="17">
        <v>500</v>
      </c>
      <c r="F33" s="16"/>
      <c r="G33" s="13">
        <f t="shared" si="0"/>
        <v>0</v>
      </c>
    </row>
    <row r="34" spans="1:7" x14ac:dyDescent="0.3">
      <c r="A34" s="6">
        <v>29</v>
      </c>
      <c r="B34" s="35" t="s">
        <v>10</v>
      </c>
      <c r="C34" s="35" t="s">
        <v>38</v>
      </c>
      <c r="D34" s="9"/>
      <c r="E34" s="17">
        <v>120</v>
      </c>
      <c r="F34" s="16"/>
      <c r="G34" s="13">
        <f t="shared" si="0"/>
        <v>0</v>
      </c>
    </row>
    <row r="35" spans="1:7" x14ac:dyDescent="0.3">
      <c r="A35" s="6">
        <v>30</v>
      </c>
      <c r="B35" s="35" t="s">
        <v>10</v>
      </c>
      <c r="C35" s="35" t="s">
        <v>39</v>
      </c>
      <c r="D35" s="9"/>
      <c r="E35" s="17">
        <v>120</v>
      </c>
      <c r="F35" s="16"/>
      <c r="G35" s="13">
        <f t="shared" si="0"/>
        <v>0</v>
      </c>
    </row>
    <row r="36" spans="1:7" x14ac:dyDescent="0.3">
      <c r="A36" s="6">
        <v>31</v>
      </c>
      <c r="B36" s="35" t="s">
        <v>10</v>
      </c>
      <c r="C36" s="35" t="s">
        <v>40</v>
      </c>
      <c r="D36" s="9"/>
      <c r="E36" s="17">
        <v>120</v>
      </c>
      <c r="F36" s="16"/>
      <c r="G36" s="13">
        <f t="shared" si="0"/>
        <v>0</v>
      </c>
    </row>
    <row r="37" spans="1:7" x14ac:dyDescent="0.3">
      <c r="A37" s="6">
        <v>32</v>
      </c>
      <c r="B37" s="35" t="s">
        <v>10</v>
      </c>
      <c r="C37" s="35" t="s">
        <v>41</v>
      </c>
      <c r="D37" s="9"/>
      <c r="E37" s="17">
        <v>1200</v>
      </c>
      <c r="F37" s="16"/>
      <c r="G37" s="13">
        <f t="shared" si="0"/>
        <v>0</v>
      </c>
    </row>
    <row r="38" spans="1:7" x14ac:dyDescent="0.3">
      <c r="A38" s="6">
        <v>33</v>
      </c>
      <c r="B38" s="35" t="s">
        <v>10</v>
      </c>
      <c r="C38" s="35" t="s">
        <v>42</v>
      </c>
      <c r="D38" s="9"/>
      <c r="E38" s="17">
        <v>120</v>
      </c>
      <c r="F38" s="16"/>
      <c r="G38" s="13">
        <f t="shared" si="0"/>
        <v>0</v>
      </c>
    </row>
    <row r="39" spans="1:7" x14ac:dyDescent="0.3">
      <c r="A39" s="6">
        <v>34</v>
      </c>
      <c r="B39" s="35" t="s">
        <v>10</v>
      </c>
      <c r="C39" s="35" t="s">
        <v>43</v>
      </c>
      <c r="D39" s="7"/>
      <c r="E39" s="17">
        <v>240</v>
      </c>
      <c r="F39" s="14"/>
      <c r="G39" s="13">
        <f t="shared" si="0"/>
        <v>0</v>
      </c>
    </row>
    <row r="40" spans="1:7" x14ac:dyDescent="0.3">
      <c r="A40" s="6">
        <v>35</v>
      </c>
      <c r="B40" s="35" t="s">
        <v>10</v>
      </c>
      <c r="C40" s="35" t="s">
        <v>44</v>
      </c>
      <c r="D40" s="8"/>
      <c r="E40" s="17">
        <v>240</v>
      </c>
      <c r="F40" s="15"/>
      <c r="G40" s="13">
        <f t="shared" si="0"/>
        <v>0</v>
      </c>
    </row>
    <row r="41" spans="1:7" x14ac:dyDescent="0.3">
      <c r="A41" s="6">
        <v>36</v>
      </c>
      <c r="B41" s="35" t="s">
        <v>10</v>
      </c>
      <c r="C41" s="35" t="s">
        <v>45</v>
      </c>
      <c r="D41" s="8"/>
      <c r="E41" s="17">
        <v>600</v>
      </c>
      <c r="F41" s="15"/>
      <c r="G41" s="13">
        <f t="shared" si="0"/>
        <v>0</v>
      </c>
    </row>
    <row r="42" spans="1:7" x14ac:dyDescent="0.3">
      <c r="A42" s="6">
        <v>37</v>
      </c>
      <c r="B42" s="35" t="s">
        <v>11</v>
      </c>
      <c r="C42" s="35" t="s">
        <v>46</v>
      </c>
      <c r="D42" s="8"/>
      <c r="E42" s="17">
        <v>1200</v>
      </c>
      <c r="F42" s="15"/>
      <c r="G42" s="13">
        <f t="shared" si="0"/>
        <v>0</v>
      </c>
    </row>
    <row r="43" spans="1:7" x14ac:dyDescent="0.3">
      <c r="A43" s="6">
        <v>38</v>
      </c>
      <c r="B43" s="35" t="s">
        <v>11</v>
      </c>
      <c r="C43" s="35" t="s">
        <v>29</v>
      </c>
      <c r="D43" s="9"/>
      <c r="E43" s="17">
        <v>1000</v>
      </c>
      <c r="F43" s="16"/>
      <c r="G43" s="13">
        <f t="shared" si="0"/>
        <v>0</v>
      </c>
    </row>
    <row r="44" spans="1:7" x14ac:dyDescent="0.3">
      <c r="A44" s="6">
        <v>39</v>
      </c>
      <c r="B44" s="35" t="s">
        <v>11</v>
      </c>
      <c r="C44" s="35" t="s">
        <v>33</v>
      </c>
      <c r="D44" s="9"/>
      <c r="E44" s="17">
        <v>600</v>
      </c>
      <c r="F44" s="16"/>
      <c r="G44" s="13">
        <f t="shared" si="0"/>
        <v>0</v>
      </c>
    </row>
    <row r="45" spans="1:7" x14ac:dyDescent="0.3">
      <c r="A45" s="6">
        <v>40</v>
      </c>
      <c r="B45" s="35" t="s">
        <v>11</v>
      </c>
      <c r="C45" s="35" t="s">
        <v>41</v>
      </c>
      <c r="D45" s="9"/>
      <c r="E45" s="17">
        <v>120</v>
      </c>
      <c r="F45" s="16"/>
      <c r="G45" s="13">
        <f t="shared" si="0"/>
        <v>0</v>
      </c>
    </row>
    <row r="46" spans="1:7" x14ac:dyDescent="0.3">
      <c r="A46" s="6">
        <v>41</v>
      </c>
      <c r="B46" s="35" t="s">
        <v>11</v>
      </c>
      <c r="C46" s="35" t="s">
        <v>45</v>
      </c>
      <c r="D46" s="9"/>
      <c r="E46" s="17">
        <v>500</v>
      </c>
      <c r="F46" s="16"/>
      <c r="G46" s="13">
        <f t="shared" si="0"/>
        <v>0</v>
      </c>
    </row>
    <row r="47" spans="1:7" x14ac:dyDescent="0.3">
      <c r="A47" s="6">
        <v>42</v>
      </c>
      <c r="B47" s="35" t="s">
        <v>11</v>
      </c>
      <c r="C47" s="35" t="s">
        <v>47</v>
      </c>
      <c r="D47" s="9"/>
      <c r="E47" s="17">
        <v>120</v>
      </c>
      <c r="F47" s="16"/>
      <c r="G47" s="13">
        <f t="shared" si="0"/>
        <v>0</v>
      </c>
    </row>
    <row r="48" spans="1:7" x14ac:dyDescent="0.3">
      <c r="A48" s="6">
        <v>43</v>
      </c>
      <c r="B48" s="35" t="s">
        <v>12</v>
      </c>
      <c r="C48" s="35" t="s">
        <v>48</v>
      </c>
      <c r="D48" s="9"/>
      <c r="E48" s="17">
        <v>240</v>
      </c>
      <c r="F48" s="16"/>
      <c r="G48" s="13">
        <f t="shared" si="0"/>
        <v>0</v>
      </c>
    </row>
    <row r="49" spans="1:7" x14ac:dyDescent="0.3">
      <c r="A49" s="6">
        <v>44</v>
      </c>
      <c r="B49" s="35" t="s">
        <v>12</v>
      </c>
      <c r="C49" s="35" t="s">
        <v>49</v>
      </c>
      <c r="D49" s="9"/>
      <c r="E49" s="17">
        <v>5000</v>
      </c>
      <c r="F49" s="16"/>
      <c r="G49" s="13">
        <f t="shared" si="0"/>
        <v>0</v>
      </c>
    </row>
    <row r="50" spans="1:7" x14ac:dyDescent="0.3">
      <c r="A50" s="6">
        <v>45</v>
      </c>
      <c r="B50" s="35" t="s">
        <v>12</v>
      </c>
      <c r="C50" s="35" t="s">
        <v>62</v>
      </c>
      <c r="D50" s="9"/>
      <c r="E50" s="17">
        <v>120</v>
      </c>
      <c r="F50" s="16"/>
      <c r="G50" s="13">
        <f t="shared" si="0"/>
        <v>0</v>
      </c>
    </row>
    <row r="51" spans="1:7" x14ac:dyDescent="0.3">
      <c r="A51" s="6">
        <v>46</v>
      </c>
      <c r="B51" s="35" t="s">
        <v>12</v>
      </c>
      <c r="C51" s="35" t="s">
        <v>50</v>
      </c>
      <c r="D51" s="9"/>
      <c r="E51" s="17">
        <v>120</v>
      </c>
      <c r="F51" s="16"/>
      <c r="G51" s="13">
        <f t="shared" si="0"/>
        <v>0</v>
      </c>
    </row>
    <row r="52" spans="1:7" x14ac:dyDescent="0.3">
      <c r="A52" s="6">
        <v>47</v>
      </c>
      <c r="B52" s="35" t="s">
        <v>12</v>
      </c>
      <c r="C52" s="35" t="s">
        <v>51</v>
      </c>
      <c r="D52" s="9"/>
      <c r="E52" s="17">
        <v>500</v>
      </c>
      <c r="F52" s="16"/>
      <c r="G52" s="13">
        <f t="shared" ref="G52:G56" si="1">E52*F52</f>
        <v>0</v>
      </c>
    </row>
    <row r="53" spans="1:7" x14ac:dyDescent="0.3">
      <c r="A53" s="6">
        <v>48</v>
      </c>
      <c r="B53" s="35" t="s">
        <v>12</v>
      </c>
      <c r="C53" s="35" t="s">
        <v>52</v>
      </c>
      <c r="D53" s="9"/>
      <c r="E53" s="17">
        <v>120</v>
      </c>
      <c r="F53" s="16"/>
      <c r="G53" s="13">
        <f t="shared" si="1"/>
        <v>0</v>
      </c>
    </row>
    <row r="54" spans="1:7" x14ac:dyDescent="0.3">
      <c r="A54" s="6">
        <v>49</v>
      </c>
      <c r="B54" s="35" t="s">
        <v>12</v>
      </c>
      <c r="C54" s="35" t="s">
        <v>53</v>
      </c>
      <c r="D54" s="9"/>
      <c r="E54" s="17">
        <v>120</v>
      </c>
      <c r="F54" s="16"/>
      <c r="G54" s="13">
        <f t="shared" si="1"/>
        <v>0</v>
      </c>
    </row>
    <row r="55" spans="1:7" x14ac:dyDescent="0.3">
      <c r="A55" s="6">
        <v>50</v>
      </c>
      <c r="B55" s="35" t="s">
        <v>13</v>
      </c>
      <c r="C55" s="35" t="s">
        <v>49</v>
      </c>
      <c r="D55" s="9"/>
      <c r="E55" s="17">
        <v>2400</v>
      </c>
      <c r="F55" s="16"/>
      <c r="G55" s="13">
        <f t="shared" si="1"/>
        <v>0</v>
      </c>
    </row>
    <row r="56" spans="1:7" x14ac:dyDescent="0.3">
      <c r="A56" s="6">
        <v>51</v>
      </c>
      <c r="B56" s="35" t="s">
        <v>13</v>
      </c>
      <c r="C56" s="35" t="s">
        <v>51</v>
      </c>
      <c r="D56" s="9"/>
      <c r="E56" s="17">
        <v>120</v>
      </c>
      <c r="F56" s="16"/>
      <c r="G56" s="13">
        <f t="shared" si="1"/>
        <v>0</v>
      </c>
    </row>
    <row r="57" spans="1:7" ht="57.6" x14ac:dyDescent="0.3">
      <c r="B57" s="27" t="s">
        <v>56</v>
      </c>
      <c r="C57" s="27"/>
      <c r="D57" s="28"/>
      <c r="F57" s="3" t="s">
        <v>3</v>
      </c>
      <c r="G57" s="10">
        <f>SUM(G6:G56)</f>
        <v>0</v>
      </c>
    </row>
    <row r="58" spans="1:7" ht="43.5" customHeight="1" x14ac:dyDescent="0.3">
      <c r="B58" s="18"/>
      <c r="C58" s="18"/>
      <c r="D58" s="19"/>
      <c r="F58" s="2" t="s">
        <v>4</v>
      </c>
      <c r="G58" s="11"/>
    </row>
    <row r="59" spans="1:7" ht="76.95" customHeight="1" x14ac:dyDescent="0.3">
      <c r="F59" s="2" t="s">
        <v>5</v>
      </c>
      <c r="G59" s="12">
        <f>G57+G58</f>
        <v>0</v>
      </c>
    </row>
  </sheetData>
  <sheetProtection algorithmName="SHA-512" hashValue="sl8RMU4Jbgm6tCORDNSmpXM3cqS94sII62Iodvc1F1lIfn00X2zyasuf0QnIXH1J3egkhMKOTnHzDBkE7p9hOg==" saltValue="4/PNcHrI95SYbmSuVut2sg==" spinCount="100000" sheet="1" objects="1" scenarios="1" formatCells="0" formatColumns="0" formatRows="0" selectLockedCells="1"/>
  <mergeCells count="11">
    <mergeCell ref="B58:D58"/>
    <mergeCell ref="A1:G1"/>
    <mergeCell ref="A2:G2"/>
    <mergeCell ref="A3:G3"/>
    <mergeCell ref="B57:D57"/>
    <mergeCell ref="A4:A5"/>
    <mergeCell ref="B4:C4"/>
    <mergeCell ref="D4:D5"/>
    <mergeCell ref="E4:E5"/>
    <mergeCell ref="F4:F5"/>
    <mergeCell ref="G4:G5"/>
  </mergeCells>
  <pageMargins left="0.7" right="0.7" top="0.75" bottom="0.75" header="0.3" footer="0.3"/>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Props1.xml><?xml version="1.0" encoding="utf-8"?>
<ds:datastoreItem xmlns:ds="http://schemas.openxmlformats.org/officeDocument/2006/customXml" ds:itemID="{586AFB00-2AB2-47D9-8B2B-FF85FFFD47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6BEBD0-17FB-44FC-94A7-CD6870B90EBB}">
  <ds:schemaRefs>
    <ds:schemaRef ds:uri="http://schemas.microsoft.com/sharepoint/v3/contenttype/forms"/>
  </ds:schemaRefs>
</ds:datastoreItem>
</file>

<file path=customXml/itemProps3.xml><?xml version="1.0" encoding="utf-8"?>
<ds:datastoreItem xmlns:ds="http://schemas.openxmlformats.org/officeDocument/2006/customXml" ds:itemID="{6892EA4C-EFF8-47C9-8ABA-ACD5E8626BD8}">
  <ds:schemaRefs>
    <ds:schemaRef ds:uri="http://schemas.microsoft.com/office/infopath/2007/PartnerControls"/>
    <ds:schemaRef ds:uri="e1a734c5-45f2-421b-9ea1-bf28383de600"/>
    <ds:schemaRef ds:uri="http://schemas.microsoft.com/office/2006/documentManagement/types"/>
    <ds:schemaRef ds:uri="http://purl.org/dc/dcmitype/"/>
    <ds:schemaRef ds:uri="http://www.w3.org/XML/1998/namespace"/>
    <ds:schemaRef ds:uri="http://purl.org/dc/elements/1.1/"/>
    <ds:schemaRef ds:uri="http://schemas.microsoft.com/office/2006/metadata/properties"/>
    <ds:schemaRef ds:uri="http://purl.org/dc/terms/"/>
    <ds:schemaRef ds:uri="http://schemas.openxmlformats.org/package/2006/metadata/core-properties"/>
    <ds:schemaRef ds:uri="7da73d6c-d312-46c9-8243-90a3e96ef2c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2023-06-30T12:54:09Z</cp:lastPrinted>
  <dcterms:created xsi:type="dcterms:W3CDTF">2021-12-03T09:10:58Z</dcterms:created>
  <dcterms:modified xsi:type="dcterms:W3CDTF">2023-09-21T12:48:45Z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