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sulentic\DIV Group d.o.o\Projekti I&amp;R - Projekti\500_CEKOM\6_NABAVA\38P2 Sidreni lanac\"/>
    </mc:Choice>
  </mc:AlternateContent>
  <bookViews>
    <workbookView showHorizontalScroll="0" showVerticalScroll="0" showSheetTabs="0" xWindow="0" yWindow="0" windowWidth="22248" windowHeight="1692"/>
  </bookViews>
  <sheets>
    <sheet name="Sheet1" sheetId="1" r:id="rId1"/>
    <sheet name="Sheet2" sheetId="2" r:id="rId2"/>
    <sheet name="Sheet3" sheetId="3" r:id="rId3"/>
  </sheets>
  <definedNames>
    <definedName name="_xlnm.Print_Area" localSheetId="0">Sheet1!$A$1:$F$21</definedName>
  </definedNames>
  <calcPr calcId="152511"/>
</workbook>
</file>

<file path=xl/calcChain.xml><?xml version="1.0" encoding="utf-8"?>
<calcChain xmlns="http://schemas.openxmlformats.org/spreadsheetml/2006/main">
  <c r="F17" i="1" l="1"/>
  <c r="F19" i="1" l="1"/>
  <c r="F14" i="1"/>
  <c r="F15" i="1"/>
  <c r="F16" i="1"/>
  <c r="F13" i="1"/>
</calcChain>
</file>

<file path=xl/sharedStrings.xml><?xml version="1.0" encoding="utf-8"?>
<sst xmlns="http://schemas.openxmlformats.org/spreadsheetml/2006/main" count="34" uniqueCount="31">
  <si>
    <t>Redni broj / No.</t>
  </si>
  <si>
    <t>Tražene specifikacije / Requested specifications</t>
  </si>
  <si>
    <t>Ponuđene specifikacije / Offered specifications</t>
  </si>
  <si>
    <t>Opis stavke / Item description</t>
  </si>
  <si>
    <t>Jedinica mjere / Unit</t>
  </si>
  <si>
    <r>
      <t xml:space="preserve">Količina /
</t>
    </r>
    <r>
      <rPr>
        <b/>
        <i/>
        <sz val="9"/>
        <color theme="1"/>
        <rFont val="Arial"/>
        <family val="2"/>
      </rPr>
      <t>Quantity</t>
    </r>
  </si>
  <si>
    <t>Jedinična cijena
bez PDV-a / unit price excluding VAT</t>
  </si>
  <si>
    <t>Ukupno / Total price excluding VAT</t>
  </si>
  <si>
    <t>kom/pcs</t>
  </si>
  <si>
    <t>SVEUKUPNO BEZ PDV-a / TOTAL SUM excluding VAT</t>
  </si>
  <si>
    <t>IZNOS PDV-a /  VAT ammount</t>
  </si>
  <si>
    <t>SVEUKUPNO S PDV-om / TOTAL SUM including VAT</t>
  </si>
  <si>
    <t>kompl/set</t>
  </si>
  <si>
    <r>
      <rPr>
        <b/>
        <sz val="9"/>
        <rFont val="Arial"/>
        <family val="2"/>
        <charset val="238"/>
      </rPr>
      <t>Instructions on filling out the form:</t>
    </r>
    <r>
      <rPr>
        <sz val="9"/>
        <rFont val="Arial"/>
        <family val="2"/>
        <charset val="238"/>
      </rPr>
      <t xml:space="preserve">
• The Bidder is obliged to fill in the Cost Sheet for all required items, by entering the column "Offered specifications" according to descritions from the column "Requested specifications" and by entering the producer and model name if applicable and by entering "Offered available certificate". The offered goods must fully meet the minimum characteristics described in the technical specification or be better than the described specifications.
• The bidder may not change the stated required technical specifications
• For all items of the Cost Sheet in which, in addition to the stated technical specifications, a standard, marking or trademark, patent, type or certain origin is required, the bidder may bid "or equivalent".
• In the column "Unit price excluding VAT", the bidder enters unit prices rounded to two decimal places.The bidder enters the bid currency in the cell provided.</t>
    </r>
  </si>
  <si>
    <r>
      <rPr>
        <b/>
        <sz val="9"/>
        <rFont val="Arial"/>
        <family val="2"/>
        <charset val="238"/>
      </rPr>
      <t>Uputa o načinu popunjavanja:</t>
    </r>
    <r>
      <rPr>
        <sz val="9"/>
        <rFont val="Arial"/>
        <family val="2"/>
        <charset val="238"/>
      </rPr>
      <t xml:space="preserve">
• Ponuditelj je obvezan ispuniti Troškovnik po svim traženim stavkama, na način da popuni stupac "Ponuđene specifikacije" prema opisima u stupcu "Tražene specifikacije" te da upiše proizvođača i model u za to predviđeno mjesto ako je primijenjivo te da popuni polje "Ponuđena dostupnost certifikata". Ponuđena roba mora u cijelosti zadovoljiti minimalne karakteristike koje su opisane u tehničkoj specifikaciji ili biti bolja od opisanih specifikacija. 
• Ponuditelj ne smije mijenjati navedene tražene tehničke specifikacije
• Za sve stavke Troškovnika u kojima se uz navedene tehničke specifikacije traži norma, oznaka ili pak marka, patent, tip ili određeno podrijetlo, ponuditelj može ponuditi „ili jednakovrijedno“.
• U stupac "Jedinična cijena bez PDV-a ponuditelj upisuje jedinične cijene u dvije decimale. Ponuditelj upisuje valutu ponude u za to predviđenu ćeliju.</t>
    </r>
  </si>
  <si>
    <t>T</t>
  </si>
  <si>
    <t>VALUTA PONUDE /
BID CURRENCY
EUR ili USD / 
EUR or USD</t>
  </si>
  <si>
    <t xml:space="preserve">Cijena transporta DDP Brodosplit bez pdva-
Transport price DDP Brodosplit without vat </t>
  </si>
  <si>
    <r>
      <rPr>
        <b/>
        <sz val="11"/>
        <color theme="1"/>
        <rFont val="Arial"/>
        <family val="2"/>
        <charset val="238"/>
      </rPr>
      <t xml:space="preserve">Segment lanca sa običnim karikama ,proširenim karikama  i krajnjom karikom                                                                                                                                                     Chain segment  with common stud links, enlarged stud  links and end link                                                                                                 </t>
    </r>
    <r>
      <rPr>
        <b/>
        <sz val="12"/>
        <color theme="1"/>
        <rFont val="Arial"/>
        <family val="2"/>
        <charset val="238"/>
      </rPr>
      <t xml:space="preserve"> </t>
    </r>
    <r>
      <rPr>
        <b/>
        <sz val="12"/>
        <color theme="1"/>
        <rFont val="Calibri"/>
        <family val="2"/>
        <charset val="238"/>
        <scheme val="minor"/>
      </rPr>
      <t xml:space="preserve"> </t>
    </r>
  </si>
  <si>
    <t xml:space="preserve"> Segment lanca sa običnim karikama                                                                                       Chain segment  with common stud links  </t>
  </si>
  <si>
    <r>
      <rPr>
        <sz val="11"/>
        <color theme="1"/>
        <rFont val="Arial"/>
        <family val="2"/>
        <charset val="238"/>
      </rPr>
      <t xml:space="preserve">Segment lanca sa običnim karikama ,proširenim karikama  i krajnjom karikom                                                                                                                                                     Chain segment  with common stud links, enlarged stud  links and end link  </t>
    </r>
    <r>
      <rPr>
        <b/>
        <sz val="11"/>
        <color theme="1"/>
        <rFont val="Arial"/>
        <family val="2"/>
        <charset val="238"/>
      </rPr>
      <t xml:space="preserve">                                                                                               </t>
    </r>
    <r>
      <rPr>
        <b/>
        <sz val="12"/>
        <color theme="1"/>
        <rFont val="Arial"/>
        <family val="2"/>
        <charset val="238"/>
      </rPr>
      <t xml:space="preserve"> </t>
    </r>
    <r>
      <rPr>
        <b/>
        <sz val="12"/>
        <color theme="1"/>
        <rFont val="Calibri"/>
        <family val="2"/>
        <charset val="238"/>
        <scheme val="minor"/>
      </rPr>
      <t xml:space="preserve"> </t>
    </r>
  </si>
  <si>
    <t xml:space="preserve">  Element lanca-kenter spojni škopac                                                                         Chain element-kenter joining schakle</t>
  </si>
  <si>
    <t>Tip. Kenter spojni škopac za povezivanje karika brodskog lanca                                    Klasa čvrstoće : U3                                                                                                        Promjer karike lanca : minimalno D= 36mm                                                               Vlačna čvrstoća R . minimalno 690N/mm2                                                                    Ispitno opterečenje : minimalno 720 kN                                                                       Sila loma  :minimalno  1000 = kN                                                                                    Materijal. lijevano željezo                                                                                            Boja. crna boja                                                                                                                                                                                                                                                                        Type ; Kenter joining schakle                                                                                                      Strength class: U3                                                                                                             Chain link diameter: minimum D= 36mm                                                                     Tensile strength (R)/N/mm2) : minimum 690N/mm2                                                         Proof load: minimum 720 kN                                                                                          Breaking load: minimum 1000 kN                                                                                Material. cast iron                                                                                                          Color. black</t>
  </si>
  <si>
    <r>
      <rPr>
        <b/>
        <sz val="11"/>
        <color theme="1"/>
        <rFont val="Arial"/>
        <family val="2"/>
        <charset val="238"/>
      </rPr>
      <t xml:space="preserve">Segment lanca sa običnim karikama
</t>
    </r>
    <r>
      <rPr>
        <b/>
        <sz val="12"/>
        <color theme="1"/>
        <rFont val="Calibri"/>
        <family val="2"/>
        <charset val="238"/>
        <scheme val="minor"/>
      </rPr>
      <t xml:space="preserve">Chain segment  with common stud links                                                                                                  </t>
    </r>
  </si>
  <si>
    <t xml:space="preserve">Brodski sidreni lanac  
Ship anchoring chain  </t>
  </si>
  <si>
    <t>Element lanca-kenter spojni škopac
Chain element-Kenter joining schakle</t>
  </si>
  <si>
    <r>
      <rPr>
        <b/>
        <sz val="11"/>
        <color theme="1"/>
        <rFont val="Calibri"/>
        <family val="2"/>
        <scheme val="minor"/>
      </rPr>
      <t xml:space="preserve">Opseg isporuke:  
</t>
    </r>
    <r>
      <rPr>
        <sz val="11"/>
        <color theme="1"/>
        <rFont val="Calibri"/>
        <family val="2"/>
        <charset val="238"/>
        <scheme val="minor"/>
      </rPr>
      <t xml:space="preserve">Elementi lanca prema specifikacijama
Atesti materijala 3.1 
cerifikat brodskog klasifikacijskog društva
</t>
    </r>
    <r>
      <rPr>
        <b/>
        <sz val="11"/>
        <color theme="1"/>
        <rFont val="Calibri"/>
        <family val="2"/>
        <charset val="238"/>
        <scheme val="minor"/>
      </rPr>
      <t xml:space="preserve">Scope of delivery: 
</t>
    </r>
    <r>
      <rPr>
        <sz val="11"/>
        <color theme="1"/>
        <rFont val="Calibri"/>
        <family val="2"/>
        <charset val="238"/>
        <scheme val="minor"/>
      </rPr>
      <t xml:space="preserve">Chain elements according to specifiaction
Material certification 3.1  
Ship class certification                                                                                                                                                                                                                                                                                                                                                                                           </t>
    </r>
    <r>
      <rPr>
        <b/>
        <sz val="11"/>
        <color theme="1"/>
        <rFont val="Calibri"/>
        <family val="2"/>
        <scheme val="minor"/>
      </rPr>
      <t xml:space="preserve">                                                                                         </t>
    </r>
    <r>
      <rPr>
        <sz val="11"/>
        <color theme="1"/>
        <rFont val="Calibri"/>
        <family val="2"/>
        <charset val="238"/>
        <scheme val="minor"/>
      </rPr>
      <t xml:space="preserve">
</t>
    </r>
    <r>
      <rPr>
        <b/>
        <sz val="11"/>
        <color theme="1"/>
        <rFont val="Calibri"/>
        <family val="2"/>
        <scheme val="minor"/>
      </rPr>
      <t/>
    </r>
  </si>
  <si>
    <t>Konfiguracija  segmenta lanca  ; (CL+....+CL )x27,5 metra prema ISO 1704 ili jednakovrijedan
Aegment lanca se sastoji : samo obična  karika sa prečkom  
Klasa čvrstoće : U3    
Promjer karike lanca : minimalno D= 36mm 
Vlačna čvrstoća(R)/N/mm2) : minimalno 690N/mm2  
Ispitno opterečenje : minimalno 720 kN  
Sila loma  :minimalno  1000 kN   
Materijal. lijevano željezo    
Boja. crna boja         
Chain segnebt Configuration; (CL+....+CL )x27.5 meters according to ISO 1704 or equivalent 
Chain segment consists of: only Common stud links  
Strength class: U3
Chain link diameter: minimum D= 36mm     
Tensile strength (R)/N/mm2) : minimum 690N/mm2       
Proof load: minimum 720 kN     
Breaking load: minimum 1000 kN   
Material. cast iron 
Color. black</t>
  </si>
  <si>
    <t>Konfiguracija ; (CL+....+CL+EL+E )x27,5 metra prema ISO 1704 ili jednakovrijedan
Segment lanca se sastoji od :obična karike sa prečkom +proširene karike sa prečkom +krajnja karika samo na jednoj strani 
Klasa čvrstoće : U3 
Promjer karike lanca : minimalno D= 36mm 
Vlačna čvrstoća R . minimalno 690N/mm2
Ispitno opterečenje : minimalno 720 kN
Sila loma  :minimalno  1000 = kN 
Materijal. lijevano željezo  
Boja. crna boja 
Configuration ; (CL+....+CL+EL+E )x27,5 m acc to ISO 1704 or equivalent
Chain segment consists of::  Common stud links +enlarged stud links+End chain link  on only one side  
Strength class: U3 
Chain link diameter: minimum D= 36mm
Tensile strength (R)/N/mm2) : minimum 690N/mm2
Proof load: minimum 720 kN 
Breaking load: minimum 1000 kN
Material. cast iron
Color. black</t>
  </si>
  <si>
    <t>Rok isporuke:  najkasnije do 20.12.2023
Delivery deadline: maximum up to 20 th of December 2023</t>
  </si>
  <si>
    <t xml:space="preserve">Plaćanje: 50% avansi 50 % prije isporuke 
Payment: 50 % advance and 50% before delivery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</si>
</sst>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X_D_R_-;\-* #,##0.00\ _X_D_R_-;_-* &quot;-&quot;??\ _X_D_R_-;_-@_-"/>
    <numFmt numFmtId="164" formatCode="_-* #,##0\ _k_n_-;\-* #,##0\ _k_n_-;_-* &quot;-&quot;??\ _k_n_-;_-@_-"/>
    <numFmt numFmtId="165" formatCode="#,##0.00_ ;\-#,##0.00\ "/>
  </numFmts>
  <fonts count="19" x14ac:knownFonts="1">
    <font>
      <sz val="11"/>
      <color theme="1"/>
      <name val="Calibri"/>
      <family val="2"/>
      <charset val="238"/>
      <scheme val="minor"/>
    </font>
    <font>
      <sz val="11"/>
      <color theme="1"/>
      <name val="Calibri"/>
      <family val="2"/>
      <scheme val="minor"/>
    </font>
    <font>
      <sz val="11"/>
      <color theme="1"/>
      <name val="Calibri"/>
      <family val="2"/>
      <scheme val="minor"/>
    </font>
    <font>
      <sz val="11"/>
      <color theme="1"/>
      <name val="Calibri"/>
      <family val="2"/>
      <charset val="238"/>
      <scheme val="minor"/>
    </font>
    <font>
      <b/>
      <sz val="11"/>
      <color theme="1"/>
      <name val="Calibri"/>
      <family val="2"/>
      <charset val="238"/>
      <scheme val="minor"/>
    </font>
    <font>
      <sz val="9"/>
      <name val="Arial"/>
      <family val="2"/>
      <charset val="238"/>
    </font>
    <font>
      <b/>
      <sz val="9"/>
      <name val="Arial"/>
      <family val="2"/>
      <charset val="238"/>
    </font>
    <font>
      <sz val="11"/>
      <color theme="1"/>
      <name val="Calibri"/>
      <family val="2"/>
      <charset val="1"/>
      <scheme val="minor"/>
    </font>
    <font>
      <sz val="9"/>
      <color theme="1"/>
      <name val="Arial"/>
      <family val="2"/>
      <charset val="238"/>
    </font>
    <font>
      <sz val="11"/>
      <color theme="1"/>
      <name val="Arial"/>
      <family val="2"/>
      <charset val="238"/>
    </font>
    <font>
      <b/>
      <sz val="9"/>
      <color theme="1"/>
      <name val="Arial"/>
      <family val="2"/>
      <charset val="238"/>
    </font>
    <font>
      <b/>
      <i/>
      <sz val="9"/>
      <color theme="1"/>
      <name val="Arial"/>
      <family val="2"/>
    </font>
    <font>
      <b/>
      <sz val="11"/>
      <color theme="1"/>
      <name val="Arial"/>
      <family val="2"/>
      <charset val="238"/>
    </font>
    <font>
      <sz val="10"/>
      <color theme="1"/>
      <name val="Arial"/>
      <family val="2"/>
    </font>
    <font>
      <b/>
      <sz val="11"/>
      <color theme="1"/>
      <name val="Calibri"/>
      <family val="2"/>
      <scheme val="minor"/>
    </font>
    <font>
      <b/>
      <sz val="10"/>
      <color theme="1"/>
      <name val="Arial"/>
      <family val="2"/>
    </font>
    <font>
      <b/>
      <sz val="12"/>
      <color theme="1"/>
      <name val="Arial"/>
      <family val="2"/>
      <charset val="238"/>
    </font>
    <font>
      <b/>
      <sz val="12"/>
      <color theme="1"/>
      <name val="Calibri"/>
      <family val="2"/>
      <charset val="238"/>
      <scheme val="minor"/>
    </font>
    <font>
      <sz val="12"/>
      <color theme="1"/>
      <name val="Calibri"/>
      <family val="2"/>
      <charset val="238"/>
      <scheme val="minor"/>
    </font>
  </fonts>
  <fills count="5">
    <fill>
      <patternFill patternType="none"/>
    </fill>
    <fill>
      <patternFill patternType="gray125"/>
    </fill>
    <fill>
      <patternFill patternType="solid">
        <fgColor theme="6" tint="0.79998168889431442"/>
        <bgColor indexed="65"/>
      </patternFill>
    </fill>
    <fill>
      <patternFill patternType="solid">
        <fgColor theme="2"/>
        <bgColor indexed="64"/>
      </patternFill>
    </fill>
    <fill>
      <patternFill patternType="solid">
        <fgColor theme="0" tint="-0.249977111117893"/>
        <bgColor indexed="64"/>
      </patternFill>
    </fill>
  </fills>
  <borders count="12">
    <border>
      <left/>
      <right/>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60">
    <xf numFmtId="0" fontId="0" fillId="0" borderId="0"/>
    <xf numFmtId="0" fontId="3" fillId="2" borderId="0" applyNumberFormat="0" applyBorder="0" applyAlignment="0" applyProtection="0"/>
    <xf numFmtId="0" fontId="7" fillId="0" borderId="0"/>
    <xf numFmtId="0" fontId="7" fillId="0" borderId="0"/>
    <xf numFmtId="0" fontId="7" fillId="0" borderId="0"/>
    <xf numFmtId="0" fontId="7" fillId="0" borderId="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7" fillId="0" borderId="0"/>
    <xf numFmtId="0" fontId="3"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cellStyleXfs>
  <cellXfs count="52">
    <xf numFmtId="0" fontId="0" fillId="0" borderId="0" xfId="0"/>
    <xf numFmtId="0" fontId="10" fillId="3" borderId="3" xfId="5" applyFont="1" applyFill="1" applyBorder="1" applyAlignment="1" applyProtection="1">
      <alignment horizontal="center" vertical="center" wrapText="1"/>
    </xf>
    <xf numFmtId="0" fontId="6" fillId="3" borderId="3" xfId="4" applyFont="1" applyFill="1" applyBorder="1" applyAlignment="1" applyProtection="1">
      <alignment horizontal="center" vertical="center" wrapText="1"/>
    </xf>
    <xf numFmtId="164" fontId="10" fillId="3" borderId="3" xfId="7" applyNumberFormat="1" applyFont="1" applyFill="1" applyBorder="1" applyAlignment="1" applyProtection="1">
      <alignment vertical="center" wrapText="1"/>
    </xf>
    <xf numFmtId="164" fontId="10" fillId="3" borderId="3" xfId="6" applyNumberFormat="1" applyFont="1" applyFill="1" applyBorder="1" applyAlignment="1" applyProtection="1">
      <alignment horizontal="center" vertical="center" wrapText="1"/>
    </xf>
    <xf numFmtId="43" fontId="10" fillId="3" borderId="3" xfId="10" applyNumberFormat="1" applyFont="1" applyFill="1" applyBorder="1" applyAlignment="1" applyProtection="1">
      <alignment horizontal="center" vertical="center" wrapText="1"/>
    </xf>
    <xf numFmtId="43" fontId="10" fillId="3" borderId="3" xfId="11" applyNumberFormat="1" applyFont="1" applyFill="1" applyBorder="1" applyAlignment="1" applyProtection="1">
      <alignment horizontal="center" vertical="center" wrapText="1"/>
    </xf>
    <xf numFmtId="0" fontId="0" fillId="0" borderId="3" xfId="0" applyBorder="1" applyAlignment="1" applyProtection="1">
      <alignment horizontal="center" vertical="center"/>
    </xf>
    <xf numFmtId="0" fontId="0" fillId="0" borderId="3" xfId="0" applyFill="1" applyBorder="1" applyAlignment="1" applyProtection="1">
      <alignment horizontal="center" vertical="center"/>
    </xf>
    <xf numFmtId="4" fontId="7" fillId="0" borderId="2" xfId="13" applyNumberFormat="1" applyFont="1" applyBorder="1" applyAlignment="1" applyProtection="1">
      <alignment wrapText="1"/>
    </xf>
    <xf numFmtId="4" fontId="7" fillId="0" borderId="6" xfId="13" applyNumberFormat="1" applyFont="1" applyBorder="1" applyAlignment="1" applyProtection="1">
      <alignment wrapText="1"/>
      <protection locked="0"/>
    </xf>
    <xf numFmtId="4" fontId="7" fillId="0" borderId="6" xfId="13" applyNumberFormat="1" applyFont="1" applyBorder="1" applyAlignment="1" applyProtection="1">
      <alignment wrapText="1"/>
    </xf>
    <xf numFmtId="0" fontId="4" fillId="2" borderId="3" xfId="1" applyFont="1" applyBorder="1" applyAlignment="1" applyProtection="1">
      <alignment horizontal="left" vertical="center" wrapText="1"/>
    </xf>
    <xf numFmtId="0" fontId="0" fillId="0" borderId="0" xfId="0" applyProtection="1"/>
    <xf numFmtId="4" fontId="0" fillId="0" borderId="3" xfId="0" applyNumberFormat="1" applyBorder="1" applyProtection="1"/>
    <xf numFmtId="4" fontId="0" fillId="0" borderId="3" xfId="0" applyNumberFormat="1" applyBorder="1" applyProtection="1">
      <protection locked="0"/>
    </xf>
    <xf numFmtId="0" fontId="13" fillId="0" borderId="0" xfId="0" applyFont="1" applyAlignment="1">
      <alignment horizontal="left" vertical="top" indent="5"/>
    </xf>
    <xf numFmtId="0" fontId="15" fillId="0" borderId="0" xfId="0" applyFont="1" applyAlignment="1">
      <alignment vertical="center" wrapText="1"/>
    </xf>
    <xf numFmtId="0" fontId="0" fillId="0" borderId="3" xfId="0" applyBorder="1" applyAlignment="1" applyProtection="1">
      <alignment vertical="top" wrapText="1"/>
    </xf>
    <xf numFmtId="165" fontId="7" fillId="0" borderId="6" xfId="13" applyNumberFormat="1" applyFont="1" applyBorder="1" applyAlignment="1" applyProtection="1">
      <alignment wrapText="1"/>
      <protection locked="0"/>
    </xf>
    <xf numFmtId="0" fontId="10" fillId="3" borderId="7" xfId="5" applyFont="1" applyFill="1" applyBorder="1" applyAlignment="1" applyProtection="1">
      <alignment horizontal="center" vertical="center" wrapText="1"/>
    </xf>
    <xf numFmtId="0" fontId="9" fillId="0" borderId="8" xfId="0" applyFont="1" applyBorder="1" applyAlignment="1" applyProtection="1">
      <alignment vertical="center"/>
    </xf>
    <xf numFmtId="0" fontId="0" fillId="0" borderId="2" xfId="0" applyBorder="1" applyAlignment="1" applyProtection="1">
      <alignment horizontal="left" vertical="top" wrapText="1"/>
    </xf>
    <xf numFmtId="0" fontId="0" fillId="0" borderId="5" xfId="0" applyNumberFormat="1" applyBorder="1" applyAlignment="1" applyProtection="1">
      <alignment horizontal="left" vertical="top" wrapText="1"/>
    </xf>
    <xf numFmtId="0" fontId="10" fillId="0" borderId="5" xfId="5" applyFont="1" applyFill="1" applyBorder="1" applyAlignment="1" applyProtection="1">
      <alignment horizontal="left" vertical="top" wrapText="1"/>
    </xf>
    <xf numFmtId="0" fontId="18" fillId="0" borderId="5" xfId="0" applyFont="1" applyBorder="1" applyAlignment="1" applyProtection="1">
      <alignment horizontal="left" vertical="top" wrapText="1"/>
    </xf>
    <xf numFmtId="0" fontId="2" fillId="0" borderId="3" xfId="0" applyFont="1" applyBorder="1" applyAlignment="1" applyProtection="1">
      <alignment horizontal="left" vertical="top" wrapText="1"/>
    </xf>
    <xf numFmtId="0" fontId="1" fillId="0" borderId="4" xfId="0" applyFont="1" applyBorder="1" applyAlignment="1" applyProtection="1">
      <alignment horizontal="left" vertical="top" wrapText="1"/>
    </xf>
    <xf numFmtId="0" fontId="1" fillId="0" borderId="5" xfId="0" applyFont="1" applyBorder="1" applyAlignment="1" applyProtection="1">
      <alignment horizontal="left" vertical="top" wrapText="1"/>
    </xf>
    <xf numFmtId="0" fontId="1" fillId="0" borderId="6" xfId="0" applyFont="1" applyBorder="1" applyAlignment="1" applyProtection="1">
      <alignment horizontal="left" vertical="top" wrapText="1"/>
    </xf>
    <xf numFmtId="0" fontId="5" fillId="0" borderId="1" xfId="2" applyFont="1" applyBorder="1" applyAlignment="1" applyProtection="1">
      <alignment horizontal="left" vertical="top" wrapText="1"/>
    </xf>
    <xf numFmtId="0" fontId="5" fillId="0" borderId="0" xfId="2" applyFont="1" applyBorder="1" applyAlignment="1" applyProtection="1">
      <alignment horizontal="left" vertical="top"/>
    </xf>
    <xf numFmtId="0" fontId="8" fillId="0" borderId="0" xfId="2" applyFont="1" applyAlignment="1" applyProtection="1">
      <alignment vertical="top"/>
    </xf>
    <xf numFmtId="0" fontId="5" fillId="0" borderId="1" xfId="3" applyFont="1" applyBorder="1" applyAlignment="1" applyProtection="1">
      <alignment horizontal="left" vertical="top" wrapText="1"/>
    </xf>
    <xf numFmtId="0" fontId="9" fillId="0" borderId="0" xfId="3" applyFont="1" applyAlignment="1" applyProtection="1">
      <alignment vertical="top"/>
    </xf>
    <xf numFmtId="0" fontId="10" fillId="3" borderId="9" xfId="5" applyFont="1" applyFill="1" applyBorder="1" applyAlignment="1" applyProtection="1">
      <alignment horizontal="center" vertical="center" wrapText="1"/>
    </xf>
    <xf numFmtId="0" fontId="0" fillId="0" borderId="10" xfId="0" applyBorder="1" applyAlignment="1" applyProtection="1">
      <alignment horizontal="center" vertical="center" wrapText="1"/>
    </xf>
    <xf numFmtId="0" fontId="0" fillId="0" borderId="11" xfId="0" applyBorder="1" applyAlignment="1" applyProtection="1">
      <alignment horizontal="center" vertical="center" wrapText="1"/>
    </xf>
    <xf numFmtId="0" fontId="12" fillId="0" borderId="4" xfId="0" applyFont="1" applyBorder="1" applyAlignment="1" applyProtection="1">
      <alignment horizontal="center" vertical="center" wrapText="1"/>
    </xf>
    <xf numFmtId="0" fontId="12" fillId="0" borderId="5" xfId="0" applyFont="1" applyBorder="1" applyAlignment="1" applyProtection="1">
      <alignment horizontal="center" vertical="center"/>
    </xf>
    <xf numFmtId="0" fontId="12" fillId="0" borderId="6" xfId="0" applyFont="1" applyBorder="1" applyAlignment="1" applyProtection="1">
      <alignment horizontal="center" vertical="center"/>
    </xf>
    <xf numFmtId="0" fontId="10" fillId="4" borderId="4" xfId="5" applyFont="1" applyFill="1" applyBorder="1" applyAlignment="1" applyProtection="1">
      <alignment horizontal="center" vertical="center" wrapText="1"/>
    </xf>
    <xf numFmtId="0" fontId="10" fillId="4" borderId="5" xfId="5" applyFont="1" applyFill="1" applyBorder="1" applyAlignment="1" applyProtection="1">
      <alignment horizontal="center" vertical="center" wrapText="1"/>
    </xf>
    <xf numFmtId="0" fontId="10" fillId="4" borderId="6" xfId="5" applyFont="1" applyFill="1" applyBorder="1" applyAlignment="1" applyProtection="1">
      <alignment horizontal="center" vertical="center" wrapText="1"/>
    </xf>
    <xf numFmtId="0" fontId="0" fillId="0" borderId="4" xfId="0" applyBorder="1" applyAlignment="1" applyProtection="1">
      <alignment horizontal="center"/>
      <protection locked="0"/>
    </xf>
    <xf numFmtId="0" fontId="0" fillId="0" borderId="5" xfId="0" applyBorder="1" applyAlignment="1" applyProtection="1">
      <alignment horizontal="center"/>
      <protection locked="0"/>
    </xf>
    <xf numFmtId="0" fontId="0" fillId="0" borderId="6" xfId="0" applyBorder="1" applyAlignment="1" applyProtection="1">
      <alignment horizontal="center"/>
      <protection locked="0"/>
    </xf>
    <xf numFmtId="0" fontId="9" fillId="0" borderId="7" xfId="0" applyFont="1" applyBorder="1" applyAlignment="1" applyProtection="1">
      <alignment horizontal="center" vertical="center"/>
    </xf>
    <xf numFmtId="0" fontId="9" fillId="0" borderId="8" xfId="0" applyFont="1" applyBorder="1" applyAlignment="1" applyProtection="1">
      <alignment horizontal="center" vertical="center"/>
    </xf>
    <xf numFmtId="0" fontId="17" fillId="4" borderId="4" xfId="0" applyFont="1" applyFill="1" applyBorder="1" applyAlignment="1" applyProtection="1">
      <alignment horizontal="center" vertical="top" wrapText="1"/>
    </xf>
    <xf numFmtId="0" fontId="17" fillId="4" borderId="5" xfId="0" applyFont="1" applyFill="1" applyBorder="1" applyAlignment="1" applyProtection="1">
      <alignment horizontal="center" vertical="top" wrapText="1"/>
    </xf>
    <xf numFmtId="0" fontId="17" fillId="4" borderId="6" xfId="0" applyFont="1" applyFill="1" applyBorder="1" applyAlignment="1" applyProtection="1">
      <alignment horizontal="center" vertical="top" wrapText="1"/>
    </xf>
  </cellXfs>
  <cellStyles count="60">
    <cellStyle name="20% - Isticanje3" xfId="1" builtinId="38"/>
    <cellStyle name="Comma 10" xfId="59"/>
    <cellStyle name="Comma 10 2" xfId="29"/>
    <cellStyle name="Comma 10 3" xfId="38"/>
    <cellStyle name="Comma 10 4" xfId="46"/>
    <cellStyle name="Comma 10 5" xfId="12"/>
    <cellStyle name="Comma 10 5 2" xfId="54"/>
    <cellStyle name="Comma 2" xfId="13"/>
    <cellStyle name="Comma 2 2" xfId="55"/>
    <cellStyle name="Comma 4" xfId="56"/>
    <cellStyle name="Comma 4 2" xfId="23"/>
    <cellStyle name="Comma 4 3" xfId="32"/>
    <cellStyle name="Comma 4 4" xfId="40"/>
    <cellStyle name="Comma 4 5" xfId="48"/>
    <cellStyle name="Comma 5" xfId="57"/>
    <cellStyle name="Comma 5 2" xfId="24"/>
    <cellStyle name="Comma 5 3" xfId="33"/>
    <cellStyle name="Comma 5 4" xfId="41"/>
    <cellStyle name="Comma 5 5" xfId="49"/>
    <cellStyle name="Comma 6" xfId="58"/>
    <cellStyle name="Comma 6 2" xfId="25"/>
    <cellStyle name="Comma 6 3" xfId="34"/>
    <cellStyle name="Comma 6 4" xfId="42"/>
    <cellStyle name="Comma 6 5" xfId="50"/>
    <cellStyle name="Comma 7" xfId="6"/>
    <cellStyle name="Comma 7 2" xfId="9"/>
    <cellStyle name="Comma 7 2 2" xfId="26"/>
    <cellStyle name="Comma 7 3" xfId="35"/>
    <cellStyle name="Comma 7 4" xfId="43"/>
    <cellStyle name="Comma 7 5" xfId="51"/>
    <cellStyle name="Comma 7 6" xfId="18"/>
    <cellStyle name="Comma 8" xfId="7"/>
    <cellStyle name="Comma 8 2" xfId="27"/>
    <cellStyle name="Comma 8 3" xfId="10"/>
    <cellStyle name="Comma 8 3 2" xfId="36"/>
    <cellStyle name="Comma 8 4" xfId="44"/>
    <cellStyle name="Comma 8 5" xfId="52"/>
    <cellStyle name="Comma 8 6" xfId="17"/>
    <cellStyle name="Comma 9" xfId="8"/>
    <cellStyle name="Comma 9 2" xfId="28"/>
    <cellStyle name="Comma 9 3" xfId="37"/>
    <cellStyle name="Comma 9 4" xfId="11"/>
    <cellStyle name="Comma 9 4 2" xfId="45"/>
    <cellStyle name="Comma 9 5" xfId="53"/>
    <cellStyle name="Comma 9 6" xfId="19"/>
    <cellStyle name="Normal 2" xfId="14"/>
    <cellStyle name="Normal 2 2" xfId="21"/>
    <cellStyle name="Normal 2 3" xfId="20"/>
    <cellStyle name="Normal 2 4" xfId="16"/>
    <cellStyle name="Normal 2 5" xfId="30"/>
    <cellStyle name="Normal 3" xfId="2"/>
    <cellStyle name="Normal 3 2" xfId="22"/>
    <cellStyle name="Normal 3 3" xfId="31"/>
    <cellStyle name="Normal 3 4" xfId="39"/>
    <cellStyle name="Normal 3 5" xfId="47"/>
    <cellStyle name="Normal 4" xfId="3"/>
    <cellStyle name="Normal 5" xfId="4"/>
    <cellStyle name="Normal 6" xfId="5"/>
    <cellStyle name="Normalno" xfId="0" builtinId="0"/>
    <cellStyle name="Normalny 3"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tabSelected="1" zoomScale="85" zoomScaleNormal="85" workbookViewId="0">
      <selection activeCell="F20" sqref="F20"/>
    </sheetView>
  </sheetViews>
  <sheetFormatPr defaultColWidth="8.88671875" defaultRowHeight="14.4" x14ac:dyDescent="0.3"/>
  <cols>
    <col min="1" max="1" width="10.44140625" style="13" customWidth="1"/>
    <col min="2" max="2" width="68.109375" style="13" customWidth="1"/>
    <col min="3" max="3" width="13" style="13" customWidth="1"/>
    <col min="4" max="4" width="10.88671875" style="13" customWidth="1"/>
    <col min="5" max="5" width="24.5546875" style="13" customWidth="1"/>
    <col min="6" max="6" width="20.6640625" style="13" customWidth="1"/>
    <col min="7" max="16384" width="8.88671875" style="13"/>
  </cols>
  <sheetData>
    <row r="1" spans="1:6" ht="89.25" customHeight="1" x14ac:dyDescent="0.3">
      <c r="A1" s="30" t="s">
        <v>14</v>
      </c>
      <c r="B1" s="31"/>
      <c r="C1" s="31"/>
      <c r="D1" s="31"/>
      <c r="E1" s="32"/>
      <c r="F1" s="32"/>
    </row>
    <row r="2" spans="1:6" ht="97.5" customHeight="1" x14ac:dyDescent="0.3">
      <c r="A2" s="33" t="s">
        <v>13</v>
      </c>
      <c r="B2" s="34"/>
      <c r="C2" s="34"/>
      <c r="D2" s="34"/>
      <c r="E2" s="34"/>
      <c r="F2" s="34"/>
    </row>
    <row r="3" spans="1:6" ht="42" customHeight="1" x14ac:dyDescent="0.3">
      <c r="A3" s="38" t="s">
        <v>24</v>
      </c>
      <c r="B3" s="39"/>
      <c r="C3" s="39"/>
      <c r="D3" s="39"/>
      <c r="E3" s="39"/>
      <c r="F3" s="40"/>
    </row>
    <row r="4" spans="1:6" ht="24" x14ac:dyDescent="0.3">
      <c r="A4" s="2" t="s">
        <v>0</v>
      </c>
      <c r="B4" s="20" t="s">
        <v>1</v>
      </c>
      <c r="C4" s="35" t="s">
        <v>2</v>
      </c>
      <c r="D4" s="36"/>
      <c r="E4" s="36"/>
      <c r="F4" s="37"/>
    </row>
    <row r="5" spans="1:6" ht="35.25" customHeight="1" x14ac:dyDescent="0.3">
      <c r="A5" s="47">
        <v>1</v>
      </c>
      <c r="B5" s="41" t="s">
        <v>23</v>
      </c>
      <c r="C5" s="42"/>
      <c r="D5" s="42"/>
      <c r="E5" s="42"/>
      <c r="F5" s="43"/>
    </row>
    <row r="6" spans="1:6" ht="302.39999999999998" x14ac:dyDescent="0.3">
      <c r="A6" s="48"/>
      <c r="B6" s="22" t="s">
        <v>27</v>
      </c>
      <c r="C6" s="44"/>
      <c r="D6" s="45"/>
      <c r="E6" s="45"/>
      <c r="F6" s="46"/>
    </row>
    <row r="7" spans="1:6" ht="39.75" customHeight="1" x14ac:dyDescent="0.3">
      <c r="A7" s="47">
        <v>2</v>
      </c>
      <c r="B7" s="41" t="s">
        <v>18</v>
      </c>
      <c r="C7" s="42"/>
      <c r="D7" s="42"/>
      <c r="E7" s="42"/>
      <c r="F7" s="43"/>
    </row>
    <row r="8" spans="1:6" ht="318.60000000000002" customHeight="1" x14ac:dyDescent="0.3">
      <c r="A8" s="48"/>
      <c r="B8" s="23" t="s">
        <v>28</v>
      </c>
      <c r="C8" s="44"/>
      <c r="D8" s="45"/>
      <c r="E8" s="45"/>
      <c r="F8" s="46"/>
    </row>
    <row r="9" spans="1:6" ht="42.75" customHeight="1" x14ac:dyDescent="0.3">
      <c r="A9" s="47">
        <v>3</v>
      </c>
      <c r="B9" s="49" t="s">
        <v>25</v>
      </c>
      <c r="C9" s="50"/>
      <c r="D9" s="50"/>
      <c r="E9" s="50"/>
      <c r="F9" s="51"/>
    </row>
    <row r="10" spans="1:6" ht="258.75" customHeight="1" x14ac:dyDescent="0.3">
      <c r="A10" s="48"/>
      <c r="B10" s="26" t="s">
        <v>22</v>
      </c>
      <c r="C10" s="44"/>
      <c r="D10" s="45"/>
      <c r="E10" s="45"/>
      <c r="F10" s="46"/>
    </row>
    <row r="11" spans="1:6" ht="141.75" customHeight="1" x14ac:dyDescent="0.3">
      <c r="A11" s="21"/>
      <c r="B11" s="27" t="s">
        <v>26</v>
      </c>
      <c r="C11" s="28"/>
      <c r="D11" s="28"/>
      <c r="E11" s="28"/>
      <c r="F11" s="29"/>
    </row>
    <row r="12" spans="1:6" ht="36" x14ac:dyDescent="0.3">
      <c r="A12" s="2" t="s">
        <v>0</v>
      </c>
      <c r="B12" s="1" t="s">
        <v>3</v>
      </c>
      <c r="C12" s="4" t="s">
        <v>4</v>
      </c>
      <c r="D12" s="3" t="s">
        <v>5</v>
      </c>
      <c r="E12" s="5" t="s">
        <v>6</v>
      </c>
      <c r="F12" s="6" t="s">
        <v>7</v>
      </c>
    </row>
    <row r="13" spans="1:6" ht="30" customHeight="1" x14ac:dyDescent="0.3">
      <c r="A13" s="7">
        <v>1</v>
      </c>
      <c r="B13" s="18" t="s">
        <v>19</v>
      </c>
      <c r="C13" s="7" t="s">
        <v>8</v>
      </c>
      <c r="D13" s="7">
        <v>12</v>
      </c>
      <c r="E13" s="15"/>
      <c r="F13" s="14">
        <f>D13*E13</f>
        <v>0</v>
      </c>
    </row>
    <row r="14" spans="1:6" ht="56.25" customHeight="1" x14ac:dyDescent="0.3">
      <c r="A14" s="7">
        <v>2</v>
      </c>
      <c r="B14" s="24" t="s">
        <v>20</v>
      </c>
      <c r="C14" s="7" t="s">
        <v>8</v>
      </c>
      <c r="D14" s="7">
        <v>4</v>
      </c>
      <c r="E14" s="15"/>
      <c r="F14" s="14">
        <f t="shared" ref="F14:F16" si="0">D14*E14</f>
        <v>0</v>
      </c>
    </row>
    <row r="15" spans="1:6" ht="38.25" customHeight="1" x14ac:dyDescent="0.3">
      <c r="A15" s="7">
        <v>3</v>
      </c>
      <c r="B15" s="25" t="s">
        <v>21</v>
      </c>
      <c r="C15" s="7" t="s">
        <v>8</v>
      </c>
      <c r="D15" s="7">
        <v>16</v>
      </c>
      <c r="E15" s="15"/>
      <c r="F15" s="14">
        <f t="shared" si="0"/>
        <v>0</v>
      </c>
    </row>
    <row r="16" spans="1:6" ht="31.5" customHeight="1" x14ac:dyDescent="0.3">
      <c r="A16" s="7" t="s">
        <v>15</v>
      </c>
      <c r="B16" s="18" t="s">
        <v>17</v>
      </c>
      <c r="C16" s="8" t="s">
        <v>12</v>
      </c>
      <c r="D16" s="8">
        <v>1</v>
      </c>
      <c r="E16" s="15"/>
      <c r="F16" s="14">
        <f t="shared" si="0"/>
        <v>0</v>
      </c>
    </row>
    <row r="17" spans="2:6" ht="39" customHeight="1" x14ac:dyDescent="0.3">
      <c r="B17" s="17" t="s">
        <v>29</v>
      </c>
      <c r="E17" s="12" t="s">
        <v>9</v>
      </c>
      <c r="F17" s="9">
        <f>SUM(F13:F16)</f>
        <v>0</v>
      </c>
    </row>
    <row r="18" spans="2:6" ht="35.25" customHeight="1" x14ac:dyDescent="0.3">
      <c r="B18" s="17" t="s">
        <v>30</v>
      </c>
      <c r="E18" s="12" t="s">
        <v>10</v>
      </c>
      <c r="F18" s="10"/>
    </row>
    <row r="19" spans="2:6" ht="28.8" x14ac:dyDescent="0.3">
      <c r="B19" s="16"/>
      <c r="E19" s="12" t="s">
        <v>11</v>
      </c>
      <c r="F19" s="11">
        <f>F17+F18</f>
        <v>0</v>
      </c>
    </row>
    <row r="20" spans="2:6" ht="57.6" x14ac:dyDescent="0.3">
      <c r="B20" s="16"/>
      <c r="E20" s="12" t="s">
        <v>16</v>
      </c>
      <c r="F20" s="19"/>
    </row>
    <row r="21" spans="2:6" ht="20.25" customHeight="1" x14ac:dyDescent="0.3"/>
  </sheetData>
  <sheetProtection algorithmName="SHA-512" hashValue="9yxa4MmtIS5Fd+/MSqkkgp93SVmc1xmOqUqJnzL2kpX9Eo/SGkFnbHBnKy8Vc9ollHxBgW6dNmxqvgSNCYLR4A==" saltValue="M/qUJnEXG8WCaDEZI5MoEg==" spinCount="100000" sheet="1" objects="1" scenarios="1" formatCells="0" formatColumns="0" formatRows="0" selectLockedCells="1"/>
  <mergeCells count="14">
    <mergeCell ref="B11:F11"/>
    <mergeCell ref="A1:F1"/>
    <mergeCell ref="A2:F2"/>
    <mergeCell ref="C4:F4"/>
    <mergeCell ref="A3:F3"/>
    <mergeCell ref="B5:F5"/>
    <mergeCell ref="C6:F6"/>
    <mergeCell ref="A5:A6"/>
    <mergeCell ref="B7:F7"/>
    <mergeCell ref="A7:A8"/>
    <mergeCell ref="C8:F8"/>
    <mergeCell ref="B9:F9"/>
    <mergeCell ref="A9:A10"/>
    <mergeCell ref="C10:F10"/>
  </mergeCells>
  <pageMargins left="0.70866141732283472" right="0.70866141732283472" top="0.35433070866141736" bottom="0.15748031496062992" header="0.31496062992125984" footer="0.15748031496062992"/>
  <pageSetup paperSize="9" scale="6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A6340833568CA4C9C562391CBF20A33" ma:contentTypeVersion="17" ma:contentTypeDescription="Create a new document." ma:contentTypeScope="" ma:versionID="46e0b9f6ca6c5bdd2e02514fc4e2721b">
  <xsd:schema xmlns:xsd="http://www.w3.org/2001/XMLSchema" xmlns:xs="http://www.w3.org/2001/XMLSchema" xmlns:p="http://schemas.microsoft.com/office/2006/metadata/properties" xmlns:ns2="e1a734c5-45f2-421b-9ea1-bf28383de600" xmlns:ns3="7da73d6c-d312-46c9-8243-90a3e96ef2c4" targetNamespace="http://schemas.microsoft.com/office/2006/metadata/properties" ma:root="true" ma:fieldsID="d31ecd1226f52cb09ce5cd85da267fef" ns2:_="" ns3:_="">
    <xsd:import namespace="e1a734c5-45f2-421b-9ea1-bf28383de600"/>
    <xsd:import namespace="7da73d6c-d312-46c9-8243-90a3e96ef2c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Location"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1a734c5-45f2-421b-9ea1-bf28383de60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2171e5f0-354b-43c3-9df4-f1200d9131f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da73d6c-d312-46c9-8243-90a3e96ef2c4"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2d9a8cb0-554a-4e67-9ed0-244b7448ebad}" ma:internalName="TaxCatchAll" ma:showField="CatchAllData" ma:web="7da73d6c-d312-46c9-8243-90a3e96ef2c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0CDEFB2-89D4-41DB-8F04-5B2715902FBB}"/>
</file>

<file path=customXml/itemProps2.xml><?xml version="1.0" encoding="utf-8"?>
<ds:datastoreItem xmlns:ds="http://schemas.openxmlformats.org/officeDocument/2006/customXml" ds:itemID="{08CE4794-A8A2-4C5A-BCCB-CFE32513A6D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3</vt:i4>
      </vt:variant>
      <vt:variant>
        <vt:lpstr>Imenovani rasponi</vt:lpstr>
      </vt:variant>
      <vt:variant>
        <vt:i4>1</vt:i4>
      </vt:variant>
    </vt:vector>
  </HeadingPairs>
  <TitlesOfParts>
    <vt:vector size="4" baseType="lpstr">
      <vt:lpstr>Sheet1</vt:lpstr>
      <vt:lpstr>Sheet2</vt:lpstr>
      <vt:lpstr>Sheet3</vt:lpstr>
      <vt:lpstr>Sheet1!Podrucje_ispisa</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b900850</dc:creator>
  <cp:lastModifiedBy>Marin Sulentic</cp:lastModifiedBy>
  <cp:lastPrinted>2023-09-19T14:28:30Z</cp:lastPrinted>
  <dcterms:created xsi:type="dcterms:W3CDTF">2021-12-13T08:41:03Z</dcterms:created>
  <dcterms:modified xsi:type="dcterms:W3CDTF">2023-09-26T21:48:51Z</dcterms:modified>
</cp:coreProperties>
</file>