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38P2 Sidreni lanac\"/>
    </mc:Choice>
  </mc:AlternateContent>
  <bookViews>
    <workbookView showHorizontalScroll="0" showVerticalScroll="0" showSheetTabs="0" xWindow="0" yWindow="0" windowWidth="22248" windowHeight="1692"/>
  </bookViews>
  <sheets>
    <sheet name="Sheet1" sheetId="1" r:id="rId1"/>
    <sheet name="Sheet2" sheetId="2" r:id="rId2"/>
    <sheet name="Sheet3" sheetId="3" r:id="rId3"/>
  </sheets>
  <definedNames>
    <definedName name="_xlnm.Print_Area" localSheetId="0">Sheet1!$A$1:$F$21</definedName>
  </definedNames>
  <calcPr calcId="152511"/>
</workbook>
</file>

<file path=xl/calcChain.xml><?xml version="1.0" encoding="utf-8"?>
<calcChain xmlns="http://schemas.openxmlformats.org/spreadsheetml/2006/main">
  <c r="F17" i="1" l="1"/>
  <c r="F19" i="1" l="1"/>
  <c r="F14" i="1"/>
  <c r="F15" i="1"/>
  <c r="F16" i="1"/>
  <c r="F13" i="1"/>
</calcChain>
</file>

<file path=xl/sharedStrings.xml><?xml version="1.0" encoding="utf-8"?>
<sst xmlns="http://schemas.openxmlformats.org/spreadsheetml/2006/main" count="34" uniqueCount="31">
  <si>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</si>
  <si>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</si>
  <si>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</si>
  <si>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</si>
  <si>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</si>
  <si>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</si>
  <si>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</si>
  <si>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</si>
  <si>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kom/pcs</t>
  </si>
  <si>
    <t>SVEUKUPNO BEZ PDV-a / TOTAL SUM excluding VAT</t>
  </si>
  <si>
    <t>IZNOS PDV-a /  VAT ammount</t>
  </si>
  <si>
    <t>SVEUKUPNO S PDV-om / TOTAL SUM including VAT</t>
  </si>
  <si>
    <t>kompl/set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</si>
  <si>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</si>
  <si>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</si>
  <si>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t>T</t>
  </si>
  <si>
    <t>VALUTA PONUDE /
BID CURRENCY
EUR ili USD / 
EUR or USD</t>
  </si>
  <si>
    <t xml:space="preserve">Cijena transporta DDP Brodosplit bez pdva-
Transport price DDP Brodosplit without vat </t>
  </si>
  <si>
    <r>
      <rPr>
        <b/>
        <sz val="11"/>
        <color theme="1"/>
        <rFont val="Arial"/>
        <family val="2"/>
        <charset val="238"/>
      </rPr>
      <t xml:space="preserve">Segment lanca sa običnim karikama ,proširenim karikama  i krajnjom karikom                                                                                                                                                     Chain segment  with common stud links, enlarged stud  links and end link                                                                                                 </t>
    </r>
    <r>
      <rPr>
        <b/>
        <sz val="12"/>
        <color theme="1"/>
        <rFont val="Arial"/>
        <family val="2"/>
        <charset val="238"/>
      </rPr>
      <t xml:space="preserve"> </t>
    </r>
    <r>
      <rPr>
        <b/>
        <sz val="12"/>
        <color theme="1"/>
        <rFont val="Calibri"/>
        <family val="2"/>
        <charset val="238"/>
        <scheme val="minor"/>
      </rPr>
      <t xml:space="preserve"> </t>
    </r>
  </si>
  <si>
    <t xml:space="preserve"> Segment lanca sa običnim karikama                                                                                       Chain segment  with common stud links  </t>
  </si>
  <si>
    <r>
      <rPr>
        <sz val="11"/>
        <color theme="1"/>
        <rFont val="Arial"/>
        <family val="2"/>
        <charset val="238"/>
      </rPr>
      <t xml:space="preserve">Segment lanca sa običnim karikama ,proširenim karikama  i krajnjom karikom                                                                                                                                                     Chain segment  with common stud links, enlarged stud  links and end link  </t>
    </r>
    <r>
      <rPr>
        <b/>
        <sz val="11"/>
        <color theme="1"/>
        <rFont val="Arial"/>
        <family val="2"/>
        <charset val="238"/>
      </rPr>
      <t xml:space="preserve">                                                                                               </t>
    </r>
    <r>
      <rPr>
        <b/>
        <sz val="12"/>
        <color theme="1"/>
        <rFont val="Arial"/>
        <family val="2"/>
        <charset val="238"/>
      </rPr>
      <t xml:space="preserve"> </t>
    </r>
    <r>
      <rPr>
        <b/>
        <sz val="12"/>
        <color theme="1"/>
        <rFont val="Calibri"/>
        <family val="2"/>
        <charset val="238"/>
        <scheme val="minor"/>
      </rPr>
      <t xml:space="preserve"> </t>
    </r>
  </si>
  <si>
    <t xml:space="preserve">  Element lanca-kenter spojni škopac                                                                         Chain element-kenter joining schakle</t>
  </si>
  <si>
    <t>Tip. Kenter spojni škopac za povezivanje karika brodskog lanca                                    Klasa čvrstoće : U3                                                                                                        Promjer karike lanca : minimalno D= 36mm                                                               Vlačna čvrstoća R . minimalno 690N/mm2                                                                    Ispitno opterečenje : minimalno 720 kN                                                                       Sila loma  :minimalno  1000 = kN                                                                                    Materijal. lijevano željezo                                                                                            Boja. crna boja                                                                                                                                                                                                                                                                        Type ; Kenter joining schakle                                                                                                      Strength class: U3                                                                                                             Chain link diameter: minimum D= 36mm                                                                     Tensile strength (R)/N/mm2) : minimum 690N/mm2                                                         Proof load: minimum 720 kN                                                                                          Breaking load: minimum 1000 kN                                                                                Material. cast iron                                                                                                          Color. black</t>
  </si>
  <si>
    <r>
      <rPr>
        <b/>
        <sz val="11"/>
        <color theme="1"/>
        <rFont val="Arial"/>
        <family val="2"/>
        <charset val="238"/>
      </rPr>
      <t xml:space="preserve">Segment lanca sa običnim karikama
</t>
    </r>
    <r>
      <rPr>
        <b/>
        <sz val="12"/>
        <color theme="1"/>
        <rFont val="Calibri"/>
        <family val="2"/>
        <charset val="238"/>
        <scheme val="minor"/>
      </rPr>
      <t xml:space="preserve">Chain segment  with common stud links                                                                                                  </t>
    </r>
  </si>
  <si>
    <t xml:space="preserve">Brodski sidreni lanac  
Ship anchoring chain  </t>
  </si>
  <si>
    <t>Element lanca-kenter spojni škopac
Chain element-Kenter joining schakle</t>
  </si>
  <si>
    <r>
      <rPr>
        <b/>
        <sz val="11"/>
        <color theme="1"/>
        <rFont val="Calibri"/>
        <family val="2"/>
        <scheme val="minor"/>
      </rPr>
      <t xml:space="preserve">Opseg isporuke:  
</t>
    </r>
    <r>
      <rPr>
        <sz val="11"/>
        <color theme="1"/>
        <rFont val="Calibri"/>
        <family val="2"/>
        <charset val="238"/>
        <scheme val="minor"/>
      </rPr>
      <t xml:space="preserve">Elementi lanca prema specifikacijama
Atesti materijala 3.1 
cerifikat brodskog klasifikacijskog društva
</t>
    </r>
    <r>
      <rPr>
        <b/>
        <sz val="11"/>
        <color theme="1"/>
        <rFont val="Calibri"/>
        <family val="2"/>
        <charset val="238"/>
        <scheme val="minor"/>
      </rPr>
      <t xml:space="preserve">Scope of delivery: 
</t>
    </r>
    <r>
      <rPr>
        <sz val="11"/>
        <color theme="1"/>
        <rFont val="Calibri"/>
        <family val="2"/>
        <charset val="238"/>
        <scheme val="minor"/>
      </rPr>
      <t xml:space="preserve">Chain elements according to specifiaction
Material certification 3.1  
Ship class certification                                                                                                                                                                                                                                                                                                                                                                                           </t>
    </r>
    <r>
      <rPr>
        <b/>
        <sz val="11"/>
        <color theme="1"/>
        <rFont val="Calibri"/>
        <family val="2"/>
        <scheme val="minor"/>
      </rPr>
      <t xml:space="preserve">                                                                                         </t>
    </r>
    <r>
      <rPr>
        <sz val="11"/>
        <color theme="1"/>
        <rFont val="Calibri"/>
        <family val="2"/>
        <charset val="238"/>
        <scheme val="minor"/>
      </rPr>
      <t xml:space="preserve">
</t>
    </r>
    <r>
      <rPr>
        <b/>
        <sz val="11"/>
        <color theme="1"/>
        <rFont val="Calibri"/>
        <family val="2"/>
        <scheme val="minor"/>
      </rPr>
      <t/>
    </r>
  </si>
  <si>
    <t>Konfiguracija  segmenta lanca  ; (CL+....+CL )x27,5 metra prema ISO 1704 ili jednakovrijedan
Aegment lanca se sastoji : samo obična  karika sa prečkom  
Klasa čvrstoće : U3    
Promjer karike lanca : minimalno D= 36mm 
Vlačna čvrstoća(R)/N/mm2) : minimalno 690N/mm2  
Ispitno opterečenje : minimalno 720 kN  
Sila loma  :minimalno  1000 kN   
Materijal. lijevano željezo    
Boja. crna boja         
Chain segnebt Configuration; (CL+....+CL )x27.5 meters according to ISO 1704 or equivalent 
Chain segment consists of: only Common stud links  
Strength class: U3
Chain link diameter: minimum D= 36mm     
Tensile strength (R)/N/mm2) : minimum 690N/mm2       
Proof load: minimum 720 kN     
Breaking load: minimum 1000 kN   
Material. cast iron 
Color. black</t>
  </si>
  <si>
    <t>Konfiguracija ; (CL+....+CL+EL+E )x27,5 metra prema ISO 1704 ili jednakovrijedan
Segment lanca se sastoji od :obična karike sa prečkom +proširene karike sa prečkom +krajnja karika samo na jednoj strani 
Klasa čvrstoće : U3 
Promjer karike lanca : minimalno D= 36mm 
Vlačna čvrstoća R . minimalno 690N/mm2
Ispitno opterečenje : minimalno 720 kN
Sila loma  :minimalno  1000 = kN 
Materijal. lijevano željezo  
Boja. crna boja 
Configuration ; (CL+....+CL+EL+E )x27,5 m acc to ISO 1704 or equivalent
Chain segment consists of::  Common stud links +enlarged stud links+End chain link  on only one side  
Strength class: U3 
Chain link diameter: minimum D= 36mm
Tensile strength (R)/N/mm2) : minimum 690N/mm2
Proof load: minimum 720 kN 
Breaking load: minimum 1000 kN
Material. cast iron
Color. black</t>
  </si>
  <si>
    <t>Rok isporuke:  najkasnije do 20.12.2023
Delivery deadline: maximum up to 20 th of December 2023</t>
  </si>
  <si>
    <t xml:space="preserve">Plaćanje: 50% avansi 50 % prije isporuke 
Payment: 50 % advance and 50% before delivery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</si>
</sst>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_ ;\-#,##0.00\ "/>
  </numFmts>
  <fonts count="19"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0"/>
      <color theme="1"/>
      <name val="Arial"/>
      <family val="2"/>
    </font>
    <font>
      <b/>
      <sz val="11"/>
      <color theme="1"/>
      <name val="Calibri"/>
      <family val="2"/>
      <scheme val="minor"/>
    </font>
    <font>
      <b/>
      <sz val="10"/>
      <color theme="1"/>
      <name val="Arial"/>
      <family val="2"/>
    </font>
    <font>
      <b/>
      <sz val="12"/>
      <color theme="1"/>
      <name val="Arial"/>
      <family val="2"/>
      <charset val="238"/>
    </font>
    <font>
      <b/>
      <sz val="12"/>
      <color theme="1"/>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tint="-0.249977111117893"/>
        <bgColor indexed="64"/>
      </patternFill>
    </fill>
  </fills>
  <borders count="12">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0">
    <xf numFmtId="0" fontId="0" fillId="0" borderId="0"/>
    <xf numFmtId="0" fontId="3" fillId="2" borderId="0" applyNumberFormat="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3"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52">
    <xf numFmtId="0" fontId="0" fillId="0" borderId="0" xfId="0"/>
    <xf numFmtId="0" fontId="10" fillId="3" borderId="3" xfId="5" applyFont="1" applyFill="1" applyBorder="1" applyAlignment="1" applyProtection="1">
      <alignment horizontal="center" vertical="center" wrapText="1"/>
    </xf>
    <xf numFmtId="0" fontId="6" fillId="3" borderId="3" xfId="4" applyFont="1" applyFill="1" applyBorder="1" applyAlignment="1" applyProtection="1">
      <alignment horizontal="center" vertical="center" wrapText="1"/>
    </xf>
    <xf numFmtId="164" fontId="10" fillId="3" borderId="3" xfId="7" applyNumberFormat="1" applyFont="1" applyFill="1" applyBorder="1" applyAlignment="1" applyProtection="1">
      <alignment vertical="center" wrapText="1"/>
    </xf>
    <xf numFmtId="164" fontId="10" fillId="3" borderId="3" xfId="6" applyNumberFormat="1" applyFont="1" applyFill="1" applyBorder="1" applyAlignment="1" applyProtection="1">
      <alignment horizontal="center" vertical="center" wrapText="1"/>
    </xf>
    <xf numFmtId="43" fontId="10" fillId="3" borderId="3" xfId="10" applyNumberFormat="1" applyFont="1" applyFill="1" applyBorder="1" applyAlignment="1" applyProtection="1">
      <alignment horizontal="center" vertical="center" wrapText="1"/>
    </xf>
    <xf numFmtId="43" fontId="10"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0" fontId="0" fillId="0" borderId="3" xfId="0" applyFill="1" applyBorder="1" applyAlignment="1" applyProtection="1">
      <alignment horizontal="center" vertical="center"/>
    </xf>
    <xf numFmtId="4" fontId="7" fillId="0" borderId="2" xfId="13" applyNumberFormat="1" applyFont="1" applyBorder="1" applyAlignment="1" applyProtection="1">
      <alignment wrapText="1"/>
    </xf>
    <xf numFmtId="4" fontId="7" fillId="0" borderId="6" xfId="13" applyNumberFormat="1" applyFont="1" applyBorder="1" applyAlignment="1" applyProtection="1">
      <alignment wrapText="1"/>
      <protection locked="0"/>
    </xf>
    <xf numFmtId="4" fontId="7" fillId="0" borderId="6" xfId="13" applyNumberFormat="1" applyFont="1" applyBorder="1" applyAlignment="1" applyProtection="1">
      <alignment wrapText="1"/>
    </xf>
    <xf numFmtId="0" fontId="4" fillId="2" borderId="3" xfId="1" applyFont="1" applyBorder="1" applyAlignment="1" applyProtection="1">
      <alignment horizontal="left" vertical="center" wrapText="1"/>
    </xf>
    <xf numFmtId="0" fontId="0" fillId="0" borderId="0" xfId="0" applyProtection="1"/>
    <xf numFmtId="4" fontId="0" fillId="0" borderId="3" xfId="0" applyNumberFormat="1" applyBorder="1" applyProtection="1"/>
    <xf numFmtId="4" fontId="0" fillId="0" borderId="3" xfId="0" applyNumberFormat="1" applyBorder="1" applyProtection="1">
      <protection locked="0"/>
    </xf>
    <xf numFmtId="0" fontId="13" fillId="0" borderId="0" xfId="0" applyFont="1" applyAlignment="1">
      <alignment horizontal="left" vertical="top" indent="5"/>
    </xf>
    <xf numFmtId="0" fontId="15" fillId="0" borderId="0" xfId="0" applyFont="1" applyAlignment="1">
      <alignment vertical="center" wrapText="1"/>
    </xf>
    <xf numFmtId="0" fontId="0" fillId="0" borderId="3" xfId="0" applyBorder="1" applyAlignment="1" applyProtection="1">
      <alignment vertical="top" wrapText="1"/>
    </xf>
    <xf numFmtId="165" fontId="7" fillId="0" borderId="6" xfId="13" applyNumberFormat="1" applyFont="1" applyBorder="1" applyAlignment="1" applyProtection="1">
      <alignment wrapText="1"/>
      <protection locked="0"/>
    </xf>
    <xf numFmtId="0" fontId="10" fillId="3" borderId="7" xfId="5" applyFont="1" applyFill="1" applyBorder="1" applyAlignment="1" applyProtection="1">
      <alignment horizontal="center" vertical="center" wrapText="1"/>
    </xf>
    <xf numFmtId="0" fontId="9" fillId="0" borderId="8" xfId="0" applyFont="1" applyBorder="1" applyAlignment="1" applyProtection="1">
      <alignment vertical="center"/>
    </xf>
    <xf numFmtId="0" fontId="0" fillId="0" borderId="2" xfId="0" applyBorder="1" applyAlignment="1" applyProtection="1">
      <alignment horizontal="left" vertical="top" wrapText="1"/>
    </xf>
    <xf numFmtId="0" fontId="0" fillId="0" borderId="5" xfId="0" applyNumberFormat="1" applyBorder="1" applyAlignment="1" applyProtection="1">
      <alignment horizontal="left" vertical="top" wrapText="1"/>
    </xf>
    <xf numFmtId="0" fontId="10" fillId="0" borderId="5" xfId="5" applyFont="1" applyFill="1" applyBorder="1" applyAlignment="1" applyProtection="1">
      <alignment horizontal="left" vertical="top" wrapText="1"/>
    </xf>
    <xf numFmtId="0" fontId="18" fillId="0" borderId="5"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5" fillId="0" borderId="1" xfId="2" applyFont="1" applyBorder="1" applyAlignment="1" applyProtection="1">
      <alignment horizontal="left" vertical="top" wrapText="1"/>
    </xf>
    <xf numFmtId="0" fontId="5" fillId="0" borderId="0" xfId="2" applyFont="1" applyBorder="1" applyAlignment="1" applyProtection="1">
      <alignment horizontal="left" vertical="top"/>
    </xf>
    <xf numFmtId="0" fontId="8" fillId="0" borderId="0" xfId="2" applyFont="1" applyAlignment="1" applyProtection="1">
      <alignment vertical="top"/>
    </xf>
    <xf numFmtId="0" fontId="5" fillId="0" borderId="1" xfId="3" applyFont="1" applyBorder="1" applyAlignment="1" applyProtection="1">
      <alignment horizontal="left" vertical="top" wrapText="1"/>
    </xf>
    <xf numFmtId="0" fontId="9" fillId="0" borderId="0" xfId="3" applyFont="1" applyAlignment="1" applyProtection="1">
      <alignment vertical="top"/>
    </xf>
    <xf numFmtId="0" fontId="10" fillId="3" borderId="9" xfId="5"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0" fillId="4" borderId="4" xfId="5" applyFont="1" applyFill="1" applyBorder="1" applyAlignment="1" applyProtection="1">
      <alignment horizontal="center" vertical="center" wrapText="1"/>
    </xf>
    <xf numFmtId="0" fontId="10" fillId="4" borderId="5" xfId="5" applyFont="1" applyFill="1" applyBorder="1" applyAlignment="1" applyProtection="1">
      <alignment horizontal="center" vertical="center" wrapText="1"/>
    </xf>
    <xf numFmtId="0" fontId="10" fillId="4" borderId="6" xfId="5" applyFont="1" applyFill="1" applyBorder="1" applyAlignment="1" applyProtection="1">
      <alignment horizontal="center" vertical="center" wrapText="1"/>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17" fillId="4" borderId="4" xfId="0" applyFont="1" applyFill="1" applyBorder="1" applyAlignment="1" applyProtection="1">
      <alignment horizontal="center" vertical="top" wrapText="1"/>
    </xf>
    <xf numFmtId="0" fontId="17" fillId="4" borderId="5" xfId="0" applyFont="1" applyFill="1" applyBorder="1" applyAlignment="1" applyProtection="1">
      <alignment horizontal="center" vertical="top" wrapText="1"/>
    </xf>
    <xf numFmtId="0" fontId="17" fillId="4" borderId="6" xfId="0" applyFont="1" applyFill="1" applyBorder="1" applyAlignment="1" applyProtection="1">
      <alignment horizontal="center" vertical="top" wrapText="1"/>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zoomScale="85" zoomScaleNormal="85" workbookViewId="0">
      <selection activeCell="F20" sqref="F20"/>
    </sheetView>
  </sheetViews>
  <sheetFormatPr defaultColWidth="8.88671875" defaultRowHeight="14.4" x14ac:dyDescent="0.3"/>
  <cols>
    <col min="1" max="1" width="10.44140625" style="13" customWidth="1"/>
    <col min="2" max="2" width="68.109375" style="13" customWidth="1"/>
    <col min="3" max="3" width="13" style="13" customWidth="1"/>
    <col min="4" max="4" width="10.88671875" style="13" customWidth="1"/>
    <col min="5" max="5" width="24.5546875" style="13" customWidth="1"/>
    <col min="6" max="6" width="20.6640625" style="13" customWidth="1"/>
    <col min="7" max="16384" width="8.88671875" style="13"/>
  </cols>
  <sheetData>
    <row r="1" spans="1:6" ht="89.25" customHeight="1" x14ac:dyDescent="0.3">
      <c r="A1" s="30" t="s">
        <v>14</v>
      </c>
      <c r="B1" s="31"/>
      <c r="C1" s="31"/>
      <c r="D1" s="31"/>
      <c r="E1" s="32"/>
      <c r="F1" s="32"/>
    </row>
    <row r="2" spans="1:6" ht="97.5" customHeight="1" x14ac:dyDescent="0.3">
      <c r="A2" s="33" t="s">
        <v>13</v>
      </c>
      <c r="B2" s="34"/>
      <c r="C2" s="34"/>
      <c r="D2" s="34"/>
      <c r="E2" s="34"/>
      <c r="F2" s="34"/>
    </row>
    <row r="3" spans="1:6" ht="42" customHeight="1" x14ac:dyDescent="0.3">
      <c r="A3" s="38" t="s">
        <v>24</v>
      </c>
      <c r="B3" s="39"/>
      <c r="C3" s="39"/>
      <c r="D3" s="39"/>
      <c r="E3" s="39"/>
      <c r="F3" s="40"/>
    </row>
    <row r="4" spans="1:6" ht="24" x14ac:dyDescent="0.3">
      <c r="A4" s="2" t="s">
        <v>0</v>
      </c>
      <c r="B4" s="20" t="s">
        <v>1</v>
      </c>
      <c r="C4" s="35" t="s">
        <v>2</v>
      </c>
      <c r="D4" s="36"/>
      <c r="E4" s="36"/>
      <c r="F4" s="37"/>
    </row>
    <row r="5" spans="1:6" ht="35.25" customHeight="1" x14ac:dyDescent="0.3">
      <c r="A5" s="47">
        <v>1</v>
      </c>
      <c r="B5" s="41" t="s">
        <v>23</v>
      </c>
      <c r="C5" s="42"/>
      <c r="D5" s="42"/>
      <c r="E5" s="42"/>
      <c r="F5" s="43"/>
    </row>
    <row r="6" spans="1:6" ht="302.39999999999998" x14ac:dyDescent="0.3">
      <c r="A6" s="48"/>
      <c r="B6" s="22" t="s">
        <v>27</v>
      </c>
      <c r="C6" s="44"/>
      <c r="D6" s="45"/>
      <c r="E6" s="45"/>
      <c r="F6" s="46"/>
    </row>
    <row r="7" spans="1:6" ht="39.75" customHeight="1" x14ac:dyDescent="0.3">
      <c r="A7" s="47">
        <v>2</v>
      </c>
      <c r="B7" s="41" t="s">
        <v>18</v>
      </c>
      <c r="C7" s="42"/>
      <c r="D7" s="42"/>
      <c r="E7" s="42"/>
      <c r="F7" s="43"/>
    </row>
    <row r="8" spans="1:6" ht="318.60000000000002" customHeight="1" x14ac:dyDescent="0.3">
      <c r="A8" s="48"/>
      <c r="B8" s="23" t="s">
        <v>28</v>
      </c>
      <c r="C8" s="44"/>
      <c r="D8" s="45"/>
      <c r="E8" s="45"/>
      <c r="F8" s="46"/>
    </row>
    <row r="9" spans="1:6" ht="42.75" customHeight="1" x14ac:dyDescent="0.3">
      <c r="A9" s="47">
        <v>3</v>
      </c>
      <c r="B9" s="49" t="s">
        <v>25</v>
      </c>
      <c r="C9" s="50"/>
      <c r="D9" s="50"/>
      <c r="E9" s="50"/>
      <c r="F9" s="51"/>
    </row>
    <row r="10" spans="1:6" ht="258.75" customHeight="1" x14ac:dyDescent="0.3">
      <c r="A10" s="48"/>
      <c r="B10" s="26" t="s">
        <v>22</v>
      </c>
      <c r="C10" s="44"/>
      <c r="D10" s="45"/>
      <c r="E10" s="45"/>
      <c r="F10" s="46"/>
    </row>
    <row r="11" spans="1:6" ht="141.75" customHeight="1" x14ac:dyDescent="0.3">
      <c r="A11" s="21"/>
      <c r="B11" s="27" t="s">
        <v>26</v>
      </c>
      <c r="C11" s="28"/>
      <c r="D11" s="28"/>
      <c r="E11" s="28"/>
      <c r="F11" s="29"/>
    </row>
    <row r="12" spans="1:6" ht="36" x14ac:dyDescent="0.3">
      <c r="A12" s="2" t="s">
        <v>0</v>
      </c>
      <c r="B12" s="1" t="s">
        <v>3</v>
      </c>
      <c r="C12" s="4" t="s">
        <v>4</v>
      </c>
      <c r="D12" s="3" t="s">
        <v>5</v>
      </c>
      <c r="E12" s="5" t="s">
        <v>6</v>
      </c>
      <c r="F12" s="6" t="s">
        <v>7</v>
      </c>
    </row>
    <row r="13" spans="1:6" ht="30" customHeight="1" x14ac:dyDescent="0.3">
      <c r="A13" s="7">
        <v>1</v>
      </c>
      <c r="B13" s="18" t="s">
        <v>19</v>
      </c>
      <c r="C13" s="7" t="s">
        <v>8</v>
      </c>
      <c r="D13" s="7">
        <v>12</v>
      </c>
      <c r="E13" s="15"/>
      <c r="F13" s="14">
        <f>D13*E13</f>
        <v>0</v>
      </c>
    </row>
    <row r="14" spans="1:6" ht="56.25" customHeight="1" x14ac:dyDescent="0.3">
      <c r="A14" s="7">
        <v>2</v>
      </c>
      <c r="B14" s="24" t="s">
        <v>20</v>
      </c>
      <c r="C14" s="7" t="s">
        <v>8</v>
      </c>
      <c r="D14" s="7">
        <v>4</v>
      </c>
      <c r="E14" s="15"/>
      <c r="F14" s="14">
        <f t="shared" ref="F14:F16" si="0">D14*E14</f>
        <v>0</v>
      </c>
    </row>
    <row r="15" spans="1:6" ht="38.25" customHeight="1" x14ac:dyDescent="0.3">
      <c r="A15" s="7">
        <v>3</v>
      </c>
      <c r="B15" s="25" t="s">
        <v>21</v>
      </c>
      <c r="C15" s="7" t="s">
        <v>8</v>
      </c>
      <c r="D15" s="7">
        <v>16</v>
      </c>
      <c r="E15" s="15"/>
      <c r="F15" s="14">
        <f t="shared" si="0"/>
        <v>0</v>
      </c>
    </row>
    <row r="16" spans="1:6" ht="31.5" customHeight="1" x14ac:dyDescent="0.3">
      <c r="A16" s="7" t="s">
        <v>15</v>
      </c>
      <c r="B16" s="18" t="s">
        <v>17</v>
      </c>
      <c r="C16" s="8" t="s">
        <v>12</v>
      </c>
      <c r="D16" s="8">
        <v>1</v>
      </c>
      <c r="E16" s="15"/>
      <c r="F16" s="14">
        <f t="shared" si="0"/>
        <v>0</v>
      </c>
    </row>
    <row r="17" spans="2:6" ht="39" customHeight="1" x14ac:dyDescent="0.3">
      <c r="B17" s="17" t="s">
        <v>29</v>
      </c>
      <c r="E17" s="12" t="s">
        <v>9</v>
      </c>
      <c r="F17" s="9">
        <f>SUM(F13:F16)</f>
        <v>0</v>
      </c>
    </row>
    <row r="18" spans="2:6" ht="35.25" customHeight="1" x14ac:dyDescent="0.3">
      <c r="B18" s="17" t="s">
        <v>30</v>
      </c>
      <c r="E18" s="12" t="s">
        <v>10</v>
      </c>
      <c r="F18" s="10"/>
    </row>
    <row r="19" spans="2:6" ht="28.8" x14ac:dyDescent="0.3">
      <c r="B19" s="16"/>
      <c r="E19" s="12" t="s">
        <v>11</v>
      </c>
      <c r="F19" s="11">
        <f>F17+F18</f>
        <v>0</v>
      </c>
    </row>
    <row r="20" spans="2:6" ht="57.6" x14ac:dyDescent="0.3">
      <c r="B20" s="16"/>
      <c r="E20" s="12" t="s">
        <v>16</v>
      </c>
      <c r="F20" s="19"/>
    </row>
    <row r="21" spans="2:6" ht="20.25" customHeight="1" x14ac:dyDescent="0.3"/>
  </sheetData>
  <sheetProtection algorithmName="SHA-512" hashValue="9yxa4MmtIS5Fd+/MSqkkgp93SVmc1xmOqUqJnzL2kpX9Eo/SGkFnbHBnKy8Vc9ollHxBgW6dNmxqvgSNCYLR4A==" saltValue="M/qUJnEXG8WCaDEZI5MoEg==" spinCount="100000" sheet="1" objects="1" scenarios="1" formatCells="0" formatColumns="0" formatRows="0" selectLockedCells="1"/>
  <mergeCells count="14">
    <mergeCell ref="B11:F11"/>
    <mergeCell ref="A1:F1"/>
    <mergeCell ref="A2:F2"/>
    <mergeCell ref="C4:F4"/>
    <mergeCell ref="A3:F3"/>
    <mergeCell ref="B5:F5"/>
    <mergeCell ref="C6:F6"/>
    <mergeCell ref="A5:A6"/>
    <mergeCell ref="B7:F7"/>
    <mergeCell ref="A7:A8"/>
    <mergeCell ref="C8:F8"/>
    <mergeCell ref="B9:F9"/>
    <mergeCell ref="A9:A10"/>
    <mergeCell ref="C10:F10"/>
  </mergeCells>
  <pageMargins left="0.70866141732283472" right="0.70866141732283472" top="0.35433070866141736" bottom="0.15748031496062992" header="0.31496062992125984" footer="0.15748031496062992"/>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CDEFB2-89D4-41DB-8F04-5B2715902FBB}"/>
</file>

<file path=customXml/itemProps2.xml><?xml version="1.0" encoding="utf-8"?>
<ds:datastoreItem xmlns:ds="http://schemas.openxmlformats.org/officeDocument/2006/customXml" ds:itemID="{08CE4794-A8A2-4C5A-BCCB-CFE32513A6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2023-09-19T14:28:30Z</cp:lastPrinted>
  <dcterms:created xsi:type="dcterms:W3CDTF">2021-12-13T08:41:03Z</dcterms:created>
  <dcterms:modified xsi:type="dcterms:W3CDTF">2023-09-26T21:48:51Z</dcterms:modified>
</cp:coreProperties>
</file>