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sensumdoo1-my.sharepoint.com/personal/elena_mujakic_sensum_hr/Documents/MEP/MEP - DIGITALNA I ZELENA TRANZICIJA/02.PROVEDBA/Nabave/Dokumentacija/"/>
    </mc:Choice>
  </mc:AlternateContent>
  <xr:revisionPtr revIDLastSave="96" documentId="13_ncr:1_{85685497-90D3-418B-B8FE-1380BC7E965D}" xr6:coauthVersionLast="47" xr6:coauthVersionMax="47" xr10:uidLastSave="{EA617759-E2D0-4B98-97AC-C64C38940873}"/>
  <bookViews>
    <workbookView xWindow="28692" yWindow="-108" windowWidth="29016" windowHeight="15696" activeTab="1" xr2:uid="{00000000-000D-0000-FFFF-FFFF00000000}"/>
  </bookViews>
  <sheets>
    <sheet name="Naslovna" sheetId="2" r:id="rId1"/>
    <sheet name="Troškovnik" sheetId="1" r:id="rId2"/>
  </sheets>
  <definedNames>
    <definedName name="_Hlk37347308" localSheetId="0">Naslovna!$C$15</definedName>
    <definedName name="_Hlk52188614" localSheetId="1">Troškovnik!#REF!</definedName>
    <definedName name="_xlnm.Print_Area" localSheetId="1">Troškovnik!$A$1:$K$38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E6" i="1"/>
  <c r="I6" i="1" s="1"/>
  <c r="J6" i="1" s="1"/>
  <c r="E7" i="1"/>
  <c r="I7" i="1" s="1"/>
  <c r="J7" i="1" s="1"/>
  <c r="E8" i="1"/>
  <c r="I8" i="1" s="1"/>
  <c r="J8" i="1" s="1"/>
  <c r="E9" i="1"/>
  <c r="I9" i="1" s="1"/>
  <c r="J9" i="1" s="1"/>
  <c r="E10" i="1"/>
  <c r="I10" i="1" s="1"/>
  <c r="E11" i="1"/>
  <c r="J10" i="1" l="1"/>
  <c r="I11" i="1"/>
  <c r="J11" i="1" s="1"/>
  <c r="E5" i="1" l="1"/>
  <c r="I5" i="1" s="1"/>
  <c r="E4" i="1"/>
  <c r="H5" i="1"/>
  <c r="J5" i="1" l="1"/>
  <c r="H4" i="1"/>
  <c r="H16" i="1" s="1"/>
  <c r="I4" i="1"/>
  <c r="I16" i="1" s="1"/>
  <c r="J4" i="1" l="1"/>
  <c r="J16" i="1" s="1"/>
</calcChain>
</file>

<file path=xl/sharedStrings.xml><?xml version="1.0" encoding="utf-8"?>
<sst xmlns="http://schemas.openxmlformats.org/spreadsheetml/2006/main" count="44" uniqueCount="38">
  <si>
    <t>NARUČITELJ:</t>
  </si>
  <si>
    <t>PREDMET NABAVE:</t>
  </si>
  <si>
    <t>EVIDENCIJSKI BROJ NABAVE:</t>
  </si>
  <si>
    <t>R. br.</t>
  </si>
  <si>
    <t>Naziv</t>
  </si>
  <si>
    <t>Stopa PDV-a</t>
  </si>
  <si>
    <t>Jedinična cijena s PDV-om</t>
  </si>
  <si>
    <t>Količina</t>
  </si>
  <si>
    <t>Jedinica 
mjere</t>
  </si>
  <si>
    <t xml:space="preserve">Cijena </t>
  </si>
  <si>
    <t>Cijena s PDV-om</t>
  </si>
  <si>
    <t xml:space="preserve">Iznos PDV-a </t>
  </si>
  <si>
    <t xml:space="preserve">Napomene Naručtelja: </t>
  </si>
  <si>
    <t>Komad</t>
  </si>
  <si>
    <t>Komplet</t>
  </si>
  <si>
    <t xml:space="preserve">UKUPNO: </t>
  </si>
  <si>
    <t xml:space="preserve">Potpis ovlaštene osobe: </t>
  </si>
  <si>
    <t>M.P.</t>
  </si>
  <si>
    <t>_________________________</t>
  </si>
  <si>
    <r>
      <rPr>
        <b/>
        <sz val="11"/>
        <color theme="1"/>
        <rFont val="Arial"/>
        <family val="2"/>
        <charset val="238"/>
      </rPr>
      <t>Predmet nabave:</t>
    </r>
    <r>
      <rPr>
        <sz val="11"/>
        <color theme="1"/>
        <rFont val="Arial"/>
        <family val="2"/>
      </rPr>
      <t xml:space="preserve"> Strojevi u proizvodnji
</t>
    </r>
    <r>
      <rPr>
        <b/>
        <sz val="11"/>
        <color theme="1"/>
        <rFont val="Arial"/>
        <family val="2"/>
        <charset val="238"/>
      </rPr>
      <t>Evidencijski broj nabave:</t>
    </r>
    <r>
      <rPr>
        <sz val="11"/>
        <color theme="1"/>
        <rFont val="Arial"/>
        <family val="2"/>
      </rPr>
      <t xml:space="preserve"> EV-06</t>
    </r>
  </si>
  <si>
    <t>Bušilica za izradu proboja velikih promjera</t>
  </si>
  <si>
    <t xml:space="preserve">Statička jedinica za savijanje i probijanje bakrenih sabirnica sa materijalom za probijanje s elektro-hidrauličkom pumpom </t>
  </si>
  <si>
    <t xml:space="preserve">Stroj za baliranje </t>
  </si>
  <si>
    <t>Stroj za reciklažu filamenta</t>
  </si>
  <si>
    <t xml:space="preserve">Stroj za automatsko skidanje izolacije i krimpanje </t>
  </si>
  <si>
    <t>rad sa opremom za strojnu obradu vodiča</t>
  </si>
  <si>
    <t xml:space="preserve">upravljanje sustavom kvalitete u proizvodnji </t>
  </si>
  <si>
    <t xml:space="preserve">Edukacija i usavršavanje djelatnika u područjima koja uključuju: </t>
  </si>
  <si>
    <t>elektroinstalacije</t>
  </si>
  <si>
    <t>MEP d.o.o.</t>
  </si>
  <si>
    <t>Strojevi u proizvodnji</t>
  </si>
  <si>
    <t>EV-06</t>
  </si>
  <si>
    <t>Zračni kompresor</t>
  </si>
  <si>
    <r>
      <t xml:space="preserve">Cijene se iskazuju u EUR.  
Ponuditelj ispunjava samo stupac </t>
    </r>
    <r>
      <rPr>
        <b/>
        <i/>
        <sz val="11"/>
        <color theme="1"/>
        <rFont val="Arial"/>
        <family val="2"/>
      </rPr>
      <t>Jedinična cijena</t>
    </r>
    <r>
      <rPr>
        <sz val="11"/>
        <color theme="1"/>
        <rFont val="Arial"/>
        <family val="2"/>
      </rPr>
      <t xml:space="preserve"> i </t>
    </r>
    <r>
      <rPr>
        <b/>
        <i/>
        <sz val="11"/>
        <color theme="1"/>
        <rFont val="Arial"/>
        <family val="2"/>
      </rPr>
      <t>Stopa PDV-a</t>
    </r>
    <r>
      <rPr>
        <sz val="11"/>
        <color theme="1"/>
        <rFont val="Arial"/>
        <family val="2"/>
      </rPr>
      <t xml:space="preserve">. </t>
    </r>
  </si>
  <si>
    <t xml:space="preserve">Jedinična cijena* </t>
  </si>
  <si>
    <t xml:space="preserve">*Napomena: u cijenu stavke treba biti uključena i dostava na lokaciju Naručitelja </t>
  </si>
  <si>
    <t xml:space="preserve">Prilog 5. - TROŠKOVNIK </t>
  </si>
  <si>
    <t>Stupna bušilica/glodalica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</si>
</sst>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164" fontId="5" fillId="0" borderId="1" xfId="0" applyNumberFormat="1" applyFont="1" applyBorder="1"/>
    <xf numFmtId="0" fontId="15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2D22C-D1D7-4529-B535-E73E7102A995}">
  <dimension ref="B5:C15"/>
  <sheetViews>
    <sheetView workbookViewId="0">
      <selection activeCell="C21" sqref="C21"/>
    </sheetView>
  </sheetViews>
  <sheetFormatPr defaultRowHeight="14.4" x14ac:dyDescent="0.3"/>
  <cols>
    <col min="2" max="2" width="27.5546875" customWidth="1"/>
    <col min="3" max="3" width="31.5546875" customWidth="1"/>
  </cols>
  <sheetData>
    <row r="5" spans="2:3" ht="18.75" customHeight="1" x14ac:dyDescent="0.3">
      <c r="B5" s="33" t="s">
        <v>0</v>
      </c>
      <c r="C5" s="32" t="s">
        <v>29</v>
      </c>
    </row>
    <row r="6" spans="2:3" ht="52.5" customHeight="1" x14ac:dyDescent="0.3">
      <c r="B6" s="33"/>
      <c r="C6" s="32"/>
    </row>
    <row r="9" spans="2:3" ht="15.6" x14ac:dyDescent="0.3">
      <c r="B9" s="17" t="s">
        <v>1</v>
      </c>
      <c r="C9" s="18" t="s">
        <v>30</v>
      </c>
    </row>
    <row r="12" spans="2:3" ht="27.6" x14ac:dyDescent="0.3">
      <c r="B12" s="19" t="s">
        <v>2</v>
      </c>
      <c r="C12" s="29" t="s">
        <v>31</v>
      </c>
    </row>
    <row r="15" spans="2:3" ht="30" customHeight="1" x14ac:dyDescent="0.3">
      <c r="B15" s="17"/>
      <c r="C15" s="16"/>
    </row>
  </sheetData>
  <mergeCells count="2">
    <mergeCell ref="C5:C6"/>
    <mergeCell ref="B5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view="pageBreakPreview" zoomScaleNormal="100" zoomScaleSheetLayoutView="100" workbookViewId="0">
      <selection activeCell="B4" sqref="B4"/>
    </sheetView>
  </sheetViews>
  <sheetFormatPr defaultColWidth="9.109375" defaultRowHeight="15.6" x14ac:dyDescent="0.3"/>
  <cols>
    <col min="1" max="1" width="6.109375" style="1" customWidth="1"/>
    <col min="2" max="2" width="42.21875" style="1" customWidth="1"/>
    <col min="3" max="3" width="24.109375" style="1" customWidth="1"/>
    <col min="4" max="4" width="17" style="1" customWidth="1"/>
    <col min="5" max="5" width="32.6640625" style="1" customWidth="1"/>
    <col min="6" max="6" width="8.6640625" style="1" bestFit="1" customWidth="1"/>
    <col min="7" max="7" width="12.6640625" style="1" customWidth="1"/>
    <col min="8" max="8" width="21.33203125" style="1" customWidth="1"/>
    <col min="9" max="9" width="25.44140625" style="1" customWidth="1"/>
    <col min="10" max="10" width="22.5546875" style="1" customWidth="1"/>
    <col min="11" max="11" width="25.33203125" style="1" customWidth="1"/>
    <col min="12" max="16384" width="9.109375" style="1"/>
  </cols>
  <sheetData>
    <row r="1" spans="1:11" ht="32.4" customHeight="1" x14ac:dyDescent="0.3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2" customFormat="1" ht="48.6" customHeight="1" x14ac:dyDescent="0.25">
      <c r="A2" s="37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ht="27.6" x14ac:dyDescent="0.3">
      <c r="A3" s="3" t="s">
        <v>3</v>
      </c>
      <c r="B3" s="4" t="s">
        <v>4</v>
      </c>
      <c r="C3" s="4" t="s">
        <v>34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6" t="s">
        <v>12</v>
      </c>
    </row>
    <row r="4" spans="1:11" ht="60" customHeight="1" x14ac:dyDescent="0.3">
      <c r="A4" s="7">
        <v>1</v>
      </c>
      <c r="B4" s="25" t="s">
        <v>37</v>
      </c>
      <c r="C4" s="20"/>
      <c r="D4" s="20"/>
      <c r="E4" s="9">
        <f>C4*(D4/100+1)</f>
        <v>0</v>
      </c>
      <c r="F4" s="10">
        <v>1</v>
      </c>
      <c r="G4" s="7" t="s">
        <v>13</v>
      </c>
      <c r="H4" s="9">
        <f>C4*F4</f>
        <v>0</v>
      </c>
      <c r="I4" s="9">
        <f>E4*F4</f>
        <v>0</v>
      </c>
      <c r="J4" s="9">
        <f>I4-H4</f>
        <v>0</v>
      </c>
      <c r="K4" s="43" t="s">
        <v>33</v>
      </c>
    </row>
    <row r="5" spans="1:11" ht="60" customHeight="1" x14ac:dyDescent="0.3">
      <c r="A5" s="7">
        <v>2</v>
      </c>
      <c r="B5" s="25" t="s">
        <v>20</v>
      </c>
      <c r="C5" s="20"/>
      <c r="D5" s="20"/>
      <c r="E5" s="9">
        <f>C5*(D5/100+1)</f>
        <v>0</v>
      </c>
      <c r="F5" s="10">
        <v>1</v>
      </c>
      <c r="G5" s="7" t="s">
        <v>13</v>
      </c>
      <c r="H5" s="9">
        <f t="shared" ref="H5:H11" si="0">C5*F5</f>
        <v>0</v>
      </c>
      <c r="I5" s="9">
        <f t="shared" ref="I5:I10" si="1">E5*F5</f>
        <v>0</v>
      </c>
      <c r="J5" s="9">
        <f t="shared" ref="J5:J11" si="2">I5-H5</f>
        <v>0</v>
      </c>
      <c r="K5" s="44"/>
    </row>
    <row r="6" spans="1:11" ht="60" customHeight="1" x14ac:dyDescent="0.3">
      <c r="A6" s="13">
        <v>3</v>
      </c>
      <c r="B6" s="25" t="s">
        <v>32</v>
      </c>
      <c r="C6" s="21"/>
      <c r="D6" s="21"/>
      <c r="E6" s="9">
        <f t="shared" ref="E6:E11" si="3">C6*(D6/100+1)</f>
        <v>0</v>
      </c>
      <c r="F6" s="10">
        <v>1</v>
      </c>
      <c r="G6" s="7" t="s">
        <v>13</v>
      </c>
      <c r="H6" s="9">
        <f t="shared" si="0"/>
        <v>0</v>
      </c>
      <c r="I6" s="9">
        <f t="shared" si="1"/>
        <v>0</v>
      </c>
      <c r="J6" s="9">
        <f t="shared" si="2"/>
        <v>0</v>
      </c>
      <c r="K6" s="44"/>
    </row>
    <row r="7" spans="1:11" ht="60" customHeight="1" x14ac:dyDescent="0.3">
      <c r="A7" s="13">
        <v>4</v>
      </c>
      <c r="B7" s="25" t="s">
        <v>21</v>
      </c>
      <c r="C7" s="21"/>
      <c r="D7" s="21"/>
      <c r="E7" s="9">
        <f t="shared" si="3"/>
        <v>0</v>
      </c>
      <c r="F7" s="10">
        <v>1</v>
      </c>
      <c r="G7" s="7" t="s">
        <v>13</v>
      </c>
      <c r="H7" s="9">
        <f t="shared" si="0"/>
        <v>0</v>
      </c>
      <c r="I7" s="9">
        <f t="shared" si="1"/>
        <v>0</v>
      </c>
      <c r="J7" s="9">
        <f t="shared" si="2"/>
        <v>0</v>
      </c>
      <c r="K7" s="44"/>
    </row>
    <row r="8" spans="1:11" ht="60" customHeight="1" x14ac:dyDescent="0.3">
      <c r="A8" s="13">
        <v>5</v>
      </c>
      <c r="B8" s="7" t="s">
        <v>22</v>
      </c>
      <c r="C8" s="21"/>
      <c r="D8" s="21"/>
      <c r="E8" s="9">
        <f t="shared" si="3"/>
        <v>0</v>
      </c>
      <c r="F8" s="10">
        <v>1</v>
      </c>
      <c r="G8" s="7" t="s">
        <v>13</v>
      </c>
      <c r="H8" s="9">
        <f t="shared" si="0"/>
        <v>0</v>
      </c>
      <c r="I8" s="9">
        <f t="shared" si="1"/>
        <v>0</v>
      </c>
      <c r="J8" s="9">
        <f t="shared" si="2"/>
        <v>0</v>
      </c>
      <c r="K8" s="44"/>
    </row>
    <row r="9" spans="1:11" ht="60" customHeight="1" x14ac:dyDescent="0.3">
      <c r="A9" s="13">
        <v>6</v>
      </c>
      <c r="B9" s="26" t="s">
        <v>23</v>
      </c>
      <c r="C9" s="21"/>
      <c r="D9" s="21"/>
      <c r="E9" s="9">
        <f t="shared" si="3"/>
        <v>0</v>
      </c>
      <c r="F9" s="10">
        <v>1</v>
      </c>
      <c r="G9" s="7" t="s">
        <v>13</v>
      </c>
      <c r="H9" s="9">
        <f t="shared" si="0"/>
        <v>0</v>
      </c>
      <c r="I9" s="9">
        <f t="shared" si="1"/>
        <v>0</v>
      </c>
      <c r="J9" s="9">
        <f t="shared" si="2"/>
        <v>0</v>
      </c>
      <c r="K9" s="44"/>
    </row>
    <row r="10" spans="1:11" ht="60" customHeight="1" x14ac:dyDescent="0.3">
      <c r="A10" s="13">
        <v>7</v>
      </c>
      <c r="B10" s="25" t="s">
        <v>24</v>
      </c>
      <c r="C10" s="21"/>
      <c r="D10" s="21"/>
      <c r="E10" s="9">
        <f t="shared" si="3"/>
        <v>0</v>
      </c>
      <c r="F10" s="10">
        <v>1</v>
      </c>
      <c r="G10" s="7" t="s">
        <v>13</v>
      </c>
      <c r="H10" s="9">
        <f t="shared" si="0"/>
        <v>0</v>
      </c>
      <c r="I10" s="9">
        <f t="shared" si="1"/>
        <v>0</v>
      </c>
      <c r="J10" s="9">
        <f t="shared" si="2"/>
        <v>0</v>
      </c>
      <c r="K10" s="44"/>
    </row>
    <row r="11" spans="1:11" ht="60" customHeight="1" x14ac:dyDescent="0.3">
      <c r="A11" s="13">
        <v>8</v>
      </c>
      <c r="B11" s="27" t="s">
        <v>27</v>
      </c>
      <c r="C11" s="21"/>
      <c r="D11" s="21"/>
      <c r="E11" s="9">
        <f t="shared" si="3"/>
        <v>0</v>
      </c>
      <c r="F11" s="15">
        <v>1</v>
      </c>
      <c r="G11" s="13" t="s">
        <v>14</v>
      </c>
      <c r="H11" s="9">
        <f t="shared" si="0"/>
        <v>0</v>
      </c>
      <c r="I11" s="14">
        <f>E11*F11</f>
        <v>0</v>
      </c>
      <c r="J11" s="9">
        <f t="shared" si="2"/>
        <v>0</v>
      </c>
      <c r="K11" s="44"/>
    </row>
    <row r="12" spans="1:11" ht="22.2" customHeight="1" x14ac:dyDescent="0.3">
      <c r="A12" s="13"/>
      <c r="B12" s="8" t="s">
        <v>28</v>
      </c>
      <c r="C12" s="28"/>
      <c r="D12" s="28"/>
      <c r="E12" s="14"/>
      <c r="F12" s="15"/>
      <c r="G12" s="13"/>
      <c r="H12" s="14"/>
      <c r="I12" s="14"/>
      <c r="J12" s="14"/>
      <c r="K12" s="44"/>
    </row>
    <row r="13" spans="1:11" ht="21.6" customHeight="1" x14ac:dyDescent="0.3">
      <c r="A13" s="13"/>
      <c r="B13" s="8" t="s">
        <v>25</v>
      </c>
      <c r="C13" s="28"/>
      <c r="D13" s="28"/>
      <c r="E13" s="14"/>
      <c r="F13" s="15"/>
      <c r="G13" s="13"/>
      <c r="H13" s="14"/>
      <c r="I13" s="14"/>
      <c r="J13" s="14"/>
      <c r="K13" s="44"/>
    </row>
    <row r="14" spans="1:11" ht="22.8" customHeight="1" x14ac:dyDescent="0.3">
      <c r="A14" s="13"/>
      <c r="B14" s="8" t="s">
        <v>26</v>
      </c>
      <c r="C14" s="28"/>
      <c r="D14" s="28"/>
      <c r="E14" s="14"/>
      <c r="F14" s="15"/>
      <c r="G14" s="13"/>
      <c r="H14" s="14"/>
      <c r="I14" s="14"/>
      <c r="J14" s="14"/>
      <c r="K14" s="45"/>
    </row>
    <row r="15" spans="1:1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2"/>
      <c r="K15" s="12"/>
    </row>
    <row r="16" spans="1:11" ht="40.5" customHeight="1" x14ac:dyDescent="0.3">
      <c r="A16" s="11"/>
      <c r="B16" s="3" t="s">
        <v>15</v>
      </c>
      <c r="C16" s="11"/>
      <c r="D16" s="11"/>
      <c r="E16" s="11"/>
      <c r="F16" s="11"/>
      <c r="G16" s="11"/>
      <c r="H16" s="30">
        <f>SUM(H4:H11)</f>
        <v>0</v>
      </c>
      <c r="I16" s="30">
        <f>SUM(I4:I11)</f>
        <v>0</v>
      </c>
      <c r="J16" s="30">
        <f>SUM(J4:J11)</f>
        <v>0</v>
      </c>
      <c r="K16" s="12"/>
    </row>
    <row r="18" spans="2:5" x14ac:dyDescent="0.3">
      <c r="B18" s="31" t="s">
        <v>35</v>
      </c>
      <c r="C18" s="22"/>
      <c r="D18" s="22"/>
      <c r="E18" s="22"/>
    </row>
    <row r="19" spans="2:5" x14ac:dyDescent="0.3">
      <c r="B19" s="31"/>
      <c r="C19" s="22"/>
      <c r="D19" s="22"/>
      <c r="E19" s="22"/>
    </row>
    <row r="20" spans="2:5" x14ac:dyDescent="0.3">
      <c r="B20" s="31"/>
      <c r="C20" s="22"/>
      <c r="D20" s="22"/>
      <c r="E20" s="22"/>
    </row>
    <row r="21" spans="2:5" x14ac:dyDescent="0.3">
      <c r="C21" s="23"/>
      <c r="D21" s="35" t="s">
        <v>16</v>
      </c>
      <c r="E21" s="35"/>
    </row>
    <row r="22" spans="2:5" x14ac:dyDescent="0.3">
      <c r="C22" s="23"/>
      <c r="D22" s="23"/>
      <c r="E22" s="22"/>
    </row>
    <row r="23" spans="2:5" x14ac:dyDescent="0.3">
      <c r="C23" s="24" t="s">
        <v>17</v>
      </c>
      <c r="D23" s="36" t="s">
        <v>18</v>
      </c>
      <c r="E23" s="36"/>
    </row>
    <row r="24" spans="2:5" x14ac:dyDescent="0.3">
      <c r="C24" s="22"/>
      <c r="D24" s="22"/>
      <c r="E24" s="22"/>
    </row>
  </sheetData>
  <mergeCells count="6">
    <mergeCell ref="A1:K1"/>
    <mergeCell ref="D21:E21"/>
    <mergeCell ref="D23:E23"/>
    <mergeCell ref="A2:K2"/>
    <mergeCell ref="A15:J15"/>
    <mergeCell ref="K4:K1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Naslovna</vt:lpstr>
      <vt:lpstr>Troškovnik</vt:lpstr>
      <vt:lpstr>Naslovna!_Hlk37347308</vt:lpstr>
      <vt:lpstr>Troškovnik!Podrucje_ispisa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anamaria.barak@sensum.hr</dc:creator>
  <cp:keywords/>
  <dc:description/>
  <cp:lastModifiedBy>Elena Mujakić</cp:lastModifiedBy>
  <cp:revision/>
  <cp:lastPrinted>2023-08-03T11:10:10Z</cp:lastPrinted>
  <dcterms:created xsi:type="dcterms:W3CDTF">2015-06-05T18:19:34Z</dcterms:created>
  <dcterms:modified xsi:type="dcterms:W3CDTF">2023-08-07T11:55:35Z</dcterms:modified>
  <cp:category/>
  <cp:contentStatus/>
</cp:coreProperties>
</file>