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ga\Desktop\mali FEAD - javna nabava\"/>
    </mc:Choice>
  </mc:AlternateContent>
  <xr:revisionPtr revIDLastSave="0" documentId="13_ncr:1_{7BB6A563-6E68-4BA4-91BD-44503BB2A2F4}" xr6:coauthVersionLast="47" xr6:coauthVersionMax="47" xr10:uidLastSave="{00000000-0000-0000-0000-000000000000}"/>
  <bookViews>
    <workbookView xWindow="-108" yWindow="-108" windowWidth="23256" windowHeight="12576" xr2:uid="{5E0C2392-28B0-4231-BE6F-86CDCC31C07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32" i="1" s="1"/>
  <c r="G32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9" i="1"/>
  <c r="I9" i="1" s="1"/>
  <c r="I29" i="1" l="1"/>
  <c r="H29" i="1"/>
  <c r="H32" i="1" l="1"/>
  <c r="I32" i="1" s="1"/>
</calcChain>
</file>

<file path=xl/sharedStrings.xml><?xml version="1.0" encoding="utf-8"?>
<sst xmlns="http://schemas.openxmlformats.org/spreadsheetml/2006/main" count="88" uniqueCount="67">
  <si>
    <t>Redni broj</t>
  </si>
  <si>
    <t>Jedinica mjere</t>
  </si>
  <si>
    <t>Količina</t>
  </si>
  <si>
    <t>1.</t>
  </si>
  <si>
    <t>Pasta za zube za odrasle, pakiranje min.75 ml</t>
  </si>
  <si>
    <t>komad</t>
  </si>
  <si>
    <t>2.</t>
  </si>
  <si>
    <t>Četkica za zube za odrasle, pakiranje min. 1/1</t>
  </si>
  <si>
    <t>3.</t>
  </si>
  <si>
    <t>Reciklirani toaletni papir, dvoslojni, jedinstveno pakiranje 16/1</t>
  </si>
  <si>
    <t>4.</t>
  </si>
  <si>
    <t>Štapići za uši, pakiranje min.100/1</t>
  </si>
  <si>
    <t>5.</t>
  </si>
  <si>
    <t>Papirnate maramice, pakiranje min.10/1</t>
  </si>
  <si>
    <t>6.</t>
  </si>
  <si>
    <t>Šampon za kosu pakiranje od min.300ml</t>
  </si>
  <si>
    <t>7.</t>
  </si>
  <si>
    <t>Gel za tuširanje, pakiranje min.250ml</t>
  </si>
  <si>
    <t>8.</t>
  </si>
  <si>
    <t>Tekući sapun za ruke s pumpicom, pakiranje min.250 ml</t>
  </si>
  <si>
    <t>9.</t>
  </si>
  <si>
    <t>Praškasto abrazivno sredstvo za čišćenje, pakiranje min.500g</t>
  </si>
  <si>
    <t>10.</t>
  </si>
  <si>
    <t>Deterđent za pranje posuđa, pakiranje min. 900ml</t>
  </si>
  <si>
    <t>11.</t>
  </si>
  <si>
    <t>Abrazivna spužva, pakiranje min.10/1</t>
  </si>
  <si>
    <t>12.</t>
  </si>
  <si>
    <t>Spužvaste krpe, pakiranje min. 3/1</t>
  </si>
  <si>
    <t>13.</t>
  </si>
  <si>
    <t>Žice inox, pakiranje min.2/1</t>
  </si>
  <si>
    <t>14.</t>
  </si>
  <si>
    <t xml:space="preserve">Papirnati ručnici, reciklirani, dvoslojni, pakiranje min.2/1 </t>
  </si>
  <si>
    <t>15.</t>
  </si>
  <si>
    <t>Sredstvo za čišćenje stakala, min. pakiranje 750ml</t>
  </si>
  <si>
    <t>16.</t>
  </si>
  <si>
    <t>Praškasti deterđent za strojno i ručno pranje rublja za tem. 30-95C, min. pakiranje 2,34 kg</t>
  </si>
  <si>
    <t>17.</t>
  </si>
  <si>
    <t>Tekući deterđent za ručno i strojno pranje rublja, razne vrste, pakiranje min.1,5L</t>
  </si>
  <si>
    <t>18.</t>
  </si>
  <si>
    <t>Sredstvo za čišćenje i održavanje sanitarija, min. pakiranje 750ml</t>
  </si>
  <si>
    <t>19.</t>
  </si>
  <si>
    <t>Omekšivač za rublje, min pakiranje od 1L</t>
  </si>
  <si>
    <t>20.</t>
  </si>
  <si>
    <t>Univerzalno sredstvo za čišćenje, pakiranje min.1L</t>
  </si>
  <si>
    <t>EVIDENCIJSKI BROJ NABAVE 4 / 2023</t>
  </si>
  <si>
    <t xml:space="preserve">SADRŽAJ PAKETA OSNOVNE MATERIJALNE POMOĆI  18 - 65 + </t>
  </si>
  <si>
    <t>Proizvod koji se nudi s količinom punjenje , ako je različita od minimalne količine</t>
  </si>
  <si>
    <t>UKUPNO :</t>
  </si>
  <si>
    <t>Naziv  proizvoda</t>
  </si>
  <si>
    <t>KOMAD</t>
  </si>
  <si>
    <t xml:space="preserve">Jedinica </t>
  </si>
  <si>
    <t>mjere</t>
  </si>
  <si>
    <t xml:space="preserve">      PAKET OSNOVNE MATERIJALNE POMOĆI  18 - 65 + </t>
  </si>
  <si>
    <t>Iznos                PDV-a</t>
  </si>
  <si>
    <t>Stopa           PDV-a</t>
  </si>
  <si>
    <t>Jedinična cijena                          bez                  PDV-a</t>
  </si>
  <si>
    <t>U__________________________,__________________2022.</t>
  </si>
  <si>
    <t>MP</t>
  </si>
  <si>
    <t>_______________________________________________</t>
  </si>
  <si>
    <t>Ime, prezime i potpis odgovorne osobe</t>
  </si>
  <si>
    <t>Jedinična  cijena bez      PDV-a</t>
  </si>
  <si>
    <t>Iznos PDV-a</t>
  </si>
  <si>
    <t xml:space="preserve"> </t>
  </si>
  <si>
    <t xml:space="preserve"> ( NAVEDENI SU MINIMALNI TEHNIČKI ZAHTJEVI U SMISLU KOLIČINE )</t>
  </si>
  <si>
    <t>Jedinična cijena                 s                        PDV-om</t>
  </si>
  <si>
    <t>Ukupna cijena s                         PDV-om</t>
  </si>
  <si>
    <t>Ukupna cijena bez                   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</si>
</sst>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5" xfId="0" applyBorder="1"/>
    <xf numFmtId="0" fontId="2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0" fillId="0" borderId="8" xfId="0" applyNumberFormat="1" applyBorder="1"/>
    <xf numFmtId="44" fontId="0" fillId="0" borderId="0" xfId="0" applyNumberFormat="1"/>
    <xf numFmtId="3" fontId="4" fillId="0" borderId="1" xfId="0" applyNumberFormat="1" applyFont="1" applyBorder="1" applyAlignment="1">
      <alignment horizontal="center" vertical="center"/>
    </xf>
    <xf numFmtId="164" fontId="0" fillId="0" borderId="7" xfId="1" applyNumberFormat="1" applyFont="1" applyBorder="1"/>
    <xf numFmtId="0" fontId="4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9" fontId="0" fillId="0" borderId="2" xfId="2" applyFont="1" applyBorder="1"/>
    <xf numFmtId="0" fontId="3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2" xfId="0" applyNumberFormat="1" applyBorder="1"/>
    <xf numFmtId="9" fontId="0" fillId="0" borderId="3" xfId="2" applyFont="1" applyBorder="1"/>
    <xf numFmtId="9" fontId="0" fillId="0" borderId="1" xfId="2" applyFont="1" applyBorder="1"/>
    <xf numFmtId="164" fontId="0" fillId="0" borderId="13" xfId="0" applyNumberFormat="1" applyBorder="1"/>
    <xf numFmtId="164" fontId="0" fillId="0" borderId="5" xfId="0" applyNumberFormat="1" applyBorder="1" applyProtection="1"/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3</xdr:row>
      <xdr:rowOff>190500</xdr:rowOff>
    </xdr:to>
    <xdr:pic>
      <xdr:nvPicPr>
        <xdr:cNvPr id="8" name="Slika 7" descr="Slika na kojoj se prikazuje tekst&#10;&#10;Opis je automatski generiran">
          <a:extLst>
            <a:ext uri="{FF2B5EF4-FFF2-40B4-BE49-F238E27FC236}">
              <a16:creationId xmlns:a16="http://schemas.microsoft.com/office/drawing/2014/main" id="{0BDDEC55-F09E-3E63-5BEB-E8C14BBC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0"/>
          <a:ext cx="5090160" cy="777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E06F-8A2F-4639-884E-EFC381C860F7}">
  <sheetPr>
    <pageSetUpPr fitToPage="1"/>
  </sheetPr>
  <dimension ref="A1:K37"/>
  <sheetViews>
    <sheetView tabSelected="1" topLeftCell="A3" workbookViewId="0">
      <selection activeCell="J21" sqref="J21"/>
    </sheetView>
  </sheetViews>
  <sheetFormatPr defaultRowHeight="14.4" x14ac:dyDescent="0.3"/>
  <cols>
    <col min="1" max="1" width="6" customWidth="1"/>
    <col min="2" max="2" width="74.21875" customWidth="1"/>
    <col min="3" max="3" width="7.6640625" customWidth="1"/>
    <col min="4" max="4" width="7.21875" customWidth="1"/>
    <col min="5" max="5" width="35.44140625" customWidth="1"/>
    <col min="6" max="6" width="12.6640625" customWidth="1"/>
    <col min="7" max="7" width="12.88671875" customWidth="1"/>
    <col min="8" max="8" width="11.88671875" customWidth="1"/>
    <col min="9" max="9" width="13" customWidth="1"/>
  </cols>
  <sheetData>
    <row r="1" spans="1:9" ht="1.8" hidden="1" customHeight="1" x14ac:dyDescent="0.3"/>
    <row r="2" spans="1:9" ht="29.4" customHeight="1" x14ac:dyDescent="0.3">
      <c r="B2" s="23"/>
      <c r="G2" s="6" t="s">
        <v>44</v>
      </c>
    </row>
    <row r="3" spans="1:9" ht="16.8" customHeight="1" x14ac:dyDescent="0.3">
      <c r="B3" s="4"/>
    </row>
    <row r="4" spans="1:9" ht="52.2" customHeight="1" x14ac:dyDescent="0.3"/>
    <row r="5" spans="1:9" ht="28.2" customHeight="1" x14ac:dyDescent="0.3">
      <c r="B5" s="23" t="s">
        <v>45</v>
      </c>
    </row>
    <row r="6" spans="1:9" x14ac:dyDescent="0.3">
      <c r="B6" s="16" t="s">
        <v>63</v>
      </c>
    </row>
    <row r="7" spans="1:9" ht="9.6" customHeight="1" thickBot="1" x14ac:dyDescent="0.35"/>
    <row r="8" spans="1:9" ht="60.6" customHeight="1" x14ac:dyDescent="0.3">
      <c r="A8" s="24" t="s">
        <v>0</v>
      </c>
      <c r="B8" s="29" t="s">
        <v>48</v>
      </c>
      <c r="C8" s="24" t="s">
        <v>1</v>
      </c>
      <c r="D8" s="25" t="s">
        <v>2</v>
      </c>
      <c r="E8" s="30" t="s">
        <v>46</v>
      </c>
      <c r="F8" s="24" t="s">
        <v>55</v>
      </c>
      <c r="G8" s="24" t="s">
        <v>54</v>
      </c>
      <c r="H8" s="24" t="s">
        <v>53</v>
      </c>
      <c r="I8" s="24" t="s">
        <v>64</v>
      </c>
    </row>
    <row r="9" spans="1:9" x14ac:dyDescent="0.3">
      <c r="A9" s="1" t="s">
        <v>3</v>
      </c>
      <c r="B9" s="2" t="s">
        <v>4</v>
      </c>
      <c r="C9" s="1" t="s">
        <v>5</v>
      </c>
      <c r="D9" s="1">
        <v>1</v>
      </c>
      <c r="E9" s="2"/>
      <c r="F9" s="31">
        <v>0</v>
      </c>
      <c r="G9" s="33">
        <v>0</v>
      </c>
      <c r="H9" s="31">
        <f>F9*G9</f>
        <v>0</v>
      </c>
      <c r="I9" s="31">
        <f>F9+H9</f>
        <v>0</v>
      </c>
    </row>
    <row r="10" spans="1:9" x14ac:dyDescent="0.3">
      <c r="A10" s="1" t="s">
        <v>6</v>
      </c>
      <c r="B10" s="2" t="s">
        <v>7</v>
      </c>
      <c r="C10" s="1" t="s">
        <v>5</v>
      </c>
      <c r="D10" s="1">
        <v>1</v>
      </c>
      <c r="E10" s="2"/>
      <c r="F10" s="31">
        <v>0</v>
      </c>
      <c r="G10" s="33">
        <v>0</v>
      </c>
      <c r="H10" s="31">
        <f t="shared" ref="H10:H28" si="0">F10*G10</f>
        <v>0</v>
      </c>
      <c r="I10" s="31">
        <f t="shared" ref="I10:I28" si="1">F10+H10</f>
        <v>0</v>
      </c>
    </row>
    <row r="11" spans="1:9" x14ac:dyDescent="0.3">
      <c r="A11" s="1" t="s">
        <v>8</v>
      </c>
      <c r="B11" s="2" t="s">
        <v>9</v>
      </c>
      <c r="C11" s="1" t="s">
        <v>5</v>
      </c>
      <c r="D11" s="1">
        <v>1</v>
      </c>
      <c r="E11" s="5"/>
      <c r="F11" s="31">
        <v>0</v>
      </c>
      <c r="G11" s="33">
        <v>0</v>
      </c>
      <c r="H11" s="31">
        <f t="shared" si="0"/>
        <v>0</v>
      </c>
      <c r="I11" s="31">
        <f t="shared" si="1"/>
        <v>0</v>
      </c>
    </row>
    <row r="12" spans="1:9" x14ac:dyDescent="0.3">
      <c r="A12" s="1" t="s">
        <v>10</v>
      </c>
      <c r="B12" s="2" t="s">
        <v>11</v>
      </c>
      <c r="C12" s="1" t="s">
        <v>5</v>
      </c>
      <c r="D12" s="1">
        <v>1</v>
      </c>
      <c r="E12" s="2"/>
      <c r="F12" s="31">
        <v>0</v>
      </c>
      <c r="G12" s="33">
        <v>0</v>
      </c>
      <c r="H12" s="31">
        <f t="shared" si="0"/>
        <v>0</v>
      </c>
      <c r="I12" s="31">
        <f t="shared" si="1"/>
        <v>0</v>
      </c>
    </row>
    <row r="13" spans="1:9" x14ac:dyDescent="0.3">
      <c r="A13" s="1" t="s">
        <v>12</v>
      </c>
      <c r="B13" s="2" t="s">
        <v>13</v>
      </c>
      <c r="C13" s="1" t="s">
        <v>5</v>
      </c>
      <c r="D13" s="1">
        <v>1</v>
      </c>
      <c r="E13" s="2"/>
      <c r="F13" s="31">
        <v>0</v>
      </c>
      <c r="G13" s="33">
        <v>0</v>
      </c>
      <c r="H13" s="31">
        <f t="shared" si="0"/>
        <v>0</v>
      </c>
      <c r="I13" s="31">
        <f t="shared" si="1"/>
        <v>0</v>
      </c>
    </row>
    <row r="14" spans="1:9" x14ac:dyDescent="0.3">
      <c r="A14" s="1" t="s">
        <v>14</v>
      </c>
      <c r="B14" s="2" t="s">
        <v>15</v>
      </c>
      <c r="C14" s="1" t="s">
        <v>5</v>
      </c>
      <c r="D14" s="1">
        <v>1</v>
      </c>
      <c r="E14" s="2"/>
      <c r="F14" s="31">
        <v>0</v>
      </c>
      <c r="G14" s="33">
        <v>0</v>
      </c>
      <c r="H14" s="31">
        <f t="shared" si="0"/>
        <v>0</v>
      </c>
      <c r="I14" s="31">
        <f t="shared" si="1"/>
        <v>0</v>
      </c>
    </row>
    <row r="15" spans="1:9" x14ac:dyDescent="0.3">
      <c r="A15" s="1" t="s">
        <v>16</v>
      </c>
      <c r="B15" s="2" t="s">
        <v>17</v>
      </c>
      <c r="C15" s="1" t="s">
        <v>5</v>
      </c>
      <c r="D15" s="1">
        <v>1</v>
      </c>
      <c r="E15" s="2"/>
      <c r="F15" s="31">
        <v>0</v>
      </c>
      <c r="G15" s="33">
        <v>0</v>
      </c>
      <c r="H15" s="31">
        <f t="shared" si="0"/>
        <v>0</v>
      </c>
      <c r="I15" s="31">
        <f t="shared" si="1"/>
        <v>0</v>
      </c>
    </row>
    <row r="16" spans="1:9" x14ac:dyDescent="0.3">
      <c r="A16" s="1" t="s">
        <v>18</v>
      </c>
      <c r="B16" s="2" t="s">
        <v>19</v>
      </c>
      <c r="C16" s="1" t="s">
        <v>5</v>
      </c>
      <c r="D16" s="1">
        <v>1</v>
      </c>
      <c r="E16" s="2"/>
      <c r="F16" s="31">
        <v>0</v>
      </c>
      <c r="G16" s="33">
        <v>0</v>
      </c>
      <c r="H16" s="31">
        <f t="shared" si="0"/>
        <v>0</v>
      </c>
      <c r="I16" s="31">
        <f t="shared" si="1"/>
        <v>0</v>
      </c>
    </row>
    <row r="17" spans="1:11" x14ac:dyDescent="0.3">
      <c r="A17" s="1" t="s">
        <v>20</v>
      </c>
      <c r="B17" s="2" t="s">
        <v>21</v>
      </c>
      <c r="C17" s="1" t="s">
        <v>5</v>
      </c>
      <c r="D17" s="1">
        <v>1</v>
      </c>
      <c r="E17" s="2"/>
      <c r="F17" s="31">
        <v>0</v>
      </c>
      <c r="G17" s="33">
        <v>0</v>
      </c>
      <c r="H17" s="31">
        <f t="shared" si="0"/>
        <v>0</v>
      </c>
      <c r="I17" s="31">
        <f t="shared" si="1"/>
        <v>0</v>
      </c>
    </row>
    <row r="18" spans="1:11" x14ac:dyDescent="0.3">
      <c r="A18" s="1" t="s">
        <v>22</v>
      </c>
      <c r="B18" s="2" t="s">
        <v>23</v>
      </c>
      <c r="C18" s="1" t="s">
        <v>5</v>
      </c>
      <c r="D18" s="1">
        <v>1</v>
      </c>
      <c r="E18" s="2"/>
      <c r="F18" s="31">
        <v>0</v>
      </c>
      <c r="G18" s="33">
        <v>0</v>
      </c>
      <c r="H18" s="31">
        <f t="shared" si="0"/>
        <v>0</v>
      </c>
      <c r="I18" s="31">
        <f t="shared" si="1"/>
        <v>0</v>
      </c>
    </row>
    <row r="19" spans="1:11" x14ac:dyDescent="0.3">
      <c r="A19" s="1" t="s">
        <v>24</v>
      </c>
      <c r="B19" s="2" t="s">
        <v>25</v>
      </c>
      <c r="C19" s="1" t="s">
        <v>5</v>
      </c>
      <c r="D19" s="1">
        <v>1</v>
      </c>
      <c r="E19" s="2"/>
      <c r="F19" s="31">
        <v>0</v>
      </c>
      <c r="G19" s="33">
        <v>0</v>
      </c>
      <c r="H19" s="31">
        <f t="shared" si="0"/>
        <v>0</v>
      </c>
      <c r="I19" s="31">
        <f t="shared" si="1"/>
        <v>0</v>
      </c>
    </row>
    <row r="20" spans="1:11" x14ac:dyDescent="0.3">
      <c r="A20" s="1" t="s">
        <v>26</v>
      </c>
      <c r="B20" s="2" t="s">
        <v>27</v>
      </c>
      <c r="C20" s="1" t="s">
        <v>5</v>
      </c>
      <c r="D20" s="1">
        <v>1</v>
      </c>
      <c r="E20" s="2"/>
      <c r="F20" s="31">
        <v>0</v>
      </c>
      <c r="G20" s="33">
        <v>0</v>
      </c>
      <c r="H20" s="31">
        <f t="shared" si="0"/>
        <v>0</v>
      </c>
      <c r="I20" s="31">
        <f t="shared" si="1"/>
        <v>0</v>
      </c>
    </row>
    <row r="21" spans="1:11" x14ac:dyDescent="0.3">
      <c r="A21" s="1" t="s">
        <v>28</v>
      </c>
      <c r="B21" s="2" t="s">
        <v>29</v>
      </c>
      <c r="C21" s="1" t="s">
        <v>5</v>
      </c>
      <c r="D21" s="1">
        <v>1</v>
      </c>
      <c r="E21" s="2"/>
      <c r="F21" s="31">
        <v>0</v>
      </c>
      <c r="G21" s="33">
        <v>0</v>
      </c>
      <c r="H21" s="31">
        <f t="shared" si="0"/>
        <v>0</v>
      </c>
      <c r="I21" s="31">
        <f t="shared" si="1"/>
        <v>0</v>
      </c>
    </row>
    <row r="22" spans="1:11" x14ac:dyDescent="0.3">
      <c r="A22" s="1" t="s">
        <v>30</v>
      </c>
      <c r="B22" s="2" t="s">
        <v>31</v>
      </c>
      <c r="C22" s="1" t="s">
        <v>5</v>
      </c>
      <c r="D22" s="1">
        <v>1</v>
      </c>
      <c r="E22" s="2"/>
      <c r="F22" s="31">
        <v>0</v>
      </c>
      <c r="G22" s="33">
        <v>0</v>
      </c>
      <c r="H22" s="31">
        <f t="shared" si="0"/>
        <v>0</v>
      </c>
      <c r="I22" s="31">
        <f t="shared" si="1"/>
        <v>0</v>
      </c>
    </row>
    <row r="23" spans="1:11" x14ac:dyDescent="0.3">
      <c r="A23" s="1" t="s">
        <v>32</v>
      </c>
      <c r="B23" s="2" t="s">
        <v>33</v>
      </c>
      <c r="C23" s="1" t="s">
        <v>5</v>
      </c>
      <c r="D23" s="1">
        <v>1</v>
      </c>
      <c r="E23" s="2"/>
      <c r="F23" s="31">
        <v>0</v>
      </c>
      <c r="G23" s="33">
        <v>0</v>
      </c>
      <c r="H23" s="31">
        <f>F23*G23</f>
        <v>0</v>
      </c>
      <c r="I23" s="31">
        <f>F23+H23</f>
        <v>0</v>
      </c>
    </row>
    <row r="24" spans="1:11" x14ac:dyDescent="0.3">
      <c r="A24" s="1" t="s">
        <v>34</v>
      </c>
      <c r="B24" s="2" t="s">
        <v>35</v>
      </c>
      <c r="C24" s="1" t="s">
        <v>5</v>
      </c>
      <c r="D24" s="1">
        <v>1</v>
      </c>
      <c r="E24" s="2"/>
      <c r="F24" s="31">
        <v>0</v>
      </c>
      <c r="G24" s="33">
        <v>0</v>
      </c>
      <c r="H24" s="31">
        <f>F24*G24</f>
        <v>0</v>
      </c>
      <c r="I24" s="31">
        <f>F24+H24</f>
        <v>0</v>
      </c>
    </row>
    <row r="25" spans="1:11" x14ac:dyDescent="0.3">
      <c r="A25" s="1" t="s">
        <v>36</v>
      </c>
      <c r="B25" s="2" t="s">
        <v>37</v>
      </c>
      <c r="C25" s="1" t="s">
        <v>5</v>
      </c>
      <c r="D25" s="1">
        <v>1</v>
      </c>
      <c r="E25" s="2"/>
      <c r="F25" s="31">
        <v>0</v>
      </c>
      <c r="G25" s="33">
        <v>0</v>
      </c>
      <c r="H25" s="31">
        <f t="shared" si="0"/>
        <v>0</v>
      </c>
      <c r="I25" s="31">
        <f t="shared" si="1"/>
        <v>0</v>
      </c>
    </row>
    <row r="26" spans="1:11" x14ac:dyDescent="0.3">
      <c r="A26" s="1" t="s">
        <v>38</v>
      </c>
      <c r="B26" s="2" t="s">
        <v>39</v>
      </c>
      <c r="C26" s="1" t="s">
        <v>5</v>
      </c>
      <c r="D26" s="1">
        <v>1</v>
      </c>
      <c r="E26" s="2"/>
      <c r="F26" s="31">
        <v>0</v>
      </c>
      <c r="G26" s="33">
        <v>0</v>
      </c>
      <c r="H26" s="31">
        <f t="shared" si="0"/>
        <v>0</v>
      </c>
      <c r="I26" s="31">
        <f t="shared" si="1"/>
        <v>0</v>
      </c>
    </row>
    <row r="27" spans="1:11" x14ac:dyDescent="0.3">
      <c r="A27" s="1" t="s">
        <v>40</v>
      </c>
      <c r="B27" s="2" t="s">
        <v>41</v>
      </c>
      <c r="C27" s="1" t="s">
        <v>5</v>
      </c>
      <c r="D27" s="1">
        <v>1</v>
      </c>
      <c r="E27" s="2"/>
      <c r="F27" s="31">
        <v>0</v>
      </c>
      <c r="G27" s="33">
        <v>0</v>
      </c>
      <c r="H27" s="31">
        <f t="shared" si="0"/>
        <v>0</v>
      </c>
      <c r="I27" s="31">
        <f t="shared" si="1"/>
        <v>0</v>
      </c>
    </row>
    <row r="28" spans="1:11" ht="15" thickBot="1" x14ac:dyDescent="0.35">
      <c r="A28" s="26" t="s">
        <v>42</v>
      </c>
      <c r="B28" s="27" t="s">
        <v>43</v>
      </c>
      <c r="C28" s="26" t="s">
        <v>5</v>
      </c>
      <c r="D28" s="26">
        <v>1</v>
      </c>
      <c r="E28" s="27"/>
      <c r="F28" s="32">
        <v>0</v>
      </c>
      <c r="G28" s="28">
        <v>0</v>
      </c>
      <c r="H28" s="32">
        <f t="shared" si="0"/>
        <v>0</v>
      </c>
      <c r="I28" s="35">
        <f t="shared" si="1"/>
        <v>0</v>
      </c>
    </row>
    <row r="29" spans="1:11" ht="29.4" customHeight="1" thickBot="1" x14ac:dyDescent="0.35">
      <c r="E29" s="7" t="s">
        <v>47</v>
      </c>
      <c r="F29" s="14">
        <f>SUM(F9:F28)</f>
        <v>0</v>
      </c>
      <c r="G29" s="34">
        <v>0</v>
      </c>
      <c r="H29" s="14">
        <f>SUM(H9:H28)</f>
        <v>0</v>
      </c>
      <c r="I29" s="14">
        <f>SUM(I9:I28)</f>
        <v>0</v>
      </c>
      <c r="K29" t="s">
        <v>62</v>
      </c>
    </row>
    <row r="30" spans="1:11" ht="15" thickBot="1" x14ac:dyDescent="0.35"/>
    <row r="31" spans="1:11" ht="42" customHeight="1" thickBot="1" x14ac:dyDescent="0.35">
      <c r="B31" s="15" t="s">
        <v>48</v>
      </c>
      <c r="C31" s="9" t="s">
        <v>50</v>
      </c>
      <c r="D31" s="11" t="s">
        <v>51</v>
      </c>
      <c r="E31" s="18" t="s">
        <v>2</v>
      </c>
      <c r="F31" s="3" t="s">
        <v>60</v>
      </c>
      <c r="G31" s="18" t="s">
        <v>66</v>
      </c>
      <c r="H31" s="9" t="s">
        <v>61</v>
      </c>
      <c r="I31" s="3" t="s">
        <v>65</v>
      </c>
    </row>
    <row r="32" spans="1:11" ht="28.2" customHeight="1" thickBot="1" x14ac:dyDescent="0.35">
      <c r="B32" s="13" t="s">
        <v>52</v>
      </c>
      <c r="C32" s="12" t="s">
        <v>49</v>
      </c>
      <c r="D32" s="8"/>
      <c r="E32" s="21">
        <v>4800</v>
      </c>
      <c r="F32" s="36">
        <f>SUM(F29)</f>
        <v>0</v>
      </c>
      <c r="G32" s="22">
        <f>E32*F32</f>
        <v>0</v>
      </c>
      <c r="H32" s="14">
        <f>G32*0.25</f>
        <v>0</v>
      </c>
      <c r="I32" s="19">
        <f>G32+H32</f>
        <v>0</v>
      </c>
    </row>
    <row r="33" spans="2:8" x14ac:dyDescent="0.3">
      <c r="H33" s="10"/>
    </row>
    <row r="34" spans="2:8" ht="39.6" customHeight="1" x14ac:dyDescent="0.3"/>
    <row r="35" spans="2:8" x14ac:dyDescent="0.3">
      <c r="E35" s="16" t="s">
        <v>57</v>
      </c>
      <c r="H35" s="20"/>
    </row>
    <row r="36" spans="2:8" x14ac:dyDescent="0.3">
      <c r="B36" t="s">
        <v>56</v>
      </c>
      <c r="F36" t="s">
        <v>58</v>
      </c>
    </row>
    <row r="37" spans="2:8" x14ac:dyDescent="0.3">
      <c r="F37" s="17" t="s">
        <v>59</v>
      </c>
    </row>
  </sheetData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Duga</dc:creator>
  <cp:lastModifiedBy>Duga</cp:lastModifiedBy>
  <cp:lastPrinted>2023-07-23T16:53:21Z</cp:lastPrinted>
  <dcterms:created xsi:type="dcterms:W3CDTF">2023-07-23T12:39:05Z</dcterms:created>
  <dcterms:modified xsi:type="dcterms:W3CDTF">2023-07-25T08:05:13Z</dcterms:modified>
</cp:coreProperties>
</file>