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10P Pramčani porivnik\2_Dokumentacija\"/>
    </mc:Choice>
  </mc:AlternateContent>
  <bookViews>
    <workbookView xWindow="0" yWindow="0" windowWidth="23040" windowHeight="9096"/>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8" i="1" l="1"/>
  <c r="F39" i="1" l="1"/>
  <c r="F37" i="1" l="1"/>
  <c r="F40" i="1" s="1"/>
  <c r="F42" i="1" l="1"/>
</calcChain>
</file>

<file path=xl/sharedStrings.xml><?xml version="1.0" encoding="utf-8"?>
<sst xmlns="http://schemas.openxmlformats.org/spreadsheetml/2006/main" count="60" uniqueCount="54">
  <si>
    <t>Redni broj / No.</t>
  </si>
  <si>
    <t>Opis stavke / Item description</t>
  </si>
  <si>
    <t>Jedinica mjere / Unit</t>
  </si>
  <si>
    <t>Ukupno / Total price excluding VAT</t>
  </si>
  <si>
    <t>kom/pcs</t>
  </si>
  <si>
    <t>SVEUKUPNO BEZ PDV-a / TOTAL SUM excluding VAT</t>
  </si>
  <si>
    <t>IZNOS PDV-a /  VAT ammount</t>
  </si>
  <si>
    <t>SVEUKUPNO S PDV-om / TOTAL SUM including VAT</t>
  </si>
  <si>
    <t>Ponuđene specifikacije / Offered specifications</t>
  </si>
  <si>
    <t>Tražene specifikacije / Requested specifications</t>
  </si>
  <si>
    <t>Before delivery, items shall be tested in Manufacturer's premises according required certification</t>
  </si>
  <si>
    <t>Dokumentacija /
Documentation</t>
  </si>
  <si>
    <t>Dokumenti koje treba dostaviti:
Documents to be submitted:</t>
  </si>
  <si>
    <t>Uz ponudu / 
With the bid</t>
  </si>
  <si>
    <t>Maks. 15 dana nakon narudžbe-ugovora /
Max. 15 days after order- contract</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</si>
  <si>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</si>
  <si>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t>Uz opremu ili uz testiranje/
With delivery of equipment or testing</t>
  </si>
  <si>
    <t>Samo potvrdite da će  certifikat biti dostupan 
Just confirm certificate  will be available</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</si>
  <si>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</si>
  <si>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</si>
  <si>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</si>
  <si>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</si>
  <si>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r>
      <t xml:space="preserve">Pramčani porivnik
</t>
    </r>
    <r>
      <rPr>
        <sz val="11"/>
        <rFont val="Arial"/>
        <family val="2"/>
      </rPr>
      <t>Bow thruster</t>
    </r>
  </si>
  <si>
    <t>3+CD</t>
  </si>
  <si>
    <t>Pramčani porivni uređaj
Bow thruster</t>
  </si>
  <si>
    <t>Pogon: električni motor.
Drive: electric motor.</t>
  </si>
  <si>
    <r>
      <t>Poriv: 2-3,5 kN</t>
    </r>
    <r>
      <rPr>
        <sz val="11"/>
        <rFont val="Calibri"/>
        <family val="2"/>
        <charset val="238"/>
      </rPr>
      <t xml:space="preserve">
</t>
    </r>
    <r>
      <rPr>
        <sz val="11"/>
        <rFont val="Calibri"/>
        <family val="2"/>
        <charset val="238"/>
        <scheme val="minor"/>
      </rPr>
      <t>Thrust: 2-3,5 kN</t>
    </r>
  </si>
  <si>
    <t>sa sustavom dinamičkog pozicioniranja (DPS)
S1-kontinuirani rad, pogodan za dugačke periode rada pri uporabi DPS-a
Must be integrated with a dynamic positioning system (DPS)
S1- Continuous rating, able to withstand long periods of continuous operation of DPS</t>
  </si>
  <si>
    <t>Kut ugradnje 0°
Angle of installation 0°.</t>
  </si>
  <si>
    <t>Maksimalna visina između strukture tunela i strukture trupa iznad je 1000 mm.
Max. available space between tunnel structure and upper structure is 1000 mm.</t>
  </si>
  <si>
    <t>Cink protector zaštita mora biti lako dostupna i lako zamjenjiva
Zinc anode protection to be easy to access and replace.</t>
  </si>
  <si>
    <t>Napajanje:3x400V 50Hz
Power supply: 3x400V 50Hz</t>
  </si>
  <si>
    <t>VFD s EMC filterom
VFD with EMC filter</t>
  </si>
  <si>
    <t>Material:
Kučište: Aluminij; Vijak: NiBrAl; Brtvljenje: otporan na morsku vodu
Material: 
Casing: Aluminium; Screw: NiBrAl; Sealing: Sea water resistant</t>
  </si>
  <si>
    <t>Tunel
Tunnel</t>
  </si>
  <si>
    <t>Aluminijska cijev
Aluminum tube</t>
  </si>
  <si>
    <r>
      <t>Duljina 1100-1200 mm (bit će potvrđeno nakon isporuke preliminarnih nacrta pramčanog porivnog uređaja)</t>
    </r>
    <r>
      <rPr>
        <sz val="11"/>
        <rFont val="Calibri"/>
        <family val="2"/>
        <charset val="238"/>
      </rPr>
      <t xml:space="preserve">
</t>
    </r>
    <r>
      <rPr>
        <sz val="11"/>
        <rFont val="Calibri"/>
        <family val="2"/>
        <charset val="238"/>
        <scheme val="minor"/>
      </rPr>
      <t>Length 1100-1200 mm (to be confirmed after delivery of preliminary thruster drawings)</t>
    </r>
  </si>
  <si>
    <t>Brtvena površina/priključno sučelje mora biti pripremljeno za pogonski stroj
Sealing surface/connecting interface on the tube to be prepared for drive connection.</t>
  </si>
  <si>
    <t>Promjer tunela: 200-400mm
Tunnel diameter:200-400mm</t>
  </si>
  <si>
    <t>Brtvu uključiti u isporuku
Seal to be included in delivery.</t>
  </si>
  <si>
    <t>Upravljačka ploča s jedinicom za nadzor
Control panel with monitoring/alarm unit</t>
  </si>
  <si>
    <t>Analogni, digitalin i/ili serijski NMEA izlazi moraju biti osigurani za VDR i konzolu za povezivanje.
Moraju uključivati aktivnu stanicu, položaj joystick-a, brzinu i smjer vožnje i uobičajene alarme, preopterećenje, nisku razinu ulja i ostale potrebne alarme
VFD treba imati sučelje s brodskim sustavom uprvljanja energijom (izlaz: zahtjev za pokretanje / ulaz:dozvoljeni start)
/
Analog, digital and/or serial NMEA outputs to be provided for VDR and conning console. They are to include active station, joystick position, drive speed and direction and common, overload, low oil level and other necessary alarms
VFD to be provided with interface to ship’s power management system (output: start request/ input: start permitted)</t>
  </si>
  <si>
    <t>Dimenzijske skice (dwg, dxf ili pdf) – osnovni gabariti, spojne točke, masa, osnovno ožičenje, instalacijski priručnik
Dimensional sketch (dwg, dxf or pdf) – main dimensions, connecting points, unit weight, basic wiring diagram, installation manual</t>
  </si>
  <si>
    <t>Rezervni dijelovi I popis specijalnih alata
Spare parts and special tools list</t>
  </si>
  <si>
    <t>Detaljan dimenzijski nacrt (na papiru + dwg)
Detailed dimensional drawings (hardcopy + dwg)</t>
  </si>
  <si>
    <t>Dijagrami ožičenja, spojne kutije (na papiru+dwg) za elektro/zračnu opremu
Wiring diagrams, terminal box (hardcopy + dwg/dxf) for electrical / air equipment</t>
  </si>
  <si>
    <t>Instrukcijske knjige i priručnik za održavanje
Instruction books and service manuals</t>
  </si>
  <si>
    <t>Isporuka mora uključivati sljedeće:
• Detaljnu listu rezervnih dijelova kako traži Klasifikacijsko društvo, Zastava ili brodska specifikacija.
• Detaljnu listu rezervnih dijelova prema proizvođaču/dobavljaču.
• Specijlani alat za održavanje prema proizvođaču/dobavljaču
The supply to include the following:
• Spare part detailed list where required by classification society, regulatory bodies or ship specification.
• Service part detailed list suggested by Manufacturer/Supplier.
• Special tools for maintenance recommended by manufacturer/supplier.</t>
  </si>
  <si>
    <t>RI</t>
  </si>
  <si>
    <t>Ponuđeni rok isporuke (DAP Split) u mjesecima:
Offered delivery date (DAP Split) in months:</t>
  </si>
  <si>
    <r>
      <rPr>
        <b/>
        <sz val="11"/>
        <rFont val="Calibri"/>
        <family val="2"/>
        <scheme val="minor"/>
      </rPr>
      <t>Nefinancijski kriterij – Rok isporuke prema točki 4.3. Poziva na dostavu ponuda</t>
    </r>
    <r>
      <rPr>
        <sz val="11"/>
        <rFont val="Calibri"/>
        <family val="2"/>
        <charset val="238"/>
        <scheme val="minor"/>
      </rPr>
      <t xml:space="preserve">
Naručitelj će posebno vrednovati kraći rok isporuke od maksimalnog roka isporuke, što uključuje isporuku robe i prateće dokumentacije za stavke robe navedene u Prilogu II Troškovniku. </t>
    </r>
    <r>
      <rPr>
        <b/>
        <sz val="11"/>
        <rFont val="Calibri"/>
        <family val="2"/>
        <scheme val="minor"/>
      </rPr>
      <t>Maksimalni dopušteni rok isporuke je 5 mjeseci</t>
    </r>
    <r>
      <rPr>
        <sz val="11"/>
        <rFont val="Calibri"/>
        <family val="2"/>
        <charset val="238"/>
        <scheme val="minor"/>
      </rPr>
      <t xml:space="preserve"> od dana uplate prve rate avansa.
Ponuda u kojoj je iskazan maksimalan rok isporuke dobiva 0 bodova, dok će ostale ponude dobiti bodove prema sljedećoj formuli:  
RI = (Rn/Ro) x 10,00  gdje je RI - broj bodova koje je dobila ponuda za ponuđeni jamstveni rok, Rn - najkraći ponuđeni rok isporuke, Ro – rok isporuke koji je ponuđen u ponudi koja se ocjenjuje. 
Rok isporuke moguće je iskazivati isključivo cijelim brojem (ne decimalnim) u mjesecima počevši od 1 (npr. 2, 3, 4 i sl.).
</t>
    </r>
    <r>
      <rPr>
        <b/>
        <sz val="11"/>
        <rFont val="Calibri"/>
        <family val="2"/>
        <scheme val="minor"/>
      </rPr>
      <t>Non-financial criterion – Delivery date according to point 4.3. of the Call for Tenders</t>
    </r>
    <r>
      <rPr>
        <sz val="11"/>
        <rFont val="Calibri"/>
        <family val="2"/>
        <charset val="238"/>
        <scheme val="minor"/>
      </rPr>
      <t xml:space="preserve">
The Client will evaluate a shorter delivery date than the maximum delivery deadline, which includes the delivery of goods and accompanying documentation for the items of goods listed in Annex II Cost Sheet. </t>
    </r>
    <r>
      <rPr>
        <b/>
        <sz val="11"/>
        <rFont val="Calibri"/>
        <family val="2"/>
        <scheme val="minor"/>
      </rPr>
      <t xml:space="preserve">The maximum allowed delivery date is 5 months </t>
    </r>
    <r>
      <rPr>
        <sz val="11"/>
        <rFont val="Calibri"/>
        <family val="2"/>
        <charset val="238"/>
        <scheme val="minor"/>
      </rPr>
      <t>from the date of payment of the first advance installment.
The bid which the maximum delivery date receives 0 points, while other bids will receive points according to the following formula: RI = (Rn/Ro) x 10.00 where is RI - number of points received by the bid for the offered delivery date, Rn - the shortest offered delivery date, Ro – the delivery date offered in the bid being evaluated.
The delivery date can only be expressed as a whole number (not decimal) in months starting from 1 (eg 2, 3, 4, etc.).</t>
    </r>
  </si>
  <si>
    <t>Vijak napravljen od NiBrAl (CU3 ili jednakovrijedno)
Propeller/s made of NiBrAl (CU3 or equivalent)</t>
  </si>
  <si>
    <t xml:space="preserve">Podmazivanje :
Tank za podmazivanje. Mora se predvidjeti alarm za nisku razinu ulja (signalizacija na mostu-kormilarnica).
ILI
Zatvoreni  sustav  podmazivanja  unutar  porivnika
/
Lubrication:
Tank for thruster lubrication. Low oil level alarm to be provided for the bridge signalization (wheelhouse).
OR
Closed lubrication  system inside the Thruster
</t>
  </si>
  <si>
    <t>Certifikati: za tunel Bureau Veritas Marine and Offshore certificate (equivalent to 3.2 acc EN 10204) ili jednakovrijedan
Certificates: Bow thruster tunnel - Bureau Veritas Marine and Offshore certificate (equivalent to 3.2 acc EN 10204) or equivalent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</si>
</sst>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7"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Calibri"/>
      <family val="2"/>
      <charset val="238"/>
    </font>
    <font>
      <sz val="11"/>
      <name val="Arial"/>
      <family val="2"/>
      <charset val="238"/>
    </font>
    <font>
      <b/>
      <sz val="16"/>
      <name val="Calibri"/>
      <family val="2"/>
      <charset val="238"/>
      <scheme val="minor"/>
    </font>
    <font>
      <sz val="10"/>
      <name val="Calibri"/>
      <family val="2"/>
      <charset val="238"/>
      <scheme val="minor"/>
    </font>
    <font>
      <b/>
      <i/>
      <sz val="9"/>
      <name val="Arial"/>
      <family val="2"/>
    </font>
    <font>
      <sz val="11"/>
      <name val="Calibri"/>
      <family val="2"/>
      <charset val="1"/>
      <scheme val="minor"/>
    </font>
    <font>
      <b/>
      <sz val="8"/>
      <name val="Arial"/>
      <family val="2"/>
      <charset val="238"/>
    </font>
    <font>
      <sz val="11"/>
      <name val="Arial"/>
      <family val="2"/>
    </font>
    <font>
      <b/>
      <sz val="11"/>
      <name val="Calibri"/>
      <family val="2"/>
      <scheme val="minor"/>
    </font>
  </fonts>
  <fills count="7">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70">
    <xf numFmtId="0" fontId="0" fillId="0" borderId="0" xfId="0"/>
    <xf numFmtId="0" fontId="4" fillId="3" borderId="2" xfId="4" applyFont="1" applyFill="1" applyBorder="1" applyAlignment="1" applyProtection="1">
      <alignment horizontal="center" vertical="center" wrapText="1"/>
    </xf>
    <xf numFmtId="0" fontId="7" fillId="0" borderId="2" xfId="0" applyFont="1" applyBorder="1" applyAlignment="1" applyProtection="1">
      <alignment wrapText="1"/>
    </xf>
    <xf numFmtId="0" fontId="5" fillId="0" borderId="2" xfId="0" applyFont="1" applyBorder="1" applyAlignment="1" applyProtection="1">
      <alignment wrapText="1"/>
    </xf>
    <xf numFmtId="0" fontId="5" fillId="0" borderId="2" xfId="0" applyFont="1" applyBorder="1" applyAlignment="1" applyProtection="1">
      <alignment vertical="top" wrapText="1"/>
    </xf>
    <xf numFmtId="0" fontId="5" fillId="0" borderId="8" xfId="0" applyFont="1" applyBorder="1" applyAlignment="1" applyProtection="1">
      <alignment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10" fillId="5" borderId="2"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0" xfId="0" applyFont="1" applyFill="1" applyProtection="1"/>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4" fontId="7" fillId="0" borderId="2" xfId="0" applyNumberFormat="1" applyFont="1" applyBorder="1" applyProtection="1"/>
    <xf numFmtId="4" fontId="13" fillId="0" borderId="6" xfId="13" applyNumberFormat="1" applyFont="1" applyBorder="1" applyAlignment="1" applyProtection="1">
      <alignment wrapText="1"/>
    </xf>
    <xf numFmtId="4" fontId="13" fillId="0" borderId="5" xfId="13" applyNumberFormat="1" applyFont="1" applyBorder="1" applyAlignment="1" applyProtection="1">
      <alignment wrapText="1"/>
    </xf>
    <xf numFmtId="0" fontId="6" fillId="2" borderId="2" xfId="1" applyFont="1" applyBorder="1" applyAlignment="1" applyProtection="1">
      <alignment horizontal="left" vertical="center" wrapText="1"/>
    </xf>
    <xf numFmtId="0" fontId="7" fillId="0" borderId="2" xfId="0" applyFont="1" applyBorder="1" applyAlignment="1" applyProtection="1">
      <alignment vertical="center" wrapText="1"/>
    </xf>
    <xf numFmtId="0" fontId="7" fillId="4" borderId="10" xfId="0" applyFont="1" applyFill="1" applyBorder="1" applyAlignment="1" applyProtection="1">
      <alignment horizontal="center" vertical="center" textRotation="90"/>
    </xf>
    <xf numFmtId="0" fontId="6" fillId="2" borderId="7" xfId="1" applyFont="1" applyBorder="1" applyAlignment="1" applyProtection="1">
      <alignment horizontal="left" vertical="center" wrapText="1"/>
    </xf>
    <xf numFmtId="4" fontId="7" fillId="6" borderId="2" xfId="0" applyNumberFormat="1" applyFont="1" applyFill="1" applyBorder="1" applyProtection="1">
      <protection locked="0"/>
    </xf>
    <xf numFmtId="4" fontId="13" fillId="6" borderId="5" xfId="13" applyNumberFormat="1" applyFont="1" applyFill="1" applyBorder="1" applyAlignment="1" applyProtection="1">
      <alignment wrapText="1"/>
      <protection locked="0"/>
    </xf>
    <xf numFmtId="0" fontId="16" fillId="0" borderId="2" xfId="0" applyFont="1" applyBorder="1" applyAlignment="1" applyProtection="1">
      <alignment horizontal="right" wrapText="1"/>
    </xf>
    <xf numFmtId="0" fontId="5" fillId="6" borderId="2" xfId="0" applyFont="1" applyFill="1" applyBorder="1" applyAlignment="1" applyProtection="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9"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9"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9" fillId="4" borderId="8" xfId="0" applyFont="1" applyFill="1" applyBorder="1" applyAlignment="1" applyProtection="1">
      <alignment horizontal="center" vertical="center" textRotation="90" wrapText="1"/>
    </xf>
    <xf numFmtId="0" fontId="7" fillId="4" borderId="10" xfId="0" applyFont="1" applyFill="1" applyBorder="1" applyAlignment="1" applyProtection="1">
      <alignment horizontal="center" vertical="center" textRotation="90"/>
    </xf>
    <xf numFmtId="0" fontId="7"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5" borderId="3"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0" borderId="0" xfId="0" applyFont="1" applyBorder="1" applyAlignment="1" applyProtection="1">
      <alignment horizontal="left" vertical="center" wrapText="1"/>
    </xf>
    <xf numFmtId="0" fontId="7" fillId="0" borderId="8" xfId="0" applyFont="1" applyBorder="1" applyAlignment="1" applyProtection="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7" fillId="0" borderId="8" xfId="0" applyFont="1" applyBorder="1" applyAlignment="1" applyProtection="1">
      <alignment horizontal="center" vertical="center" wrapText="1"/>
    </xf>
    <xf numFmtId="0" fontId="0" fillId="0" borderId="7" xfId="0" applyBorder="1" applyAlignment="1">
      <alignment horizontal="center" vertical="center" wrapText="1"/>
    </xf>
    <xf numFmtId="0" fontId="5" fillId="6" borderId="12" xfId="0" applyFont="1" applyFill="1" applyBorder="1" applyAlignment="1" applyProtection="1">
      <alignment horizontal="center"/>
      <protection locked="0"/>
    </xf>
    <xf numFmtId="0" fontId="0" fillId="6" borderId="11"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5" fillId="0" borderId="8" xfId="0" applyFont="1" applyFill="1" applyBorder="1" applyAlignment="1" applyProtection="1">
      <alignment wrapText="1"/>
    </xf>
    <xf numFmtId="0" fontId="7" fillId="5" borderId="2" xfId="0" applyFont="1" applyFill="1" applyBorder="1" applyAlignment="1" applyProtection="1">
      <alignment horizontal="left"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zoomScale="80" zoomScaleNormal="80" zoomScalePageLayoutView="80" workbookViewId="0">
      <selection activeCell="E37" sqref="E37"/>
    </sheetView>
  </sheetViews>
  <sheetFormatPr defaultColWidth="8.88671875" defaultRowHeight="14.4" x14ac:dyDescent="0.3"/>
  <cols>
    <col min="1" max="1" width="7.44140625" style="6" customWidth="1"/>
    <col min="2" max="2" width="84.6640625" style="6" customWidth="1"/>
    <col min="3" max="3" width="12" style="6" customWidth="1"/>
    <col min="4" max="4" width="12.88671875" style="6" customWidth="1"/>
    <col min="5" max="5" width="22.88671875" style="6" customWidth="1"/>
    <col min="6" max="6" width="26.109375" style="6" customWidth="1"/>
    <col min="7" max="16384" width="8.88671875" style="6"/>
  </cols>
  <sheetData>
    <row r="1" spans="1:6" ht="79.8" customHeight="1" x14ac:dyDescent="0.3">
      <c r="A1" s="31" t="s">
        <v>21</v>
      </c>
      <c r="B1" s="32"/>
      <c r="C1" s="32"/>
      <c r="D1" s="32"/>
      <c r="E1" s="33"/>
      <c r="F1" s="33"/>
    </row>
    <row r="2" spans="1:6" ht="77.400000000000006" customHeight="1" x14ac:dyDescent="0.3">
      <c r="A2" s="34" t="s">
        <v>20</v>
      </c>
      <c r="B2" s="35"/>
      <c r="C2" s="35"/>
      <c r="D2" s="35"/>
      <c r="E2" s="35"/>
      <c r="F2" s="35"/>
    </row>
    <row r="3" spans="1:6" ht="33" customHeight="1" x14ac:dyDescent="0.3">
      <c r="A3" s="39" t="s">
        <v>22</v>
      </c>
      <c r="B3" s="40"/>
      <c r="C3" s="40"/>
      <c r="D3" s="40"/>
      <c r="E3" s="40"/>
      <c r="F3" s="40"/>
    </row>
    <row r="4" spans="1:6" ht="36" x14ac:dyDescent="0.3">
      <c r="A4" s="1" t="s">
        <v>0</v>
      </c>
      <c r="B4" s="7" t="s">
        <v>9</v>
      </c>
      <c r="C4" s="36" t="s">
        <v>8</v>
      </c>
      <c r="D4" s="37"/>
      <c r="E4" s="37"/>
      <c r="F4" s="38"/>
    </row>
    <row r="5" spans="1:6" ht="28.8" x14ac:dyDescent="0.3">
      <c r="A5" s="57">
        <v>1</v>
      </c>
      <c r="B5" s="2" t="s">
        <v>24</v>
      </c>
      <c r="C5" s="30"/>
      <c r="D5" s="30"/>
      <c r="E5" s="30"/>
      <c r="F5" s="30"/>
    </row>
    <row r="6" spans="1:6" ht="28.8" x14ac:dyDescent="0.3">
      <c r="A6" s="58"/>
      <c r="B6" s="24" t="s">
        <v>25</v>
      </c>
      <c r="C6" s="30"/>
      <c r="D6" s="30"/>
      <c r="E6" s="30"/>
      <c r="F6" s="30"/>
    </row>
    <row r="7" spans="1:6" ht="28.8" x14ac:dyDescent="0.3">
      <c r="A7" s="58"/>
      <c r="B7" s="2" t="s">
        <v>26</v>
      </c>
      <c r="C7" s="30"/>
      <c r="D7" s="30"/>
      <c r="E7" s="30"/>
      <c r="F7" s="30"/>
    </row>
    <row r="8" spans="1:6" ht="39.6" customHeight="1" x14ac:dyDescent="0.3">
      <c r="A8" s="58"/>
      <c r="B8" s="24" t="s">
        <v>51</v>
      </c>
      <c r="C8" s="30"/>
      <c r="D8" s="30"/>
      <c r="E8" s="30"/>
      <c r="F8" s="30"/>
    </row>
    <row r="9" spans="1:6" ht="71.400000000000006" customHeight="1" x14ac:dyDescent="0.3">
      <c r="A9" s="58"/>
      <c r="B9" s="24" t="s">
        <v>27</v>
      </c>
      <c r="C9" s="30"/>
      <c r="D9" s="30"/>
      <c r="E9" s="30"/>
      <c r="F9" s="30"/>
    </row>
    <row r="10" spans="1:6" ht="28.8" x14ac:dyDescent="0.3">
      <c r="A10" s="58"/>
      <c r="B10" s="24" t="s">
        <v>28</v>
      </c>
      <c r="C10" s="30"/>
      <c r="D10" s="30"/>
      <c r="E10" s="30"/>
      <c r="F10" s="30"/>
    </row>
    <row r="11" spans="1:6" ht="32.4" customHeight="1" x14ac:dyDescent="0.3">
      <c r="A11" s="58"/>
      <c r="B11" s="2" t="s">
        <v>29</v>
      </c>
      <c r="C11" s="30"/>
      <c r="D11" s="30"/>
      <c r="E11" s="30"/>
      <c r="F11" s="30"/>
    </row>
    <row r="12" spans="1:6" ht="28.8" x14ac:dyDescent="0.3">
      <c r="A12" s="58"/>
      <c r="B12" s="3" t="s">
        <v>30</v>
      </c>
      <c r="C12" s="30"/>
      <c r="D12" s="30"/>
      <c r="E12" s="30"/>
      <c r="F12" s="30"/>
    </row>
    <row r="13" spans="1:6" ht="28.8" x14ac:dyDescent="0.3">
      <c r="A13" s="58"/>
      <c r="B13" s="4" t="s">
        <v>31</v>
      </c>
      <c r="C13" s="30"/>
      <c r="D13" s="30"/>
      <c r="E13" s="30"/>
      <c r="F13" s="30"/>
    </row>
    <row r="14" spans="1:6" ht="28.8" x14ac:dyDescent="0.3">
      <c r="A14" s="58"/>
      <c r="B14" s="3" t="s">
        <v>32</v>
      </c>
      <c r="C14" s="30"/>
      <c r="D14" s="30"/>
      <c r="E14" s="30"/>
      <c r="F14" s="30"/>
    </row>
    <row r="15" spans="1:6" ht="57.6" x14ac:dyDescent="0.3">
      <c r="A15" s="58"/>
      <c r="B15" s="5" t="s">
        <v>33</v>
      </c>
      <c r="C15" s="30"/>
      <c r="D15" s="30"/>
      <c r="E15" s="30"/>
      <c r="F15" s="30"/>
    </row>
    <row r="16" spans="1:6" ht="172.8" x14ac:dyDescent="0.3">
      <c r="A16" s="59"/>
      <c r="B16" s="68" t="s">
        <v>52</v>
      </c>
      <c r="C16" s="30"/>
      <c r="D16" s="30"/>
      <c r="E16" s="30"/>
      <c r="F16" s="30"/>
    </row>
    <row r="17" spans="1:6" ht="28.8" x14ac:dyDescent="0.3">
      <c r="A17" s="57">
        <v>2</v>
      </c>
      <c r="B17" s="2" t="s">
        <v>34</v>
      </c>
      <c r="C17" s="30"/>
      <c r="D17" s="30"/>
      <c r="E17" s="30"/>
      <c r="F17" s="30"/>
    </row>
    <row r="18" spans="1:6" ht="28.8" x14ac:dyDescent="0.3">
      <c r="A18" s="58"/>
      <c r="B18" s="24" t="s">
        <v>35</v>
      </c>
      <c r="C18" s="30"/>
      <c r="D18" s="30"/>
      <c r="E18" s="30"/>
      <c r="F18" s="30"/>
    </row>
    <row r="19" spans="1:6" ht="43.2" x14ac:dyDescent="0.3">
      <c r="A19" s="58"/>
      <c r="B19" s="2" t="s">
        <v>36</v>
      </c>
      <c r="C19" s="30"/>
      <c r="D19" s="30"/>
      <c r="E19" s="30"/>
      <c r="F19" s="30"/>
    </row>
    <row r="20" spans="1:6" ht="28.8" x14ac:dyDescent="0.3">
      <c r="A20" s="58"/>
      <c r="B20" s="2" t="s">
        <v>37</v>
      </c>
      <c r="C20" s="30"/>
      <c r="D20" s="30"/>
      <c r="E20" s="30"/>
      <c r="F20" s="30"/>
    </row>
    <row r="21" spans="1:6" ht="28.8" x14ac:dyDescent="0.3">
      <c r="A21" s="58"/>
      <c r="B21" s="2" t="s">
        <v>38</v>
      </c>
      <c r="C21" s="30"/>
      <c r="D21" s="30"/>
      <c r="E21" s="30"/>
      <c r="F21" s="30"/>
    </row>
    <row r="22" spans="1:6" ht="28.8" x14ac:dyDescent="0.3">
      <c r="A22" s="59"/>
      <c r="B22" s="2" t="s">
        <v>39</v>
      </c>
      <c r="C22" s="30"/>
      <c r="D22" s="30"/>
      <c r="E22" s="30"/>
      <c r="F22" s="30"/>
    </row>
    <row r="23" spans="1:6" ht="28.8" x14ac:dyDescent="0.3">
      <c r="A23" s="57">
        <v>3</v>
      </c>
      <c r="B23" s="2" t="s">
        <v>40</v>
      </c>
      <c r="C23" s="30"/>
      <c r="D23" s="30"/>
      <c r="E23" s="30"/>
      <c r="F23" s="30"/>
    </row>
    <row r="24" spans="1:6" ht="158.4" x14ac:dyDescent="0.3">
      <c r="A24" s="59"/>
      <c r="B24" s="24" t="s">
        <v>41</v>
      </c>
      <c r="C24" s="30"/>
      <c r="D24" s="30"/>
      <c r="E24" s="30"/>
      <c r="F24" s="30"/>
    </row>
    <row r="25" spans="1:6" ht="306.60000000000002" customHeight="1" x14ac:dyDescent="0.3">
      <c r="A25" s="60" t="s">
        <v>48</v>
      </c>
      <c r="B25" s="3" t="s">
        <v>50</v>
      </c>
      <c r="C25" s="62"/>
      <c r="D25" s="63"/>
      <c r="E25" s="63"/>
      <c r="F25" s="64"/>
    </row>
    <row r="26" spans="1:6" ht="36.6" customHeight="1" x14ac:dyDescent="0.3">
      <c r="A26" s="61"/>
      <c r="B26" s="29" t="s">
        <v>49</v>
      </c>
      <c r="C26" s="65"/>
      <c r="D26" s="66"/>
      <c r="E26" s="66"/>
      <c r="F26" s="67"/>
    </row>
    <row r="27" spans="1:6" ht="66.599999999999994" customHeight="1" x14ac:dyDescent="0.3">
      <c r="A27" s="43" t="s">
        <v>11</v>
      </c>
      <c r="B27" s="8" t="s">
        <v>12</v>
      </c>
      <c r="C27" s="45" t="s">
        <v>13</v>
      </c>
      <c r="D27" s="46"/>
      <c r="E27" s="9" t="s">
        <v>14</v>
      </c>
      <c r="F27" s="9" t="s">
        <v>16</v>
      </c>
    </row>
    <row r="28" spans="1:6" ht="69.599999999999994" customHeight="1" x14ac:dyDescent="0.3">
      <c r="A28" s="44"/>
      <c r="B28" s="10" t="s">
        <v>42</v>
      </c>
      <c r="C28" s="47">
        <v>1</v>
      </c>
      <c r="D28" s="48"/>
      <c r="E28" s="11"/>
      <c r="F28" s="11"/>
    </row>
    <row r="29" spans="1:6" ht="28.8" x14ac:dyDescent="0.3">
      <c r="A29" s="44"/>
      <c r="B29" s="10" t="s">
        <v>43</v>
      </c>
      <c r="C29" s="47"/>
      <c r="D29" s="48"/>
      <c r="E29" s="11"/>
      <c r="F29" s="11">
        <v>1</v>
      </c>
    </row>
    <row r="30" spans="1:6" ht="28.8" x14ac:dyDescent="0.3">
      <c r="A30" s="44"/>
      <c r="B30" s="10" t="s">
        <v>44</v>
      </c>
      <c r="C30" s="47"/>
      <c r="D30" s="48"/>
      <c r="E30" s="11">
        <v>1</v>
      </c>
      <c r="F30" s="11"/>
    </row>
    <row r="31" spans="1:6" ht="38.4" customHeight="1" x14ac:dyDescent="0.3">
      <c r="A31" s="44"/>
      <c r="B31" s="10" t="s">
        <v>45</v>
      </c>
      <c r="C31" s="47"/>
      <c r="D31" s="48"/>
      <c r="E31" s="11">
        <v>1</v>
      </c>
      <c r="F31" s="11"/>
    </row>
    <row r="32" spans="1:6" ht="38.4" customHeight="1" x14ac:dyDescent="0.3">
      <c r="A32" s="44"/>
      <c r="B32" s="10" t="s">
        <v>46</v>
      </c>
      <c r="C32" s="47"/>
      <c r="D32" s="48"/>
      <c r="E32" s="11">
        <v>1</v>
      </c>
      <c r="F32" s="11" t="s">
        <v>23</v>
      </c>
    </row>
    <row r="33" spans="1:6" s="14" customFormat="1" ht="88.95" customHeight="1" x14ac:dyDescent="0.3">
      <c r="A33" s="44"/>
      <c r="B33" s="69" t="s">
        <v>53</v>
      </c>
      <c r="C33" s="49" t="s">
        <v>17</v>
      </c>
      <c r="D33" s="50"/>
      <c r="E33" s="12"/>
      <c r="F33" s="13">
        <v>5</v>
      </c>
    </row>
    <row r="34" spans="1:6" ht="111.6" customHeight="1" x14ac:dyDescent="0.3">
      <c r="A34" s="44"/>
      <c r="B34" s="51" t="s">
        <v>15</v>
      </c>
      <c r="C34" s="52"/>
      <c r="D34" s="52"/>
      <c r="E34" s="52"/>
      <c r="F34" s="53"/>
    </row>
    <row r="35" spans="1:6" ht="126" customHeight="1" x14ac:dyDescent="0.3">
      <c r="A35" s="25"/>
      <c r="B35" s="51" t="s">
        <v>47</v>
      </c>
      <c r="C35" s="54"/>
      <c r="D35" s="54"/>
      <c r="E35" s="54"/>
      <c r="F35" s="55"/>
    </row>
    <row r="36" spans="1:6" ht="36" x14ac:dyDescent="0.3">
      <c r="A36" s="1" t="s">
        <v>0</v>
      </c>
      <c r="B36" s="7" t="s">
        <v>1</v>
      </c>
      <c r="C36" s="15" t="s">
        <v>2</v>
      </c>
      <c r="D36" s="16" t="s">
        <v>18</v>
      </c>
      <c r="E36" s="17" t="s">
        <v>19</v>
      </c>
      <c r="F36" s="18" t="s">
        <v>3</v>
      </c>
    </row>
    <row r="37" spans="1:6" ht="33" customHeight="1" x14ac:dyDescent="0.3">
      <c r="A37" s="11">
        <v>1</v>
      </c>
      <c r="B37" s="19" t="s">
        <v>24</v>
      </c>
      <c r="C37" s="11" t="s">
        <v>4</v>
      </c>
      <c r="D37" s="11">
        <v>1</v>
      </c>
      <c r="E37" s="27"/>
      <c r="F37" s="20">
        <f>D37*E37</f>
        <v>0</v>
      </c>
    </row>
    <row r="38" spans="1:6" ht="33" customHeight="1" x14ac:dyDescent="0.3">
      <c r="A38" s="11">
        <v>2</v>
      </c>
      <c r="B38" s="19" t="s">
        <v>34</v>
      </c>
      <c r="C38" s="11" t="s">
        <v>4</v>
      </c>
      <c r="D38" s="11">
        <v>1</v>
      </c>
      <c r="E38" s="27"/>
      <c r="F38" s="20">
        <f t="shared" ref="F38" si="0">D38*E38</f>
        <v>0</v>
      </c>
    </row>
    <row r="39" spans="1:6" ht="35.4" customHeight="1" x14ac:dyDescent="0.3">
      <c r="A39" s="11">
        <v>3</v>
      </c>
      <c r="B39" s="19" t="s">
        <v>40</v>
      </c>
      <c r="C39" s="11" t="s">
        <v>4</v>
      </c>
      <c r="D39" s="11">
        <v>1</v>
      </c>
      <c r="E39" s="27"/>
      <c r="F39" s="20">
        <f>D39*E39</f>
        <v>0</v>
      </c>
    </row>
    <row r="40" spans="1:6" ht="43.2" customHeight="1" x14ac:dyDescent="0.3">
      <c r="A40" s="42"/>
      <c r="B40" s="42" t="s">
        <v>10</v>
      </c>
      <c r="C40" s="42"/>
      <c r="E40" s="26" t="s">
        <v>5</v>
      </c>
      <c r="F40" s="21">
        <f>SUM(F37:F39)</f>
        <v>0</v>
      </c>
    </row>
    <row r="41" spans="1:6" ht="28.8" customHeight="1" x14ac:dyDescent="0.3">
      <c r="A41" s="56"/>
      <c r="B41" s="56"/>
      <c r="C41" s="56"/>
      <c r="E41" s="23" t="s">
        <v>6</v>
      </c>
      <c r="F41" s="28"/>
    </row>
    <row r="42" spans="1:6" ht="54" customHeight="1" x14ac:dyDescent="0.3">
      <c r="A42" s="41"/>
      <c r="B42" s="41"/>
      <c r="C42" s="41"/>
      <c r="E42" s="23" t="s">
        <v>7</v>
      </c>
      <c r="F42" s="22">
        <f>F40+F41</f>
        <v>0</v>
      </c>
    </row>
  </sheetData>
  <sheetProtection algorithmName="SHA-512" hashValue="HXOozdNPdoIPEpAs6MxZ2rAR34H0a98Qy2mRS/LxX62gV6EmT18S5gqjHSG2yN3yKO0juFLVwIk5ho9FxJ87QQ==" saltValue="J0o//RDQnh2EaOTd1GUEDw==" spinCount="100000" sheet="1" objects="1" scenarios="1" formatCells="0" formatColumns="0" formatRows="0" selectLockedCells="1"/>
  <mergeCells count="42">
    <mergeCell ref="C16:F16"/>
    <mergeCell ref="A5:A16"/>
    <mergeCell ref="A25:A26"/>
    <mergeCell ref="C25:F26"/>
    <mergeCell ref="C19:F19"/>
    <mergeCell ref="C22:F22"/>
    <mergeCell ref="C20:F20"/>
    <mergeCell ref="C21:F21"/>
    <mergeCell ref="A23:A24"/>
    <mergeCell ref="C23:F23"/>
    <mergeCell ref="C24:F24"/>
    <mergeCell ref="C17:F17"/>
    <mergeCell ref="C18:F18"/>
    <mergeCell ref="A17:A22"/>
    <mergeCell ref="C13:F13"/>
    <mergeCell ref="C14:F14"/>
    <mergeCell ref="A42:C42"/>
    <mergeCell ref="A40:C40"/>
    <mergeCell ref="A27:A34"/>
    <mergeCell ref="C27:D27"/>
    <mergeCell ref="C28:D28"/>
    <mergeCell ref="C29:D29"/>
    <mergeCell ref="C30:D30"/>
    <mergeCell ref="C31:D31"/>
    <mergeCell ref="C33:D33"/>
    <mergeCell ref="B34:F34"/>
    <mergeCell ref="B35:F35"/>
    <mergeCell ref="A41:C41"/>
    <mergeCell ref="C32:D32"/>
    <mergeCell ref="C15:F15"/>
    <mergeCell ref="A1:F1"/>
    <mergeCell ref="A2:F2"/>
    <mergeCell ref="C11:F11"/>
    <mergeCell ref="C12:F12"/>
    <mergeCell ref="C4:F4"/>
    <mergeCell ref="C5:F5"/>
    <mergeCell ref="C6:F6"/>
    <mergeCell ref="C7:F7"/>
    <mergeCell ref="C10:F10"/>
    <mergeCell ref="A3:F3"/>
    <mergeCell ref="C8:F8"/>
    <mergeCell ref="C9:F9"/>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6" ma:contentTypeDescription="Create a new document." ma:contentTypeScope="" ma:versionID="89c8fea155b3bb073218f4f612f1d87c">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593f06b3c684ac38fd5d9c84b988fee2"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96EAE2C8-D9B3-4CF8-AC92-4070C6801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35496C-F277-40BC-9636-F60F61BDAD12}">
  <ds:schemaRefs>
    <ds:schemaRef ds:uri="http://schemas.microsoft.com/sharepoint/v3/contenttype/forms"/>
  </ds:schemaRefs>
</ds:datastoreItem>
</file>

<file path=customXml/itemProps3.xml><?xml version="1.0" encoding="utf-8"?>
<ds:datastoreItem xmlns:ds="http://schemas.openxmlformats.org/officeDocument/2006/customXml" ds:itemID="{A319DEC3-2F36-4254-8D34-0672ACC8450A}">
  <ds:schemaRefs>
    <ds:schemaRef ds:uri="http://www.w3.org/XML/1998/namespace"/>
    <ds:schemaRef ds:uri="http://schemas.microsoft.com/office/infopath/2007/PartnerControls"/>
    <ds:schemaRef ds:uri="e1a734c5-45f2-421b-9ea1-bf28383de600"/>
    <ds:schemaRef ds:uri="http://purl.org/dc/elements/1.1/"/>
    <ds:schemaRef ds:uri="http://schemas.microsoft.com/office/2006/metadata/properties"/>
    <ds:schemaRef ds:uri="http://schemas.microsoft.com/office/2006/documentManagement/types"/>
    <ds:schemaRef ds:uri="http://purl.org/dc/dcmitype/"/>
    <ds:schemaRef ds:uri="http://schemas.openxmlformats.org/package/2006/metadata/core-properties"/>
    <ds:schemaRef ds:uri="7da73d6c-d312-46c9-8243-90a3e96ef2c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2023-07-07T14:05:02Z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