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46P Rashladno postrojenje s pumpama\"/>
    </mc:Choice>
  </mc:AlternateContent>
  <bookViews>
    <workbookView showHorizontalScroll="0" showVerticalScroll="0" showSheetTabs="0" xWindow="0" yWindow="0" windowWidth="19320" windowHeight="12336"/>
  </bookViews>
  <sheets>
    <sheet name="Sheet1" sheetId="1" r:id="rId1"/>
    <sheet name="Sheet2" sheetId="2" r:id="rId2"/>
    <sheet name="Sheet3" sheetId="3" r:id="rId3"/>
  </sheets>
  <definedNames>
    <definedName name="_xlnm.Print_Area" localSheetId="0">Sheet1!$A$1:$F$42</definedName>
  </definedNames>
  <calcPr calcId="152511"/>
</workbook>
</file>

<file path=xl/calcChain.xml><?xml version="1.0" encoding="utf-8"?>
<calcChain xmlns="http://schemas.openxmlformats.org/spreadsheetml/2006/main">
  <c r="F36" i="1" l="1"/>
  <c r="F37" i="1" l="1"/>
  <c r="F38" i="1" l="1"/>
  <c r="F40" i="1" s="1"/>
</calcChain>
</file>

<file path=xl/sharedStrings.xml><?xml version="1.0" encoding="utf-8"?>
<sst xmlns="http://schemas.openxmlformats.org/spreadsheetml/2006/main" count="53" uniqueCount="50">
  <si>
    <t>Redni broj / No.</t>
  </si>
  <si>
    <t>Tražene specifikacije / Requested specifications</t>
  </si>
  <si>
    <t>Ponuđene specifikacije / Offered specifications</t>
  </si>
  <si>
    <t>Naziv proizvođača i modela / Producer and model name</t>
  </si>
  <si>
    <t>Opis stavke / Item description</t>
  </si>
  <si>
    <t>Jedinica mjere / Unit</t>
  </si>
  <si>
    <r>
      <t xml:space="preserve">Količina /
</t>
    </r>
    <r>
      <rPr>
        <b/>
        <i/>
        <sz val="9"/>
        <color theme="1"/>
        <rFont val="Arial"/>
        <family val="2"/>
      </rPr>
      <t>Quantity</t>
    </r>
  </si>
  <si>
    <t>Jedinična cijena
bez PDV-a / unit price excluding VAT</t>
  </si>
  <si>
    <t>Ukupno / Total price excluding VAT</t>
  </si>
  <si>
    <t>SVEUKUPNO BEZ PDV-a / TOTAL SUM excluding VAT</t>
  </si>
  <si>
    <t>IZNOS PDV-a /  VAT ammount</t>
  </si>
  <si>
    <t>SVEUKUPNO S PDV-om / TOTAL SUM including VAT</t>
  </si>
  <si>
    <t>kompl/set</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</si>
  <si>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places.The bidder enters the bid currency in the cell provided.</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</si>
  <si>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</si>
  <si>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t>T</t>
  </si>
  <si>
    <t>Rashladno postrojenje
Chiller plant</t>
  </si>
  <si>
    <t xml:space="preserve">Industrijsko rashladno postrojenje voda/glikol
Water glycol industrial chiller plant </t>
  </si>
  <si>
    <t>Industrijsko rashladno postrojenje se sastoji od:
Chiller plant consisting of:</t>
  </si>
  <si>
    <t>Rashladnik/agregat voda/glikol hlađen morskom vodom smješten na lučkoj obali
Seawater cooled water/glycol chillers to be located on the harbor shore</t>
  </si>
  <si>
    <t xml:space="preserve">Napajanje 380 V/ 50 Hz
Power supply 380 V/ 50 Hz                 </t>
  </si>
  <si>
    <r>
      <t>Rashladni medij za niske temperature koji isključuje CO</t>
    </r>
    <r>
      <rPr>
        <vertAlign val="subscript"/>
        <sz val="11"/>
        <color theme="1"/>
        <rFont val="Calibri"/>
        <family val="2"/>
        <charset val="238"/>
        <scheme val="minor"/>
      </rPr>
      <t>2</t>
    </r>
    <r>
      <rPr>
        <sz val="11"/>
        <color theme="1"/>
        <rFont val="Calibri"/>
        <family val="2"/>
        <charset val="238"/>
        <scheme val="minor"/>
      </rPr>
      <t xml:space="preserve"> - uključiti u osnovnu cijenu
Refrigeration media for low temperatures that excludes CO</t>
    </r>
    <r>
      <rPr>
        <vertAlign val="subscript"/>
        <sz val="11"/>
        <color theme="1"/>
        <rFont val="Calibri"/>
        <family val="2"/>
        <charset val="238"/>
        <scheme val="minor"/>
      </rPr>
      <t xml:space="preserve">2 </t>
    </r>
    <r>
      <rPr>
        <sz val="11"/>
        <color theme="1"/>
        <rFont val="Calibri"/>
        <family val="2"/>
        <charset val="238"/>
        <scheme val="minor"/>
      </rPr>
      <t>- to be included in the basic price</t>
    </r>
  </si>
  <si>
    <t>VALUTA PONUDE /
BID CURRENCY
EUR ili USD / 
EUR or USD</t>
  </si>
  <si>
    <r>
      <t>Ukupni kapacitet hlađenja od minimalno 750 kW na -20</t>
    </r>
    <r>
      <rPr>
        <sz val="11"/>
        <color theme="1"/>
        <rFont val="Calibri"/>
        <family val="2"/>
        <charset val="238"/>
      </rPr>
      <t>°</t>
    </r>
    <r>
      <rPr>
        <sz val="11"/>
        <color theme="1"/>
        <rFont val="Calibri"/>
        <family val="2"/>
        <charset val="238"/>
        <scheme val="minor"/>
      </rPr>
      <t>C
Total cooling capacity of minimum 750 kW at -20°C</t>
    </r>
  </si>
  <si>
    <t>Količina rashladnih agregata: ovisno o ponuđenim rashladnim kapacitetima rashladnih agregata (minimalni ukupni rashladni kapacitet 750 kW na -20°C ili više) i ulazne temperature morske vode 15°C
Quantity: dependable of offered chiller cooling capacities (minimum total cooling capacity 750 kW at -20°C or more) and inlet temperature of sea water 15°C</t>
  </si>
  <si>
    <r>
      <rPr>
        <b/>
        <sz val="11"/>
        <color theme="1"/>
        <rFont val="Calibri"/>
        <family val="2"/>
        <scheme val="minor"/>
      </rPr>
      <t xml:space="preserve">2) sustavi crpljenja morske vode za hlađenje kondenzatora rashladnih agregata </t>
    </r>
    <r>
      <rPr>
        <sz val="11"/>
        <color theme="1"/>
        <rFont val="Calibri"/>
        <family val="2"/>
        <charset val="238"/>
        <scheme val="minor"/>
      </rPr>
      <t xml:space="preserve">
- samousisna predpunjiva centrifugalna pumpa
- podizanje /total head minimalno 25 metara
- kućište od Duplexa
- protok: prema zahtjevima rashladnog agregata
- kompletan pumpni set s pumpom, samousisnim/predpunjivim  sustavom i kontrolnom pločom na skid platformi
</t>
    </r>
    <r>
      <rPr>
        <b/>
        <sz val="11"/>
        <color theme="1"/>
        <rFont val="Calibri"/>
        <family val="2"/>
        <scheme val="minor"/>
      </rPr>
      <t xml:space="preserve">2) seawater pumping systems for chillers condenser cooling </t>
    </r>
    <r>
      <rPr>
        <sz val="11"/>
        <color theme="1"/>
        <rFont val="Calibri"/>
        <family val="2"/>
        <charset val="238"/>
        <scheme val="minor"/>
      </rPr>
      <t xml:space="preserve">
- selfprimed centrifugal pump
- pumping head lift minimum 25 metars
- housing made of Duplex 
- flow according to chiller requirements 
- complete pumping set with pump, self priminng system , and control panel on skid platform</t>
    </r>
  </si>
  <si>
    <t>Količina sustava crpljenja morske vode za hlađenje kondenzatora rashladnih agregata: ovisno o broju ponuđenih rashladnih uređaja
Quantity of seawater pumping systems for chillers condenser cooling: dependable on number of  offered chillers</t>
  </si>
  <si>
    <t>Vijčani kompresor jednostruki sistem
Screw compressor single system</t>
  </si>
  <si>
    <t>Kondenzator hlađen morskom vodom shell - tube  tip
Condenser cooled by sea water shell - tube type</t>
  </si>
  <si>
    <t>Temperatura okoline: 10-45°C
Ambient temperature: 10-45°C</t>
  </si>
  <si>
    <t>Kontrola ekspanzije: ekspanzijski ventil
Expansion control: expansion valve</t>
  </si>
  <si>
    <t>Kontrola kapaciteta kompresora: VFD inverter
Compressor capacity control: VFD inverter</t>
  </si>
  <si>
    <t xml:space="preserve">Kučište /shell i cijev isparivača (bakrene cijevi + čelično kučište za sekundarnu mješavinu glikola i vode na -30°C, zaštićeno od korozije
Evaporator shell and tube ( copper tubes +steel shell) for secondary  glycol-water mixture at -30°C, anticorrosive protected </t>
  </si>
  <si>
    <t xml:space="preserve">PLC kontrola agregata sa sustavom zaštite (visoki tlak, niski tlak, tlak ulja, razina ulja, niski tlak vode (protok vode), antifriz, nedostatak faze, prenapon, podnapon, pregrijavanje i preopterećenje) i s upravljačkom pločom 
PLC chiller control with protection system (high pressure, low pressure, oil pressure, oil level, low water pressure (water flow), anti freeze, lack phase, over voltage, under voltage, overheat and overload) and with control panel  </t>
  </si>
  <si>
    <t>Ulazne temperature morske vode: 15°C (zimi) i 25°C (ljeti)
Seawater inlet temperatures: 15°C (at winter) and 25°C (at summer)</t>
  </si>
  <si>
    <r>
      <rPr>
        <b/>
        <sz val="11"/>
        <color theme="1"/>
        <rFont val="Calibri"/>
        <family val="2"/>
        <scheme val="minor"/>
      </rPr>
      <t>1) Rashladnik/agregat voda/glikol hlađen morskom vodom</t>
    </r>
    <r>
      <rPr>
        <sz val="11"/>
        <color theme="1"/>
        <rFont val="Calibri"/>
        <family val="2"/>
        <charset val="238"/>
        <scheme val="minor"/>
      </rPr>
      <t xml:space="preserve">
- kapacitet hlađenja: minimalni pojedinačni kapacitet hlađenja svakog agregata je između 350 - 450 kW na -20</t>
    </r>
    <r>
      <rPr>
        <sz val="11"/>
        <color theme="1"/>
        <rFont val="Calibri"/>
        <family val="2"/>
        <charset val="238"/>
      </rPr>
      <t>°</t>
    </r>
    <r>
      <rPr>
        <sz val="11"/>
        <color theme="1"/>
        <rFont val="Calibri"/>
        <family val="2"/>
        <charset val="238"/>
        <scheme val="minor"/>
      </rPr>
      <t>C
- hlađenje kondenzatora morskom vodom
- shell -tube tip kondenzatora hlađena morskom vodom (CuNiFe ili titanijska cijev kondenzatora)
- shell tube isparivača (bakrene cijevi + čelična školjka) za sekundarnu mješavinu glikola i vode na  -30°C
- vijčani kompresor jednostruki ili dvostruki
- temperatura okoline: 10-35°C
- kontrola ekspanzije: ekspanzijski ventil
- rashladni medij za niske temperature koji isključuje CO</t>
    </r>
    <r>
      <rPr>
        <vertAlign val="subscript"/>
        <sz val="11"/>
        <color theme="1"/>
        <rFont val="Calibri"/>
        <family val="2"/>
        <charset val="238"/>
        <scheme val="minor"/>
      </rPr>
      <t>2</t>
    </r>
    <r>
      <rPr>
        <sz val="11"/>
        <color theme="1"/>
        <rFont val="Calibri"/>
        <family val="2"/>
        <charset val="238"/>
        <scheme val="minor"/>
      </rPr>
      <t xml:space="preserve"> - uključiti u osnovnu cijenu
- napajanje 380 V/ 50 Hz
- ulazna/izlazna temperatura glikola: -25/-30 °C
- ulazne temperature morske vode: 15°C (zimi) i 25°C (ljeti)
</t>
    </r>
    <r>
      <rPr>
        <b/>
        <sz val="11"/>
        <color theme="1"/>
        <rFont val="Calibri"/>
        <family val="2"/>
        <scheme val="minor"/>
      </rPr>
      <t>1)</t>
    </r>
    <r>
      <rPr>
        <sz val="11"/>
        <color theme="1"/>
        <rFont val="Calibri"/>
        <family val="2"/>
        <charset val="238"/>
        <scheme val="minor"/>
      </rPr>
      <t xml:space="preserve"> S</t>
    </r>
    <r>
      <rPr>
        <b/>
        <sz val="11"/>
        <color theme="1"/>
        <rFont val="Calibri"/>
        <family val="2"/>
        <scheme val="minor"/>
      </rPr>
      <t xml:space="preserve">eawater cooled water/glycol  chillers </t>
    </r>
    <r>
      <rPr>
        <sz val="11"/>
        <color theme="1"/>
        <rFont val="Calibri"/>
        <family val="2"/>
        <charset val="238"/>
        <scheme val="minor"/>
      </rPr>
      <t xml:space="preserve">
- cooling capacity : minimum cooling capacity of each chiller is at range 350 kW up to 450 kW at 20°C 
- seawater condenser cooling
- condenser seawater cooled unit (CuNiFe or titanium condenser shell an tube )   
- evaporator shell and tube (copper tubes +steel shell) for secondary  glycol-water mixture for -30°C
- screw compressor single or dual
- ambient temperature: 10-35°C
- expansion control: expansion valve
- refrigeration media for low temperatures that excludes CO</t>
    </r>
    <r>
      <rPr>
        <vertAlign val="subscript"/>
        <sz val="11"/>
        <color theme="1"/>
        <rFont val="Calibri"/>
        <family val="2"/>
        <charset val="238"/>
        <scheme val="minor"/>
      </rPr>
      <t>2</t>
    </r>
    <r>
      <rPr>
        <sz val="11"/>
        <color theme="1"/>
        <rFont val="Calibri"/>
        <family val="2"/>
        <charset val="238"/>
        <scheme val="minor"/>
      </rPr>
      <t xml:space="preserve"> - to be included in the basic price
- power supply 380 V/ 50 Hz                 
- inlet /outlet glycol  temperature: -25/-30 °C
- seawater inlet temperatures: 15°C (at winter) and 25°C (at summer)</t>
    </r>
  </si>
  <si>
    <t>Ulazna/izlazna temperatura glikola: -25/- 30°C
Inlet /outlet glycol  temperature: -25/- 30°C</t>
  </si>
  <si>
    <t>Brodski rashladni agregati voda/glikol
Water/glycol marine chillers</t>
  </si>
  <si>
    <t>Industrijsko rashladno postrojenje voda/glikol sa brodskim rashladnim agregatima voda/glikol
Water glycol industrial chiller plant with water/glycol marine chillers</t>
  </si>
  <si>
    <t xml:space="preserve">Spremnik rashladnog medija voda /glikol kapaciteta minimalno 2 m3 sa izolacijom i pripadajučim priključcima 
Tank for  cooled water/glycol with a capacity of at least 2 m3 with insulation and associated connections </t>
  </si>
  <si>
    <r>
      <rPr>
        <b/>
        <sz val="11"/>
        <color theme="1"/>
        <rFont val="Calibri"/>
        <family val="2"/>
        <scheme val="minor"/>
      </rPr>
      <t>Opseg isporuke:</t>
    </r>
    <r>
      <rPr>
        <sz val="11"/>
        <color theme="1"/>
        <rFont val="Calibri"/>
        <family val="2"/>
        <charset val="238"/>
        <scheme val="minor"/>
      </rPr>
      <t xml:space="preserve">
- kompletno postrojenje rashladnog sustava s rashladnim agregatima, pumpama i sustavom cjevovoda
- potrošni dijelovi za puštanje u rad rashladnog postrojenja
- montaža i puštanje u rad postrojenja
- CE certifikati opreme, usklađenost s EU direktiva o strojevima i PED direktivama                                                                                                                                                                                                                       -tehnička dokumentacija rukovanja i održavnja svih uređaja i opreme 
</t>
    </r>
    <r>
      <rPr>
        <b/>
        <sz val="11"/>
        <color theme="1"/>
        <rFont val="Calibri"/>
        <family val="2"/>
        <scheme val="minor"/>
      </rPr>
      <t>Scope of delivery:</t>
    </r>
    <r>
      <rPr>
        <sz val="11"/>
        <color theme="1"/>
        <rFont val="Calibri"/>
        <family val="2"/>
        <charset val="238"/>
        <scheme val="minor"/>
      </rPr>
      <t xml:space="preserve">
- complete chiller system plant with chillers , pumps and piping system
- consumable parts for chiller plant commissioning 
- instalation and commisioning of plant
- CE certificates of equipment, conformity to EU machinery and PED directives                                                                                                                                                                                                                                    - technical documentation of operation and maintenance of all devices and equipment</t>
    </r>
  </si>
  <si>
    <t xml:space="preserve">4) Spremnik rashladnog medija voda/glikol kapaciteta minimalno 10 m3 sa izolacijom i pripadajućim priključcima 
4) Tank for  cooled water/glycol with a capacity of at least 2 m3 with insulation and associated connections </t>
  </si>
  <si>
    <r>
      <rPr>
        <b/>
        <sz val="11"/>
        <color theme="1"/>
        <rFont val="Calibri"/>
        <family val="2"/>
        <scheme val="minor"/>
      </rPr>
      <t>1)Sustav cjevovoda morske vode za kondenzatore rashladnog agregata</t>
    </r>
    <r>
      <rPr>
        <sz val="11"/>
        <color theme="1"/>
        <rFont val="Calibri"/>
        <family val="2"/>
        <charset val="238"/>
        <scheme val="minor"/>
      </rPr>
      <t xml:space="preserve">
Sastoji se od:
SS 316L (ili jednakovrijedan) čelične cijevi s promjerom od minimalno 50 mm, svaka dovodna cijev za morsku vodu rashladnog agregata minimalne duljine od 45 metara sa opremom: prirubnički priključci, ventili , vibracijki spojevi , Y filteri                                                                                                                                                                
Količina: ovisno o broju ponuđenih rashladnih uređaja
</t>
    </r>
    <r>
      <rPr>
        <b/>
        <sz val="11"/>
        <color theme="1"/>
        <rFont val="Calibri"/>
        <family val="2"/>
        <scheme val="minor"/>
      </rPr>
      <t>1) Seawater piping system for chiller condensers</t>
    </r>
    <r>
      <rPr>
        <sz val="11"/>
        <color theme="1"/>
        <rFont val="Calibri"/>
        <family val="2"/>
        <charset val="238"/>
        <scheme val="minor"/>
      </rPr>
      <t xml:space="preserve">
Consists of :
SS 316L (or equivalent) steel pipes with a minimum diameter of 50 mm, each chiller seawater supply pipe of a minimum length of 45 meters with equipment: flanged connections, valves, vibrating joints, Y filters
Quantity : dependable on number of  offered chillers   
</t>
    </r>
    <r>
      <rPr>
        <b/>
        <sz val="11"/>
        <color theme="1"/>
        <rFont val="Calibri"/>
        <family val="2"/>
        <scheme val="minor"/>
      </rPr>
      <t>2) Sustav cjevovoda primarnog kruga ( čiler-spremnik)</t>
    </r>
    <r>
      <rPr>
        <sz val="11"/>
        <color theme="1"/>
        <rFont val="Calibri"/>
        <family val="2"/>
        <charset val="238"/>
        <scheme val="minor"/>
      </rPr>
      <t xml:space="preserve"> koji se sastoji od cjevovoda(SS 316 L)  odgovarajućeg promjera sa toplinskom izolacijom odgovarajuće debljine , pojedinačnih pumpi čilera , ventila, flltera , flanđi ,vibracijskih spojeva  temp senzora , senzora pritiska idruga pripadajuća opreme 
 Količine : sukladno zahtjevima i karakterstikama čiler uređaja    
2</t>
    </r>
    <r>
      <rPr>
        <b/>
        <sz val="11"/>
        <color theme="1"/>
        <rFont val="Calibri"/>
        <family val="2"/>
        <scheme val="minor"/>
      </rPr>
      <t xml:space="preserve">)The piping system of the primary circuit (chiller-tank) </t>
    </r>
    <r>
      <rPr>
        <sz val="11"/>
        <color theme="1"/>
        <rFont val="Calibri"/>
        <family val="2"/>
        <charset val="238"/>
        <scheme val="minor"/>
      </rPr>
      <t xml:space="preserve">consisting of :piping (SS 316 L) of the appropriate diameter related piping thermal insulation ,individual chiller pumps, valves, filters, flanges,vibration joints, temp sensors, pressure sensors and other related equipment 
Quantities: according to the requirements and characteristics of the chiller device
</t>
    </r>
  </si>
  <si>
    <t>Rok isporuke: maksimalno 4 mjeseca od uplate avansa
Delivery deadline: maximum 4 months since advance payment</t>
  </si>
  <si>
    <t>Plaćanje: 50% avansa ukupnog iznosa, 50% nakon testiranja, a prije isporuke
Payment: 50% advance of the total amount, 50% after testing and before delivery</t>
  </si>
  <si>
    <r>
      <rPr>
        <b/>
        <sz val="11"/>
        <color theme="1"/>
        <rFont val="Calibri"/>
        <family val="2"/>
        <scheme val="minor"/>
      </rPr>
      <t>3) Sustav cjevovoda morske vode za kondenzatore rashladnog agregata</t>
    </r>
    <r>
      <rPr>
        <sz val="11"/>
        <color theme="1"/>
        <rFont val="Calibri"/>
        <family val="2"/>
        <charset val="238"/>
        <scheme val="minor"/>
      </rPr>
      <t xml:space="preserve">
Sastoji se od:
A) SS 316L (ili jednakovrijedan) čelične cijevi s promjerom od minimalno 100 mm, svaka dovodna cijev za morsku vodu rashladnog agregata minimalne duljine od 10 metara, prirubnički priključci
Količina: ovisno o broju ponuđenih rashladnih uređaja
B) filter/strainer za usisne cijevi morske vode rashladnog agregata, ventili, flanže, temperaturni senzori, senzori pritiska i drugo
Količina: ovisno o broju ponuđenih rashladnih uređaja
</t>
    </r>
    <r>
      <rPr>
        <b/>
        <sz val="11"/>
        <color theme="1"/>
        <rFont val="Calibri"/>
        <family val="2"/>
        <scheme val="minor"/>
      </rPr>
      <t>3) Seawater piping system for chiller condensers</t>
    </r>
    <r>
      <rPr>
        <sz val="11"/>
        <color theme="1"/>
        <rFont val="Calibri"/>
        <family val="2"/>
        <charset val="238"/>
        <scheme val="minor"/>
      </rPr>
      <t xml:space="preserve">
Consists of :
A) SS 316L (or equivalent) steel pipes with diammetar of minimum 100 mm, each chiller seawater intake pipe minimum length of 10 metars , flange connections
Quantity : dependable on number of  offered chillers
B) filter / strainer for chiller seawater intake piping, valves, flanges, temperature sensors, pressure sensors and others
Quantity: dependable on number of  offered chillers 
</t>
    </r>
    <r>
      <rPr>
        <b/>
        <sz val="11"/>
        <color theme="1"/>
        <rFont val="Calibri"/>
        <family val="2"/>
        <charset val="238"/>
        <scheme val="minor"/>
      </rPr>
      <t>3a)</t>
    </r>
    <r>
      <rPr>
        <sz val="11"/>
        <color theme="1"/>
        <rFont val="Calibri"/>
        <family val="2"/>
        <charset val="238"/>
        <scheme val="minor"/>
      </rPr>
      <t xml:space="preserve"> </t>
    </r>
    <r>
      <rPr>
        <b/>
        <sz val="11"/>
        <color theme="1"/>
        <rFont val="Calibri"/>
        <family val="2"/>
        <charset val="238"/>
        <scheme val="minor"/>
      </rPr>
      <t>Sustav cjevovoda primarnog kiuga ( čiler-spremnik)</t>
    </r>
    <r>
      <rPr>
        <sz val="11"/>
        <color theme="1"/>
        <rFont val="Calibri"/>
        <family val="2"/>
        <charset val="238"/>
        <scheme val="minor"/>
      </rPr>
      <t xml:space="preserve"> koji se sastoji od cjevovoda(SS 316 L)  odgovarajućeg promjera , pojedinačnih pumpi čilera , ventila, fltera , flanđi , temp senzora , senzora pritiska idruga pripadajuća opreme                                                                                                                                                       Količine : sukladno zahtjevima i karakterstikama čiler uređaja    
</t>
    </r>
    <r>
      <rPr>
        <b/>
        <sz val="11"/>
        <color theme="1"/>
        <rFont val="Calibri"/>
        <family val="2"/>
        <charset val="238"/>
        <scheme val="minor"/>
      </rPr>
      <t xml:space="preserve">3a)The piping system of the primary circuit (chiller-tank) </t>
    </r>
    <r>
      <rPr>
        <sz val="11"/>
        <color theme="1"/>
        <rFont val="Calibri"/>
        <family val="2"/>
        <charset val="238"/>
        <scheme val="minor"/>
      </rPr>
      <t>consisting of :piping (SS 316 L) of the appropriate diameter, individual chiller pumps, valves, filters, flanges, temp sensors, pressure sensors and other related equipment                                                                                                                                                  Quantities: according to the requirements and characteristics of the chiller device</t>
    </r>
  </si>
  <si>
    <r>
      <rPr>
        <b/>
        <sz val="11"/>
        <color theme="1"/>
        <rFont val="Calibri"/>
        <family val="2"/>
        <scheme val="minor"/>
      </rPr>
      <t>Opseg isporuke:</t>
    </r>
    <r>
      <rPr>
        <sz val="11"/>
        <color theme="1"/>
        <rFont val="Calibri"/>
        <family val="2"/>
        <charset val="238"/>
        <scheme val="minor"/>
      </rPr>
      <t xml:space="preserve">
-kompletno sastavljen i ožičen  uređaj
-osnovni potrošni djelovi za potrebe puštanja u rad 
- montaža i puštanje u rad rashladnog uređaja   
-tehnička dokumentacija rukovanja i održavnja svih uređaja i opreme 
-certifikati registara/klase, usklađenost sa direktivama EU Strojna  i PED direktiva
</t>
    </r>
    <r>
      <rPr>
        <b/>
        <sz val="11"/>
        <color theme="1"/>
        <rFont val="Calibri"/>
        <family val="2"/>
        <scheme val="minor"/>
      </rPr>
      <t>Scope of delivery:</t>
    </r>
    <r>
      <rPr>
        <sz val="11"/>
        <color theme="1"/>
        <rFont val="Calibri"/>
        <family val="2"/>
        <charset val="238"/>
        <scheme val="minor"/>
      </rPr>
      <t xml:space="preserve">
-complete assembled and prewired chiller 
-instalation and commisioning of chiller
- set of consumable parts for chiller commisioning                                                                            
- technical documentation of operation and maintenance of all devices and equipment
-ship class certificates, conformity to EU machinery and PED directives </t>
    </r>
  </si>
  <si>
    <t>Cijena transporta DDP Brodosplit, PDV neplaćen
Transport price DDP Brodosplit, VAT excluded</t>
  </si>
  <si>
    <r>
      <t xml:space="preserve">Brodski tip rashladnog agregata montiran na skid platformu: 2 komada rashladnih agregata svaki po minimalno </t>
    </r>
    <r>
      <rPr>
        <sz val="11"/>
        <color rgb="FFFF0000"/>
        <rFont val="Calibri"/>
        <family val="2"/>
        <scheme val="minor"/>
      </rPr>
      <t>70 kW</t>
    </r>
    <r>
      <rPr>
        <sz val="11"/>
        <color theme="1"/>
        <rFont val="Calibri"/>
        <family val="2"/>
        <charset val="238"/>
        <scheme val="minor"/>
      </rPr>
      <t xml:space="preserve"> na -30°C
Marine type chiller mounted on skid platform: 2 pieces of cooling aggregates each with a minimum of </t>
    </r>
    <r>
      <rPr>
        <sz val="11"/>
        <color rgb="FFFF0000"/>
        <rFont val="Calibri"/>
        <family val="2"/>
        <scheme val="minor"/>
      </rPr>
      <t>70 kW</t>
    </r>
    <r>
      <rPr>
        <sz val="11"/>
        <color theme="1"/>
        <rFont val="Calibri"/>
        <family val="2"/>
        <charset val="238"/>
        <scheme val="minor"/>
      </rPr>
      <t xml:space="preserve"> at 
-30°C</t>
    </r>
  </si>
  <si>
    <r>
      <t xml:space="preserve">Kapacitet hlađenja: minimalno  </t>
    </r>
    <r>
      <rPr>
        <sz val="11"/>
        <color rgb="FFFF0000"/>
        <rFont val="Calibri"/>
        <family val="2"/>
        <scheme val="minor"/>
      </rPr>
      <t>140 kW</t>
    </r>
    <r>
      <rPr>
        <sz val="11"/>
        <color theme="1"/>
        <rFont val="Calibri"/>
        <family val="2"/>
        <charset val="238"/>
        <scheme val="minor"/>
      </rPr>
      <t xml:space="preserve"> na -30°C
Cooling capacity: minimum </t>
    </r>
    <r>
      <rPr>
        <sz val="11"/>
        <color rgb="FFFF0000"/>
        <rFont val="Calibri"/>
        <family val="2"/>
        <scheme val="minor"/>
      </rPr>
      <t>140 kW</t>
    </r>
    <r>
      <rPr>
        <sz val="11"/>
        <color theme="1"/>
        <rFont val="Calibri"/>
        <family val="2"/>
        <charset val="238"/>
        <scheme val="minor"/>
      </rPr>
      <t xml:space="preserve"> at -30°C</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</si>
</sst>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_ ;\-#,##0.00\ "/>
  </numFmts>
  <fonts count="19"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10"/>
      <color theme="1"/>
      <name val="Arial"/>
      <family val="2"/>
    </font>
    <font>
      <b/>
      <sz val="11"/>
      <color theme="1"/>
      <name val="Calibri"/>
      <family val="2"/>
      <scheme val="minor"/>
    </font>
    <font>
      <b/>
      <sz val="10"/>
      <color theme="1"/>
      <name val="Arial"/>
      <family val="2"/>
    </font>
    <font>
      <vertAlign val="subscript"/>
      <sz val="11"/>
      <color theme="1"/>
      <name val="Calibri"/>
      <family val="2"/>
      <charset val="238"/>
      <scheme val="minor"/>
    </font>
    <font>
      <sz val="11"/>
      <color theme="1"/>
      <name val="Calibri"/>
      <family val="2"/>
      <charset val="238"/>
    </font>
    <font>
      <sz val="11"/>
      <color rgb="FFFF0000"/>
      <name val="Calibri"/>
      <family val="2"/>
      <scheme val="minor"/>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9" tint="0.79998168889431442"/>
        <bgColor indexed="64"/>
      </patternFill>
    </fill>
  </fills>
  <borders count="11">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0">
    <xf numFmtId="0" fontId="0" fillId="0" borderId="0"/>
    <xf numFmtId="0" fontId="3" fillId="2" borderId="0" applyNumberFormat="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3"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52">
    <xf numFmtId="0" fontId="0" fillId="0" borderId="0" xfId="0"/>
    <xf numFmtId="0" fontId="10" fillId="3" borderId="3" xfId="5" applyFont="1" applyFill="1" applyBorder="1" applyAlignment="1" applyProtection="1">
      <alignment horizontal="center" vertical="center" wrapText="1"/>
    </xf>
    <xf numFmtId="0" fontId="6" fillId="3" borderId="3" xfId="4" applyFont="1" applyFill="1" applyBorder="1" applyAlignment="1" applyProtection="1">
      <alignment horizontal="center" vertical="center" wrapText="1"/>
    </xf>
    <xf numFmtId="164" fontId="10" fillId="3" borderId="3" xfId="7" applyNumberFormat="1" applyFont="1" applyFill="1" applyBorder="1" applyAlignment="1" applyProtection="1">
      <alignment vertical="center" wrapText="1"/>
    </xf>
    <xf numFmtId="164" fontId="10" fillId="3" borderId="3" xfId="6" applyNumberFormat="1" applyFont="1" applyFill="1" applyBorder="1" applyAlignment="1" applyProtection="1">
      <alignment horizontal="center" vertical="center" wrapText="1"/>
    </xf>
    <xf numFmtId="43" fontId="10" fillId="3" borderId="3" xfId="10" applyNumberFormat="1" applyFont="1" applyFill="1" applyBorder="1" applyAlignment="1" applyProtection="1">
      <alignment horizontal="center" vertical="center" wrapText="1"/>
    </xf>
    <xf numFmtId="43" fontId="10"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0" fontId="0" fillId="0" borderId="3" xfId="0" applyFill="1" applyBorder="1" applyAlignment="1" applyProtection="1">
      <alignment horizontal="center" vertical="center"/>
    </xf>
    <xf numFmtId="4" fontId="7" fillId="0" borderId="2" xfId="13" applyNumberFormat="1" applyFont="1" applyBorder="1" applyAlignment="1" applyProtection="1">
      <alignment wrapText="1"/>
    </xf>
    <xf numFmtId="4" fontId="7" fillId="0" borderId="6" xfId="13" applyNumberFormat="1" applyFont="1" applyBorder="1" applyAlignment="1" applyProtection="1">
      <alignment wrapText="1"/>
    </xf>
    <xf numFmtId="0" fontId="4" fillId="2" borderId="3" xfId="1" applyFont="1" applyBorder="1" applyAlignment="1" applyProtection="1">
      <alignment horizontal="left" vertical="center" wrapText="1"/>
    </xf>
    <xf numFmtId="0" fontId="0" fillId="0" borderId="0" xfId="0" applyProtection="1"/>
    <xf numFmtId="0" fontId="0" fillId="0" borderId="3" xfId="0" applyBorder="1" applyAlignment="1" applyProtection="1">
      <alignment horizontal="left" vertical="center"/>
    </xf>
    <xf numFmtId="0" fontId="0" fillId="0" borderId="3" xfId="0" applyBorder="1" applyAlignment="1" applyProtection="1">
      <alignment horizontal="left" vertical="top" wrapText="1"/>
    </xf>
    <xf numFmtId="4" fontId="0" fillId="0" borderId="3" xfId="0" applyNumberFormat="1" applyBorder="1" applyProtection="1"/>
    <xf numFmtId="0" fontId="13" fillId="0" borderId="0" xfId="0" applyFont="1" applyAlignment="1">
      <alignment horizontal="left" vertical="top" indent="5"/>
    </xf>
    <xf numFmtId="0" fontId="0" fillId="0" borderId="3" xfId="0" applyBorder="1" applyAlignment="1" applyProtection="1">
      <alignment horizontal="left" vertical="center" wrapText="1"/>
    </xf>
    <xf numFmtId="0" fontId="0" fillId="0" borderId="3" xfId="0" applyBorder="1" applyAlignment="1" applyProtection="1">
      <alignment wrapText="1"/>
    </xf>
    <xf numFmtId="0" fontId="15" fillId="0" borderId="0" xfId="0" applyFont="1" applyAlignment="1">
      <alignment vertical="center" wrapText="1"/>
    </xf>
    <xf numFmtId="0" fontId="2" fillId="0" borderId="3"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8" xfId="0" applyFont="1" applyBorder="1" applyAlignment="1" applyProtection="1">
      <alignment horizontal="left" vertical="top" wrapText="1"/>
    </xf>
    <xf numFmtId="4" fontId="0" fillId="4" borderId="3" xfId="0" applyNumberFormat="1" applyFill="1" applyBorder="1" applyProtection="1">
      <protection locked="0"/>
    </xf>
    <xf numFmtId="4" fontId="7" fillId="4" borderId="6" xfId="13" applyNumberFormat="1" applyFont="1" applyFill="1" applyBorder="1" applyAlignment="1" applyProtection="1">
      <alignment wrapText="1"/>
      <protection locked="0"/>
    </xf>
    <xf numFmtId="165" fontId="7" fillId="4" borderId="7" xfId="13" applyNumberFormat="1" applyFont="1" applyFill="1" applyBorder="1" applyAlignment="1" applyProtection="1">
      <alignment wrapText="1"/>
      <protection locked="0"/>
    </xf>
    <xf numFmtId="0" fontId="0" fillId="4" borderId="4"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4" borderId="3" xfId="0" applyFill="1" applyBorder="1" applyAlignment="1" applyProtection="1">
      <protection locked="0"/>
    </xf>
    <xf numFmtId="0" fontId="4" fillId="0" borderId="10" xfId="0" applyFont="1" applyBorder="1" applyAlignment="1" applyProtection="1">
      <alignment horizontal="center" vertical="center" wrapText="1"/>
    </xf>
    <xf numFmtId="0" fontId="0" fillId="0" borderId="10" xfId="0" applyBorder="1" applyAlignment="1" applyProtection="1"/>
    <xf numFmtId="0" fontId="9" fillId="0" borderId="8" xfId="0" applyFont="1" applyBorder="1" applyAlignment="1" applyProtection="1">
      <alignment horizontal="center" vertical="center"/>
    </xf>
    <xf numFmtId="0" fontId="9" fillId="0" borderId="9" xfId="0" applyFont="1" applyBorder="1" applyAlignment="1" applyProtection="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0" borderId="1" xfId="2" applyFont="1" applyBorder="1" applyAlignment="1" applyProtection="1">
      <alignment horizontal="left" vertical="top" wrapText="1"/>
    </xf>
    <xf numFmtId="0" fontId="5" fillId="0" borderId="0" xfId="2" applyFont="1" applyBorder="1" applyAlignment="1" applyProtection="1">
      <alignment horizontal="left" vertical="top"/>
    </xf>
    <xf numFmtId="0" fontId="8" fillId="0" borderId="0" xfId="2" applyFont="1" applyAlignment="1" applyProtection="1">
      <alignment vertical="top"/>
    </xf>
    <xf numFmtId="0" fontId="5" fillId="0" borderId="1" xfId="3" applyFont="1" applyBorder="1" applyAlignment="1" applyProtection="1">
      <alignment horizontal="left" vertical="top" wrapText="1"/>
    </xf>
    <xf numFmtId="0" fontId="9" fillId="0" borderId="0" xfId="3" applyFont="1" applyAlignment="1" applyProtection="1">
      <alignment vertical="top"/>
    </xf>
    <xf numFmtId="0" fontId="10" fillId="3" borderId="4" xfId="5"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0" fillId="4" borderId="8" xfId="0" applyFill="1" applyBorder="1" applyAlignment="1" applyProtection="1">
      <alignment horizontal="left" vertical="top"/>
      <protection locked="0"/>
    </xf>
    <xf numFmtId="0" fontId="4" fillId="0" borderId="4" xfId="0" applyFont="1" applyBorder="1" applyAlignment="1" applyProtection="1">
      <alignment horizontal="center" vertical="center" wrapText="1"/>
    </xf>
    <xf numFmtId="0" fontId="0" fillId="0" borderId="5" xfId="0" applyBorder="1" applyAlignment="1" applyProtection="1"/>
    <xf numFmtId="0" fontId="0" fillId="0" borderId="6" xfId="0" applyBorder="1" applyAlignment="1" applyProtection="1"/>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topLeftCell="A16" zoomScale="102" zoomScaleNormal="102" workbookViewId="0">
      <selection activeCell="C19" sqref="C19:F19"/>
    </sheetView>
  </sheetViews>
  <sheetFormatPr defaultColWidth="8.88671875" defaultRowHeight="14.4" x14ac:dyDescent="0.3"/>
  <cols>
    <col min="1" max="1" width="10.5546875" style="12" customWidth="1"/>
    <col min="2" max="2" width="103.109375" style="12" customWidth="1"/>
    <col min="3" max="4" width="11.88671875" style="12" customWidth="1"/>
    <col min="5" max="5" width="27.33203125" style="12" customWidth="1"/>
    <col min="6" max="6" width="34.6640625" style="12" customWidth="1"/>
    <col min="7" max="16384" width="8.88671875" style="12"/>
  </cols>
  <sheetData>
    <row r="1" spans="1:6" ht="89.25" customHeight="1" x14ac:dyDescent="0.3">
      <c r="A1" s="37" t="s">
        <v>14</v>
      </c>
      <c r="B1" s="38"/>
      <c r="C1" s="38"/>
      <c r="D1" s="38"/>
      <c r="E1" s="39"/>
      <c r="F1" s="39"/>
    </row>
    <row r="2" spans="1:6" ht="96.75" customHeight="1" x14ac:dyDescent="0.3">
      <c r="A2" s="40" t="s">
        <v>13</v>
      </c>
      <c r="B2" s="41"/>
      <c r="C2" s="41"/>
      <c r="D2" s="41"/>
      <c r="E2" s="41"/>
      <c r="F2" s="41"/>
    </row>
    <row r="3" spans="1:6" ht="35.25" customHeight="1" x14ac:dyDescent="0.3">
      <c r="A3" s="45" t="s">
        <v>16</v>
      </c>
      <c r="B3" s="46"/>
      <c r="C3" s="46"/>
      <c r="D3" s="46"/>
      <c r="E3" s="46"/>
      <c r="F3" s="47"/>
    </row>
    <row r="4" spans="1:6" ht="24" x14ac:dyDescent="0.3">
      <c r="A4" s="2" t="s">
        <v>0</v>
      </c>
      <c r="B4" s="1" t="s">
        <v>1</v>
      </c>
      <c r="C4" s="42" t="s">
        <v>2</v>
      </c>
      <c r="D4" s="43"/>
      <c r="E4" s="43"/>
      <c r="F4" s="44"/>
    </row>
    <row r="5" spans="1:6" ht="38.25" customHeight="1" x14ac:dyDescent="0.3">
      <c r="A5" s="33">
        <v>1</v>
      </c>
      <c r="B5" s="49" t="s">
        <v>17</v>
      </c>
      <c r="C5" s="50"/>
      <c r="D5" s="50"/>
      <c r="E5" s="50"/>
      <c r="F5" s="51"/>
    </row>
    <row r="6" spans="1:6" ht="22.2" customHeight="1" x14ac:dyDescent="0.3">
      <c r="A6" s="34"/>
      <c r="B6" s="13" t="s">
        <v>3</v>
      </c>
      <c r="C6" s="30"/>
      <c r="D6" s="30"/>
      <c r="E6" s="30"/>
      <c r="F6" s="30"/>
    </row>
    <row r="7" spans="1:6" ht="28.8" x14ac:dyDescent="0.3">
      <c r="A7" s="34"/>
      <c r="B7" s="17" t="s">
        <v>23</v>
      </c>
      <c r="C7" s="30"/>
      <c r="D7" s="30"/>
      <c r="E7" s="30"/>
      <c r="F7" s="30"/>
    </row>
    <row r="8" spans="1:6" ht="28.8" x14ac:dyDescent="0.3">
      <c r="A8" s="34"/>
      <c r="B8" s="14" t="s">
        <v>18</v>
      </c>
      <c r="C8" s="30"/>
      <c r="D8" s="30"/>
      <c r="E8" s="30"/>
      <c r="F8" s="30"/>
    </row>
    <row r="9" spans="1:6" ht="348" x14ac:dyDescent="0.3">
      <c r="A9" s="34"/>
      <c r="B9" s="22" t="s">
        <v>35</v>
      </c>
      <c r="C9" s="30"/>
      <c r="D9" s="30"/>
      <c r="E9" s="30"/>
      <c r="F9" s="30"/>
    </row>
    <row r="10" spans="1:6" ht="36" customHeight="1" x14ac:dyDescent="0.3">
      <c r="A10" s="34"/>
      <c r="B10" s="14" t="s">
        <v>19</v>
      </c>
      <c r="C10" s="30"/>
      <c r="D10" s="30"/>
      <c r="E10" s="30"/>
      <c r="F10" s="30"/>
    </row>
    <row r="11" spans="1:6" ht="60.75" customHeight="1" x14ac:dyDescent="0.3">
      <c r="A11" s="34"/>
      <c r="B11" s="14" t="s">
        <v>24</v>
      </c>
      <c r="C11" s="30"/>
      <c r="D11" s="30"/>
      <c r="E11" s="30"/>
      <c r="F11" s="30"/>
    </row>
    <row r="12" spans="1:6" ht="172.8" x14ac:dyDescent="0.3">
      <c r="A12" s="34"/>
      <c r="B12" s="20" t="s">
        <v>25</v>
      </c>
      <c r="C12" s="30"/>
      <c r="D12" s="30"/>
      <c r="E12" s="30"/>
      <c r="F12" s="30"/>
    </row>
    <row r="13" spans="1:6" ht="43.2" x14ac:dyDescent="0.3">
      <c r="A13" s="34"/>
      <c r="B13" s="14" t="s">
        <v>26</v>
      </c>
      <c r="C13" s="30"/>
      <c r="D13" s="30"/>
      <c r="E13" s="30"/>
      <c r="F13" s="30"/>
    </row>
    <row r="14" spans="1:6" ht="365.25" customHeight="1" x14ac:dyDescent="0.3">
      <c r="A14" s="34"/>
      <c r="B14" s="22" t="s">
        <v>45</v>
      </c>
      <c r="C14" s="30"/>
      <c r="D14" s="30"/>
      <c r="E14" s="30"/>
      <c r="F14" s="30"/>
    </row>
    <row r="15" spans="1:6" ht="36.75" customHeight="1" x14ac:dyDescent="0.3">
      <c r="A15" s="34"/>
      <c r="B15" s="21" t="s">
        <v>41</v>
      </c>
      <c r="C15" s="27"/>
      <c r="D15" s="28"/>
      <c r="E15" s="28"/>
      <c r="F15" s="29"/>
    </row>
    <row r="16" spans="1:6" ht="200.25" customHeight="1" x14ac:dyDescent="0.3">
      <c r="A16" s="34"/>
      <c r="B16" s="23" t="s">
        <v>40</v>
      </c>
      <c r="C16" s="48"/>
      <c r="D16" s="48"/>
      <c r="E16" s="48"/>
      <c r="F16" s="48"/>
    </row>
    <row r="17" spans="1:6" ht="34.5" customHeight="1" x14ac:dyDescent="0.3">
      <c r="A17" s="35"/>
      <c r="B17" s="31" t="s">
        <v>37</v>
      </c>
      <c r="C17" s="32"/>
      <c r="D17" s="32"/>
      <c r="E17" s="32"/>
      <c r="F17" s="32"/>
    </row>
    <row r="18" spans="1:6" ht="24.6" customHeight="1" x14ac:dyDescent="0.3">
      <c r="A18" s="35"/>
      <c r="B18" s="13" t="s">
        <v>3</v>
      </c>
      <c r="C18" s="30"/>
      <c r="D18" s="30"/>
      <c r="E18" s="30"/>
      <c r="F18" s="30"/>
    </row>
    <row r="19" spans="1:6" ht="57.6" x14ac:dyDescent="0.3">
      <c r="A19" s="35"/>
      <c r="B19" s="14" t="s">
        <v>48</v>
      </c>
      <c r="C19" s="30"/>
      <c r="D19" s="30"/>
      <c r="E19" s="30"/>
      <c r="F19" s="30"/>
    </row>
    <row r="20" spans="1:6" ht="28.8" x14ac:dyDescent="0.3">
      <c r="A20" s="35"/>
      <c r="B20" s="14" t="s">
        <v>49</v>
      </c>
      <c r="C20" s="30"/>
      <c r="D20" s="30"/>
      <c r="E20" s="30"/>
      <c r="F20" s="30"/>
    </row>
    <row r="21" spans="1:6" ht="28.8" x14ac:dyDescent="0.3">
      <c r="A21" s="35"/>
      <c r="B21" s="14" t="s">
        <v>27</v>
      </c>
      <c r="C21" s="30"/>
      <c r="D21" s="30"/>
      <c r="E21" s="30"/>
      <c r="F21" s="30"/>
    </row>
    <row r="22" spans="1:6" ht="28.8" x14ac:dyDescent="0.3">
      <c r="A22" s="35"/>
      <c r="B22" s="14" t="s">
        <v>28</v>
      </c>
      <c r="C22" s="30"/>
      <c r="D22" s="30"/>
      <c r="E22" s="30"/>
      <c r="F22" s="30"/>
    </row>
    <row r="23" spans="1:6" ht="28.8" x14ac:dyDescent="0.3">
      <c r="A23" s="35"/>
      <c r="B23" s="14" t="s">
        <v>29</v>
      </c>
      <c r="C23" s="30"/>
      <c r="D23" s="30"/>
      <c r="E23" s="30"/>
      <c r="F23" s="30"/>
    </row>
    <row r="24" spans="1:6" ht="28.8" x14ac:dyDescent="0.3">
      <c r="A24" s="35"/>
      <c r="B24" s="14" t="s">
        <v>31</v>
      </c>
      <c r="C24" s="27"/>
      <c r="D24" s="28"/>
      <c r="E24" s="28"/>
      <c r="F24" s="29"/>
    </row>
    <row r="25" spans="1:6" ht="28.8" x14ac:dyDescent="0.3">
      <c r="A25" s="35"/>
      <c r="B25" s="14" t="s">
        <v>30</v>
      </c>
      <c r="C25" s="27"/>
      <c r="D25" s="28"/>
      <c r="E25" s="28"/>
      <c r="F25" s="29"/>
    </row>
    <row r="26" spans="1:6" ht="35.25" customHeight="1" x14ac:dyDescent="0.3">
      <c r="A26" s="35"/>
      <c r="B26" s="14" t="s">
        <v>21</v>
      </c>
      <c r="C26" s="27"/>
      <c r="D26" s="28"/>
      <c r="E26" s="28"/>
      <c r="F26" s="29"/>
    </row>
    <row r="27" spans="1:6" ht="28.8" x14ac:dyDescent="0.3">
      <c r="A27" s="35"/>
      <c r="B27" s="14" t="s">
        <v>20</v>
      </c>
      <c r="C27" s="27"/>
      <c r="D27" s="28"/>
      <c r="E27" s="28"/>
      <c r="F27" s="29"/>
    </row>
    <row r="28" spans="1:6" ht="28.8" x14ac:dyDescent="0.3">
      <c r="A28" s="35"/>
      <c r="B28" s="14" t="s">
        <v>36</v>
      </c>
      <c r="C28" s="27"/>
      <c r="D28" s="28"/>
      <c r="E28" s="28"/>
      <c r="F28" s="29"/>
    </row>
    <row r="29" spans="1:6" ht="28.8" x14ac:dyDescent="0.3">
      <c r="A29" s="35"/>
      <c r="B29" s="14" t="s">
        <v>34</v>
      </c>
      <c r="C29" s="27"/>
      <c r="D29" s="28"/>
      <c r="E29" s="28"/>
      <c r="F29" s="29"/>
    </row>
    <row r="30" spans="1:6" ht="64.5" customHeight="1" x14ac:dyDescent="0.3">
      <c r="A30" s="35"/>
      <c r="B30" s="14" t="s">
        <v>32</v>
      </c>
      <c r="C30" s="27"/>
      <c r="D30" s="28"/>
      <c r="E30" s="28"/>
      <c r="F30" s="29"/>
    </row>
    <row r="31" spans="1:6" ht="95.25" customHeight="1" x14ac:dyDescent="0.3">
      <c r="A31" s="35"/>
      <c r="B31" s="14" t="s">
        <v>33</v>
      </c>
      <c r="C31" s="27"/>
      <c r="D31" s="28"/>
      <c r="E31" s="28"/>
      <c r="F31" s="29"/>
    </row>
    <row r="32" spans="1:6" ht="273.60000000000002" x14ac:dyDescent="0.3">
      <c r="A32" s="35"/>
      <c r="B32" s="22" t="s">
        <v>42</v>
      </c>
      <c r="C32" s="27"/>
      <c r="D32" s="28"/>
      <c r="E32" s="28"/>
      <c r="F32" s="29"/>
    </row>
    <row r="33" spans="1:6" ht="44.25" customHeight="1" x14ac:dyDescent="0.3">
      <c r="A33" s="35"/>
      <c r="B33" s="14" t="s">
        <v>39</v>
      </c>
      <c r="C33" s="27"/>
      <c r="D33" s="28"/>
      <c r="E33" s="28"/>
      <c r="F33" s="29"/>
    </row>
    <row r="34" spans="1:6" ht="210" customHeight="1" x14ac:dyDescent="0.3">
      <c r="A34" s="36"/>
      <c r="B34" s="22" t="s">
        <v>46</v>
      </c>
      <c r="C34" s="30"/>
      <c r="D34" s="30"/>
      <c r="E34" s="30"/>
      <c r="F34" s="30"/>
    </row>
    <row r="35" spans="1:6" ht="36" x14ac:dyDescent="0.3">
      <c r="A35" s="2" t="s">
        <v>0</v>
      </c>
      <c r="B35" s="1" t="s">
        <v>4</v>
      </c>
      <c r="C35" s="4" t="s">
        <v>5</v>
      </c>
      <c r="D35" s="3" t="s">
        <v>6</v>
      </c>
      <c r="E35" s="5" t="s">
        <v>7</v>
      </c>
      <c r="F35" s="6" t="s">
        <v>8</v>
      </c>
    </row>
    <row r="36" spans="1:6" ht="39.75" customHeight="1" x14ac:dyDescent="0.3">
      <c r="A36" s="7">
        <v>1</v>
      </c>
      <c r="B36" s="18" t="s">
        <v>38</v>
      </c>
      <c r="C36" s="8" t="s">
        <v>12</v>
      </c>
      <c r="D36" s="8">
        <v>1</v>
      </c>
      <c r="E36" s="24"/>
      <c r="F36" s="15">
        <f t="shared" ref="F36:F37" si="0">D36*E36</f>
        <v>0</v>
      </c>
    </row>
    <row r="37" spans="1:6" ht="28.8" x14ac:dyDescent="0.3">
      <c r="A37" s="7" t="s">
        <v>15</v>
      </c>
      <c r="B37" s="18" t="s">
        <v>47</v>
      </c>
      <c r="C37" s="8" t="s">
        <v>12</v>
      </c>
      <c r="D37" s="8">
        <v>1</v>
      </c>
      <c r="E37" s="24"/>
      <c r="F37" s="15">
        <f t="shared" si="0"/>
        <v>0</v>
      </c>
    </row>
    <row r="38" spans="1:6" ht="39" customHeight="1" x14ac:dyDescent="0.3">
      <c r="B38" s="19" t="s">
        <v>43</v>
      </c>
      <c r="E38" s="11" t="s">
        <v>9</v>
      </c>
      <c r="F38" s="9">
        <f>SUM(F36:F37)</f>
        <v>0</v>
      </c>
    </row>
    <row r="39" spans="1:6" ht="35.25" customHeight="1" x14ac:dyDescent="0.3">
      <c r="B39" s="19" t="s">
        <v>44</v>
      </c>
      <c r="E39" s="11" t="s">
        <v>10</v>
      </c>
      <c r="F39" s="25"/>
    </row>
    <row r="40" spans="1:6" ht="28.8" x14ac:dyDescent="0.3">
      <c r="B40" s="16"/>
      <c r="E40" s="11" t="s">
        <v>11</v>
      </c>
      <c r="F40" s="10">
        <f>F38+F39</f>
        <v>0</v>
      </c>
    </row>
    <row r="41" spans="1:6" ht="58.2" thickBot="1" x14ac:dyDescent="0.35">
      <c r="B41" s="16"/>
      <c r="E41" s="11" t="s">
        <v>22</v>
      </c>
      <c r="F41" s="26"/>
    </row>
  </sheetData>
  <sheetProtection algorithmName="SHA-512" hashValue="kG6H1SWKUqxQdGj4RscgUkxIbXFh5snTLuZZW8EHLk0FYmiTBFQn3nrMj6YcG13+MUyvKCXYicdiA93xAtdHgA==" saltValue="R5lkrluJH1QIinRYI/T4GA==" spinCount="100000" sheet="1" objects="1" scenarios="1" formatCells="0" formatColumns="0" formatRows="0" selectLockedCells="1"/>
  <mergeCells count="35">
    <mergeCell ref="A5:A34"/>
    <mergeCell ref="A1:F1"/>
    <mergeCell ref="A2:F2"/>
    <mergeCell ref="C4:F4"/>
    <mergeCell ref="A3:F3"/>
    <mergeCell ref="C7:F7"/>
    <mergeCell ref="C16:F16"/>
    <mergeCell ref="B5:F5"/>
    <mergeCell ref="C6:F6"/>
    <mergeCell ref="C8:F8"/>
    <mergeCell ref="C9:F9"/>
    <mergeCell ref="C12:F12"/>
    <mergeCell ref="C13:F13"/>
    <mergeCell ref="C14:F14"/>
    <mergeCell ref="C10:F10"/>
    <mergeCell ref="C11:F11"/>
    <mergeCell ref="C33:F33"/>
    <mergeCell ref="C34:F34"/>
    <mergeCell ref="C19:F19"/>
    <mergeCell ref="C22:F22"/>
    <mergeCell ref="C24:F24"/>
    <mergeCell ref="C25:F25"/>
    <mergeCell ref="C15:F15"/>
    <mergeCell ref="C29:F29"/>
    <mergeCell ref="C32:F32"/>
    <mergeCell ref="C26:F26"/>
    <mergeCell ref="C27:F27"/>
    <mergeCell ref="C31:F31"/>
    <mergeCell ref="C28:F28"/>
    <mergeCell ref="C30:F30"/>
    <mergeCell ref="C18:F18"/>
    <mergeCell ref="B17:F17"/>
    <mergeCell ref="C20:F20"/>
    <mergeCell ref="C21:F21"/>
    <mergeCell ref="C23:F23"/>
  </mergeCells>
  <pageMargins left="0.70866141732283472" right="0.70866141732283472" top="0.31496062992125984" bottom="1.1599999999999999" header="0.31496062992125984" footer="0.31496062992125984"/>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6" ma:contentTypeDescription="Create a new document." ma:contentTypeScope="" ma:versionID="89c8fea155b3bb073218f4f612f1d87c">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593f06b3c684ac38fd5d9c84b988fee2"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5BE75F-77AF-40B2-B94A-C376B6BF07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94A194-3F4D-41D5-8ABB-5B871424DB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2023-07-13T07:45:15Z</cp:lastPrinted>
  <dcterms:created xsi:type="dcterms:W3CDTF">2021-12-13T08:41:03Z</dcterms:created>
  <dcterms:modified xsi:type="dcterms:W3CDTF">2023-07-13T07:45:28Z</dcterms:modified>
</cp:coreProperties>
</file>