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sulentic\DIV Group d.o.o\Projekti I&amp;R - Projekti\400_EnU\407-PTC (KK.03.0333) EnU2021\5_NABAVA\02 Roba - ponovljeno 3\2_Dokumentacija\"/>
    </mc:Choice>
  </mc:AlternateContent>
  <bookViews>
    <workbookView xWindow="0" yWindow="0" windowWidth="28800" windowHeight="12624"/>
  </bookViews>
  <sheets>
    <sheet name="List1" sheetId="1" r:id="rId1"/>
  </sheets>
  <definedNames>
    <definedName name="_xlnm.Print_Area" localSheetId="0">List1!$A$1:$F$57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1" i="1" l="1"/>
  <c r="F48" i="1"/>
  <c r="F46" i="1"/>
  <c r="F43" i="1"/>
  <c r="F25" i="1"/>
  <c r="F53" i="1"/>
  <c r="F12" i="1"/>
  <c r="F55" i="1" l="1"/>
  <c r="F57" i="1" s="1"/>
</calcChain>
</file>

<file path=xl/sharedStrings.xml><?xml version="1.0" encoding="utf-8"?>
<sst xmlns="http://schemas.openxmlformats.org/spreadsheetml/2006/main" count="79" uniqueCount="54">
  <si>
    <t>TROŠKOVNIK MJERE ZAMJENE LINIJE ZA TOPLINSKU OBRADU</t>
  </si>
  <si>
    <t>Stavka</t>
  </si>
  <si>
    <t>Opis</t>
  </si>
  <si>
    <t>Jedinica</t>
  </si>
  <si>
    <t>ZAMJENA POSTOJEĆE LINIJE ZA TOPLINSKU OBRADU SA NOVOM ENERGETSKI UČINKOVITIOM</t>
  </si>
  <si>
    <t>1.</t>
  </si>
  <si>
    <t>Trošak novog stroja</t>
  </si>
  <si>
    <t>Protočna linija za toplinsku obradu rasute robe</t>
  </si>
  <si>
    <t>Nazivna snaga : max. 625 kW</t>
  </si>
  <si>
    <t>UREĐAJ SE NE SVRSTAVA U ENERGETSKE RAZREDE.</t>
  </si>
  <si>
    <t>Nuditi komplet</t>
  </si>
  <si>
    <t>2.</t>
  </si>
  <si>
    <t>ELEKTROINSTALACIJE</t>
  </si>
  <si>
    <t>2.1.</t>
  </si>
  <si>
    <t>OSNOVNA OPREMA</t>
  </si>
  <si>
    <t>2.1.1.</t>
  </si>
  <si>
    <t>GRO - NNTS</t>
  </si>
  <si>
    <t>Dogradnja opreme u postojeći razdjelnik "GRO-NNTS":</t>
  </si>
  <si>
    <t>Dobava, montaža i spajanje samostojećeg tipski testiranog niskonaponskog sklopnog bloka nazivnog napona izolacije glavnih sabirnica do 1000 V, podnošljive struje kratkog spoja Icw=100kA/1s, Ipk=220kA, stupnja zaštite IP55, stukture od galvaniziranog čelika, zaštićen sa polimer epoxy zaštitom, sa punim vratima, sastavljen od 2 aparatna polja, uvod kabela s donje strane. Razdjelnik opremiti bravicama na vratima, nosačem za dokumentaciju, nosačima i pokrovnim pločama za sve komponente. Predviđene su vertikalne i horizontalne sabirnce za napajanje aparata. U razdjelnik ugraditi slijedeću opremu:</t>
  </si>
  <si>
    <t>tropolna osiguračka pruga 3P, sa direktnim spojem na sabirnice 185mm, nazivne struje Ie=400A u AC21B do 440V AC 50Hz, nazivnog napona Ue=690V AC 50Hz, za ugradnju visokoučinskih rastalnih osigurača tipa NH2 od 400 A,</t>
  </si>
  <si>
    <t>kom</t>
  </si>
  <si>
    <t>patrone osigurača tipa NH2, gG, 315A.</t>
  </si>
  <si>
    <t xml:space="preserve">Stavka uključuje svu potrebnu montažnu i spojnu opremu potrebnu za ugradnju specificirane opreme u  ormare do pune fukcionalnosti. Stavka također uključuje svo potrebno označavanje, funkcionalno ispitivanje, ateste, ispitni protokol, te korisničku dokumentaciju. </t>
  </si>
  <si>
    <t>komplet</t>
  </si>
  <si>
    <t>2.1.2.</t>
  </si>
  <si>
    <t>Razdjelnik RO-S - ORMAR PRIKLJUČKA STROJA</t>
  </si>
  <si>
    <t>Dobava montaža i spajanje samostojećeg tipski testiranog niskonaponskog sklopnog bloka, nazivnog napona izolacije glavnih sabirnica do 1000 V, podnošljive struje kratkog spoja Icw=100 kA/1s, Ipk=220kA, stupnja zaštite IP55, stukture od galvaniziranog čelika, zaštićen sa polimer epoxy zaštitom, sa punim vratima, sastavljen od; 3 aparatna polja i 1 sabirničkog polja, uvod kabela s donje strane. Razdjelnik opremiti bravicama na vratima, nosačem za dokumentaciju, nosačima i pokrovnim pločama za sve komponente. Predviđene su vertikalne i horizontalne sabirnce za napajanje aparata. U razdjelnik ugraditi slijedeću opremu:</t>
  </si>
  <si>
    <t>patrone osigurača tipa NH2, gG, 315A,</t>
  </si>
  <si>
    <t>odvodnik prenapona 3P+N, maksimalne struje odvoda Imax= 40kA, tip 2, izvedbe s ulošcima i indikacijom dotrajalosti,</t>
  </si>
  <si>
    <t>izolacijski nosač osigurača, četverpolni 3P+N, za cilindrične rastalne uloške dim. 22x58 380V,</t>
  </si>
  <si>
    <t xml:space="preserve">patrone osigurača tipa SBI, veličine 22x58, gG, 40A, </t>
  </si>
  <si>
    <t>tropolni automatski prekidač kompaktnog tipa (MCCB), fiksne izvedbe s prednjim priključcima, za nazivni napon do Un=400V, nazivne struje In=1000A, nazivne granične prekidne moći Icu=70kA kod 415V AC , kategorije primjene B, mikroprocesorska zaštitna jedinica selektivnog tipa Ir=(0,4-1)xIn, Ii=(2-15) x In, sa LCD prikazom mjerenih veličina; struja I, napona U, energija E, faktor snage PF, sa ZSI (Zone Selective Interlocking) funkcionalnošću, opremljen komunikacijskim modulom za prikaz parametara na ekranu, s odgovarajućim kabelom za priključak na ekran, naponskim okidačem (230 VAC) i pomoćnim kontaktom signalizacije stanja prekidača,</t>
  </si>
  <si>
    <t>LCD Ekran za prikaz mjerenih veličina za 1 uređaj s mogučnošću upravljanja, pregled povijesti broja uklopa i isklopa, montaža fi22mm, ethernet komunikacijski protokol, napajanje 24VDC,</t>
  </si>
  <si>
    <t>minijaturni automatski prekidač prekidne moći Icu=100kA kod 415V AC, jednopolni 1P, 4A, B krivulje,</t>
  </si>
  <si>
    <t>gljivasto tipkalo za nužni isklop, otpuštanje zakretom, metalne izvedbe promjera 22mm, CRVENE boje, kontakt 1 x NC + 1xNO,</t>
  </si>
  <si>
    <t>osiguračka rastavna sklopka, nazivnog napona Ui=400V AC, nazivne struje do In=63A u kategoriji AC-22A, podnosive struje kratkog spoja Isc=50kA, jednopolna 1P, za D02 uloške,</t>
  </si>
  <si>
    <t>patrone osigurača tipa D02, gG, 6A,</t>
  </si>
  <si>
    <t>modularno napajanje za ugradnju na DIN šinu, ulaznog napona 100-240 VAC ili 120-250 VDC, nazivne snage 30W, nazivne struje 1,2A, izlaznog napona 24VDC,</t>
  </si>
  <si>
    <t>minijaturni automatski prekidač,prekidne moći Icu=100kA kod 415V AC, jednopolni 1P, 4A, B krivulje,</t>
  </si>
  <si>
    <t>2.2.</t>
  </si>
  <si>
    <t>Dobava, isporuka, polaganje, označavanje i spajanje kabela NA2XY 4×240 mm2 za povezivanje razdjelnog ormara linije za toplinsku obradu i NN strane strafostanice TS2 (predviđena dužina 1350 m), te kabela N2XY 4×150 mm2 za povezivanje razdjelnog ormara stroja (predviđena dužina 120m), uključujući sav spojni i montažni pribor. Kablovi se polažu u podzemni rov predviđene dužine 250 m, max. širine iskopa 0.8 x 0.55 m, s min.0.1 m posteljice od finog pijeska, te nadzemno na kabelske police širine min.300 mm u predviđenoj dužini od 120 m, sa odgovarajućim spojnicama i pričvrsnim materijalom, te instalacijom za izjednačenje potencijala.</t>
  </si>
  <si>
    <t>3.</t>
  </si>
  <si>
    <t>Izrada armirano betonskih temelja stroja, sa svim potrebnim energetskim kanalima</t>
  </si>
  <si>
    <t>4.</t>
  </si>
  <si>
    <t>Demontaža postojećih strojeva P6 i P7 i zbrinjavanje prema zakonskoj regulativi</t>
  </si>
  <si>
    <t>5.</t>
  </si>
  <si>
    <t>Količina</t>
  </si>
  <si>
    <t>Ukupna cijena bez PDV-a</t>
  </si>
  <si>
    <t>UKUPNO BEZ PDV-a / EUR:</t>
  </si>
  <si>
    <t>Iznos PDV-a / EUR:</t>
  </si>
  <si>
    <t>Ukupno s PDV-om / EUR:</t>
  </si>
  <si>
    <t>Jednična cijena bez PDV-a</t>
  </si>
  <si>
    <t>Montaža do pune pogonske gotovosti te puštanje u pogon od strane ovlaštenog servisera u trajanju od min. 24hr bez zastoja</t>
  </si>
  <si>
    <t>Proizvod koji se tretira: vijčana roba nazivnog promjera M6-M27, dužine 20-300mm
Tehnologija: kaljenje (+cementacija) i popuštanje
Nazivni kapacitet: 850-1000kg/hr
Temperatura kaljenja: 820°C-920°C
Temperatura popuštanja: &lt;750°C
Temperatura pranja i odmašćivanja 40-60°C
Širina trake: min 1000mm
Oblik i dužina proizvodne linije: "U" linija dužine max.60m.
Maksimalna temperatura na oplati: max.40°C veća od sobne
Uniformiranost temperature unutar peći: +/-5°C
Upravljanje zaštitnom atmosferom: automatsko
Pohranjivanje parametara na karticu ili hard disk: 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</si>
</sst>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k_n"/>
    <numFmt numFmtId="165" formatCode="#,##0.00\ &quot;kn&quot;"/>
  </numFmts>
  <fonts count="13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238"/>
    </font>
    <font>
      <b/>
      <sz val="14"/>
      <color indexed="8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10"/>
      <name val="MS Sans Serif"/>
      <family val="2"/>
      <charset val="238"/>
    </font>
    <font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11" fillId="0" borderId="0"/>
    <xf numFmtId="0" fontId="5" fillId="0" borderId="0"/>
    <xf numFmtId="0" fontId="5" fillId="0" borderId="0"/>
    <xf numFmtId="0" fontId="12" fillId="0" borderId="0"/>
  </cellStyleXfs>
  <cellXfs count="96">
    <xf numFmtId="0" fontId="0" fillId="0" borderId="0" xfId="0"/>
    <xf numFmtId="0" fontId="0" fillId="0" borderId="0" xfId="0" applyProtection="1"/>
    <xf numFmtId="0" fontId="4" fillId="0" borderId="0" xfId="2" applyFont="1" applyFill="1" applyBorder="1" applyAlignment="1" applyProtection="1">
      <alignment horizontal="left" vertical="top"/>
    </xf>
    <xf numFmtId="0" fontId="4" fillId="0" borderId="0" xfId="2" applyFont="1" applyFill="1" applyBorder="1" applyProtection="1"/>
    <xf numFmtId="0" fontId="5" fillId="0" borderId="0" xfId="0" applyFont="1" applyFill="1" applyBorder="1" applyAlignment="1" applyProtection="1">
      <alignment horizontal="left" vertical="top"/>
    </xf>
    <xf numFmtId="0" fontId="5" fillId="0" borderId="0" xfId="0" applyFont="1" applyFill="1" applyBorder="1" applyAlignment="1" applyProtection="1">
      <alignment horizontal="center" vertical="top"/>
    </xf>
    <xf numFmtId="0" fontId="5" fillId="0" borderId="0" xfId="0" applyFont="1" applyFill="1" applyBorder="1" applyAlignment="1" applyProtection="1">
      <alignment horizontal="right"/>
    </xf>
    <xf numFmtId="2" fontId="5" fillId="0" borderId="0" xfId="0" applyNumberFormat="1" applyFont="1" applyFill="1" applyBorder="1" applyAlignment="1" applyProtection="1">
      <alignment horizontal="right" vertical="top"/>
    </xf>
    <xf numFmtId="4" fontId="5" fillId="0" borderId="0" xfId="0" applyNumberFormat="1" applyFont="1" applyFill="1" applyBorder="1" applyAlignment="1" applyProtection="1">
      <alignment horizontal="right" vertical="top"/>
    </xf>
    <xf numFmtId="0" fontId="5" fillId="0" borderId="1" xfId="0" applyFont="1" applyFill="1" applyBorder="1" applyAlignment="1" applyProtection="1">
      <alignment horizontal="left"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2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0" xfId="2" applyFont="1" applyFill="1" applyBorder="1" applyAlignment="1" applyProtection="1">
      <alignment horizontal="left" vertical="top"/>
    </xf>
    <xf numFmtId="0" fontId="7" fillId="0" borderId="0" xfId="2" applyFont="1" applyFill="1" applyBorder="1" applyAlignment="1" applyProtection="1">
      <alignment horizontal="left" vertical="center" wrapText="1"/>
    </xf>
    <xf numFmtId="0" fontId="7" fillId="0" borderId="0" xfId="2" applyFont="1" applyFill="1" applyBorder="1" applyProtection="1"/>
    <xf numFmtId="0" fontId="5" fillId="0" borderId="0" xfId="2" applyFont="1" applyFill="1" applyBorder="1" applyAlignment="1" applyProtection="1">
      <alignment horizontal="left" vertical="top"/>
    </xf>
    <xf numFmtId="4" fontId="4" fillId="0" borderId="0" xfId="2" applyNumberFormat="1" applyFont="1" applyFill="1" applyBorder="1" applyProtection="1"/>
    <xf numFmtId="0" fontId="4" fillId="0" borderId="0" xfId="2" applyFont="1" applyFill="1" applyBorder="1" applyAlignment="1" applyProtection="1">
      <alignment wrapText="1"/>
    </xf>
    <xf numFmtId="0" fontId="5" fillId="0" borderId="0" xfId="2" applyFont="1" applyFill="1" applyBorder="1" applyAlignment="1" applyProtection="1">
      <alignment horizontal="left" wrapText="1"/>
    </xf>
    <xf numFmtId="0" fontId="5" fillId="0" borderId="0" xfId="2" applyFont="1" applyFill="1" applyBorder="1" applyAlignment="1" applyProtection="1">
      <alignment wrapText="1"/>
    </xf>
    <xf numFmtId="4" fontId="5" fillId="0" borderId="0" xfId="2" applyNumberFormat="1" applyFont="1" applyFill="1" applyBorder="1" applyProtection="1"/>
    <xf numFmtId="0" fontId="5" fillId="0" borderId="0" xfId="2" applyFont="1" applyFill="1" applyBorder="1" applyAlignment="1" applyProtection="1">
      <alignment horizontal="left" vertical="top" wrapText="1" indent="2"/>
    </xf>
    <xf numFmtId="4" fontId="5" fillId="0" borderId="0" xfId="2" applyNumberFormat="1" applyFont="1" applyFill="1" applyBorder="1" applyAlignment="1" applyProtection="1">
      <alignment vertical="top"/>
    </xf>
    <xf numFmtId="0" fontId="4" fillId="0" borderId="0" xfId="2" applyFont="1" applyFill="1" applyBorder="1" applyAlignment="1" applyProtection="1">
      <alignment horizontal="left" vertical="top" wrapText="1" indent="2"/>
    </xf>
    <xf numFmtId="0" fontId="4" fillId="0" borderId="0" xfId="2" applyFont="1" applyFill="1" applyBorder="1" applyAlignment="1" applyProtection="1">
      <alignment horizontal="center" vertical="center"/>
    </xf>
    <xf numFmtId="1" fontId="9" fillId="0" borderId="0" xfId="0" applyNumberFormat="1" applyFont="1" applyFill="1" applyBorder="1" applyAlignment="1" applyProtection="1">
      <alignment horizontal="center" vertical="center"/>
    </xf>
    <xf numFmtId="0" fontId="4" fillId="0" borderId="0" xfId="2" applyFont="1" applyFill="1" applyBorder="1" applyAlignment="1" applyProtection="1">
      <alignment horizontal="center" vertical="center" wrapText="1"/>
    </xf>
    <xf numFmtId="4" fontId="5" fillId="0" borderId="0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Border="1" applyAlignment="1" applyProtection="1"/>
    <xf numFmtId="0" fontId="7" fillId="0" borderId="0" xfId="2" applyFont="1" applyFill="1" applyBorder="1" applyAlignment="1" applyProtection="1">
      <alignment wrapText="1"/>
    </xf>
    <xf numFmtId="0" fontId="6" fillId="0" borderId="0" xfId="0" applyFont="1" applyFill="1" applyBorder="1" applyAlignment="1" applyProtection="1">
      <alignment horizontal="left" vertical="top"/>
    </xf>
    <xf numFmtId="0" fontId="6" fillId="0" borderId="0" xfId="0" applyFont="1" applyFill="1" applyBorder="1" applyAlignment="1" applyProtection="1">
      <alignment horizontal="justify" vertical="top" wrapText="1"/>
    </xf>
    <xf numFmtId="0" fontId="5" fillId="0" borderId="0" xfId="0" applyFont="1" applyFill="1" applyBorder="1" applyAlignment="1" applyProtection="1">
      <alignment horizontal="center" vertical="center"/>
    </xf>
    <xf numFmtId="1" fontId="5" fillId="0" borderId="0" xfId="0" applyNumberFormat="1" applyFont="1" applyFill="1" applyBorder="1" applyAlignment="1" applyProtection="1">
      <alignment horizontal="center" vertical="center"/>
    </xf>
    <xf numFmtId="4" fontId="5" fillId="0" borderId="0" xfId="0" applyNumberFormat="1" applyFont="1" applyFill="1" applyBorder="1" applyAlignment="1" applyProtection="1">
      <alignment horizontal="right"/>
    </xf>
    <xf numFmtId="0" fontId="8" fillId="0" borderId="0" xfId="0" applyFont="1" applyFill="1" applyBorder="1" applyAlignment="1" applyProtection="1">
      <alignment horizontal="left" vertical="top"/>
    </xf>
    <xf numFmtId="0" fontId="8" fillId="0" borderId="0" xfId="0" applyFont="1" applyFill="1" applyBorder="1" applyAlignment="1" applyProtection="1">
      <alignment vertical="top"/>
    </xf>
    <xf numFmtId="0" fontId="8" fillId="0" borderId="0" xfId="0" applyFont="1" applyFill="1" applyBorder="1" applyAlignment="1" applyProtection="1">
      <alignment horizontal="center" vertical="center"/>
    </xf>
    <xf numFmtId="1" fontId="8" fillId="0" borderId="0" xfId="0" applyNumberFormat="1" applyFont="1" applyFill="1" applyBorder="1" applyAlignment="1" applyProtection="1">
      <alignment horizontal="center" vertical="center"/>
    </xf>
    <xf numFmtId="4" fontId="9" fillId="0" borderId="0" xfId="0" applyNumberFormat="1" applyFont="1" applyFill="1" applyBorder="1" applyProtection="1"/>
    <xf numFmtId="0" fontId="10" fillId="0" borderId="0" xfId="0" applyFont="1" applyFill="1" applyBorder="1" applyAlignment="1" applyProtection="1">
      <alignment horizontal="left" vertical="top" wrapText="1"/>
    </xf>
    <xf numFmtId="165" fontId="9" fillId="0" borderId="0" xfId="0" applyNumberFormat="1" applyFont="1" applyFill="1" applyBorder="1" applyAlignment="1" applyProtection="1">
      <alignment horizontal="center" vertical="center"/>
    </xf>
    <xf numFmtId="4" fontId="9" fillId="0" borderId="0" xfId="0" applyNumberFormat="1" applyFont="1" applyFill="1" applyBorder="1" applyAlignment="1" applyProtection="1">
      <alignment vertical="top"/>
    </xf>
    <xf numFmtId="0" fontId="9" fillId="0" borderId="0" xfId="0" applyFont="1" applyFill="1" applyBorder="1" applyAlignment="1" applyProtection="1">
      <alignment horizontal="left" vertical="top"/>
    </xf>
    <xf numFmtId="0" fontId="9" fillId="0" borderId="0" xfId="0" applyFont="1" applyFill="1" applyBorder="1" applyAlignment="1" applyProtection="1">
      <alignment horizontal="justify" vertical="top" wrapText="1"/>
    </xf>
    <xf numFmtId="4" fontId="9" fillId="0" borderId="0" xfId="0" applyNumberFormat="1" applyFont="1" applyFill="1" applyBorder="1" applyAlignment="1" applyProtection="1"/>
    <xf numFmtId="0" fontId="9" fillId="0" borderId="0" xfId="0" applyFont="1" applyFill="1" applyBorder="1" applyAlignment="1" applyProtection="1">
      <alignment horizontal="left" vertical="top" wrapText="1"/>
    </xf>
    <xf numFmtId="0" fontId="9" fillId="0" borderId="0" xfId="0" applyFont="1" applyFill="1" applyBorder="1" applyAlignment="1" applyProtection="1">
      <alignment horizontal="center" vertical="center"/>
    </xf>
    <xf numFmtId="1" fontId="9" fillId="0" borderId="0" xfId="3" applyNumberFormat="1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justify" vertical="top" wrapText="1"/>
    </xf>
    <xf numFmtId="164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Font="1" applyFill="1" applyBorder="1" applyAlignment="1" applyProtection="1">
      <alignment horizontal="left" vertical="top" wrapText="1"/>
    </xf>
    <xf numFmtId="4" fontId="5" fillId="0" borderId="0" xfId="0" applyNumberFormat="1" applyFont="1" applyFill="1" applyBorder="1" applyAlignment="1" applyProtection="1">
      <alignment vertical="top"/>
    </xf>
    <xf numFmtId="0" fontId="5" fillId="0" borderId="0" xfId="4" applyFont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/>
    </xf>
    <xf numFmtId="2" fontId="5" fillId="0" borderId="0" xfId="6" applyNumberFormat="1" applyFont="1" applyFill="1" applyBorder="1" applyAlignment="1" applyProtection="1">
      <alignment horizontal="center"/>
    </xf>
    <xf numFmtId="4" fontId="6" fillId="0" borderId="0" xfId="0" applyNumberFormat="1" applyFont="1" applyFill="1" applyBorder="1" applyAlignment="1" applyProtection="1">
      <alignment horizontal="left" wrapText="1"/>
    </xf>
    <xf numFmtId="4" fontId="6" fillId="0" borderId="0" xfId="0" applyNumberFormat="1" applyFont="1" applyFill="1" applyBorder="1" applyAlignment="1" applyProtection="1">
      <alignment horizontal="right"/>
    </xf>
    <xf numFmtId="0" fontId="5" fillId="0" borderId="0" xfId="0" applyFont="1" applyBorder="1" applyAlignment="1" applyProtection="1">
      <alignment horizontal="left" vertical="top"/>
    </xf>
    <xf numFmtId="0" fontId="5" fillId="0" borderId="0" xfId="0" applyFont="1" applyBorder="1" applyProtection="1"/>
    <xf numFmtId="0" fontId="5" fillId="0" borderId="0" xfId="0" applyNumberFormat="1" applyFont="1" applyBorder="1" applyAlignment="1" applyProtection="1">
      <alignment horizontal="center"/>
    </xf>
    <xf numFmtId="2" fontId="5" fillId="0" borderId="0" xfId="0" applyNumberFormat="1" applyFont="1" applyBorder="1" applyAlignment="1" applyProtection="1">
      <alignment horizontal="center"/>
    </xf>
    <xf numFmtId="4" fontId="10" fillId="0" borderId="0" xfId="0" applyNumberFormat="1" applyFont="1" applyBorder="1" applyAlignment="1" applyProtection="1">
      <alignment horizontal="left" wrapText="1"/>
    </xf>
    <xf numFmtId="4" fontId="10" fillId="0" borderId="0" xfId="0" applyNumberFormat="1" applyFont="1" applyBorder="1" applyProtection="1"/>
    <xf numFmtId="0" fontId="6" fillId="0" borderId="0" xfId="5" applyFont="1" applyFill="1" applyBorder="1" applyAlignment="1" applyProtection="1">
      <alignment horizontal="justify" vertical="top" wrapText="1"/>
    </xf>
    <xf numFmtId="0" fontId="6" fillId="0" borderId="0" xfId="5" applyFont="1" applyFill="1" applyBorder="1" applyAlignment="1" applyProtection="1">
      <alignment horizontal="right"/>
    </xf>
    <xf numFmtId="1" fontId="6" fillId="0" borderId="0" xfId="5" applyNumberFormat="1" applyFont="1" applyFill="1" applyBorder="1" applyAlignment="1" applyProtection="1">
      <alignment horizontal="right"/>
    </xf>
    <xf numFmtId="10" fontId="6" fillId="0" borderId="0" xfId="5" applyNumberFormat="1" applyFont="1" applyFill="1" applyBorder="1" applyAlignment="1" applyProtection="1">
      <alignment horizontal="right"/>
    </xf>
    <xf numFmtId="165" fontId="10" fillId="0" borderId="0" xfId="5" applyNumberFormat="1" applyFont="1" applyFill="1" applyBorder="1" applyAlignment="1" applyProtection="1">
      <alignment vertical="top"/>
    </xf>
    <xf numFmtId="1" fontId="5" fillId="0" borderId="0" xfId="5" applyNumberFormat="1" applyFont="1" applyFill="1" applyBorder="1" applyAlignment="1" applyProtection="1">
      <alignment horizontal="right"/>
    </xf>
    <xf numFmtId="164" fontId="5" fillId="0" borderId="0" xfId="5" applyNumberFormat="1" applyFont="1" applyFill="1" applyBorder="1" applyAlignment="1" applyProtection="1">
      <alignment horizontal="right"/>
    </xf>
    <xf numFmtId="165" fontId="5" fillId="0" borderId="0" xfId="5" applyNumberFormat="1" applyFont="1" applyFill="1" applyBorder="1" applyAlignment="1" applyProtection="1">
      <alignment vertical="top"/>
    </xf>
    <xf numFmtId="165" fontId="6" fillId="0" borderId="0" xfId="5" applyNumberFormat="1" applyFont="1" applyFill="1" applyBorder="1" applyAlignment="1" applyProtection="1">
      <alignment horizontal="right" vertical="top"/>
    </xf>
    <xf numFmtId="0" fontId="10" fillId="0" borderId="0" xfId="0" applyFont="1" applyFill="1" applyBorder="1" applyAlignment="1" applyProtection="1">
      <alignment horizontal="right"/>
    </xf>
    <xf numFmtId="1" fontId="9" fillId="0" borderId="0" xfId="0" applyNumberFormat="1" applyFont="1" applyFill="1" applyBorder="1" applyAlignment="1" applyProtection="1">
      <alignment horizontal="right"/>
    </xf>
    <xf numFmtId="0" fontId="9" fillId="0" borderId="0" xfId="0" applyFont="1" applyAlignment="1" applyProtection="1">
      <alignment vertical="top"/>
    </xf>
    <xf numFmtId="165" fontId="9" fillId="0" borderId="0" xfId="0" applyNumberFormat="1" applyFont="1" applyFill="1" applyBorder="1" applyAlignment="1" applyProtection="1">
      <alignment vertical="top"/>
    </xf>
    <xf numFmtId="164" fontId="9" fillId="0" borderId="0" xfId="0" applyNumberFormat="1" applyFont="1" applyFill="1" applyBorder="1" applyAlignment="1" applyProtection="1">
      <alignment horizontal="right"/>
    </xf>
    <xf numFmtId="0" fontId="9" fillId="0" borderId="0" xfId="0" applyFont="1" applyProtection="1"/>
    <xf numFmtId="0" fontId="4" fillId="0" borderId="0" xfId="2" applyFont="1" applyAlignment="1" applyProtection="1">
      <alignment horizontal="left" vertical="top"/>
    </xf>
    <xf numFmtId="0" fontId="4" fillId="0" borderId="0" xfId="2" applyFont="1" applyProtection="1"/>
    <xf numFmtId="4" fontId="4" fillId="2" borderId="0" xfId="2" applyNumberFormat="1" applyFont="1" applyFill="1" applyBorder="1" applyProtection="1">
      <protection locked="0"/>
    </xf>
    <xf numFmtId="4" fontId="4" fillId="0" borderId="0" xfId="2" applyNumberFormat="1" applyFont="1" applyFill="1" applyBorder="1" applyProtection="1">
      <protection locked="0"/>
    </xf>
    <xf numFmtId="4" fontId="5" fillId="0" borderId="0" xfId="2" applyNumberFormat="1" applyFont="1" applyFill="1" applyBorder="1" applyAlignment="1" applyProtection="1">
      <protection locked="0"/>
    </xf>
    <xf numFmtId="4" fontId="5" fillId="0" borderId="0" xfId="0" applyNumberFormat="1" applyFont="1" applyFill="1" applyBorder="1" applyAlignment="1" applyProtection="1">
      <alignment horizontal="right"/>
      <protection locked="0"/>
    </xf>
    <xf numFmtId="4" fontId="8" fillId="0" borderId="0" xfId="0" applyNumberFormat="1" applyFont="1" applyFill="1" applyBorder="1" applyAlignment="1" applyProtection="1">
      <alignment horizontal="right"/>
      <protection locked="0"/>
    </xf>
    <xf numFmtId="4" fontId="9" fillId="0" borderId="0" xfId="0" applyNumberFormat="1" applyFont="1" applyFill="1" applyBorder="1" applyAlignment="1" applyProtection="1">
      <alignment horizontal="right" vertical="top"/>
      <protection locked="0"/>
    </xf>
    <xf numFmtId="4" fontId="9" fillId="0" borderId="0" xfId="0" applyNumberFormat="1" applyFont="1" applyFill="1" applyBorder="1" applyAlignment="1" applyProtection="1">
      <alignment horizontal="right"/>
      <protection locked="0"/>
    </xf>
    <xf numFmtId="4" fontId="9" fillId="2" borderId="0" xfId="0" applyNumberFormat="1" applyFont="1" applyFill="1" applyBorder="1" applyAlignment="1" applyProtection="1">
      <protection locked="0"/>
    </xf>
    <xf numFmtId="4" fontId="9" fillId="2" borderId="0" xfId="0" applyNumberFormat="1" applyFont="1" applyFill="1" applyBorder="1" applyAlignment="1" applyProtection="1">
      <alignment horizontal="right" vertical="top"/>
      <protection locked="0"/>
    </xf>
    <xf numFmtId="4" fontId="5" fillId="0" borderId="0" xfId="0" applyNumberFormat="1" applyFont="1" applyFill="1" applyBorder="1" applyAlignment="1" applyProtection="1">
      <alignment horizontal="right" vertical="top"/>
      <protection locked="0"/>
    </xf>
    <xf numFmtId="4" fontId="5" fillId="2" borderId="0" xfId="0" applyNumberFormat="1" applyFont="1" applyFill="1" applyBorder="1" applyAlignment="1" applyProtection="1">
      <alignment horizontal="right"/>
      <protection locked="0"/>
    </xf>
    <xf numFmtId="4" fontId="5" fillId="2" borderId="0" xfId="2" applyNumberFormat="1" applyFont="1" applyFill="1" applyBorder="1" applyAlignment="1" applyProtection="1">
      <protection locked="0"/>
    </xf>
    <xf numFmtId="0" fontId="2" fillId="0" borderId="0" xfId="1" applyFont="1" applyFill="1" applyBorder="1" applyAlignment="1" applyProtection="1">
      <alignment horizontal="center"/>
    </xf>
  </cellXfs>
  <cellStyles count="7">
    <cellStyle name="Excel Built-in Normal 2" xfId="1"/>
    <cellStyle name="Normal 14 2" xfId="3"/>
    <cellStyle name="Normal 2 10" xfId="5"/>
    <cellStyle name="Normal 2 2 2 2 2" xfId="4"/>
    <cellStyle name="Normal 3 2" xfId="2"/>
    <cellStyle name="Normal_HR7-Z214" xfId="6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2"/>
  <sheetViews>
    <sheetView tabSelected="1" workbookViewId="0">
      <selection activeCell="E12" sqref="E12"/>
    </sheetView>
  </sheetViews>
  <sheetFormatPr defaultRowHeight="14.4"/>
  <cols>
    <col min="1" max="1" width="6.77734375" style="81" customWidth="1"/>
    <col min="2" max="2" width="55" style="82" customWidth="1"/>
    <col min="3" max="3" width="8.44140625" style="82" customWidth="1"/>
    <col min="4" max="4" width="7.88671875" style="82" bestFit="1" customWidth="1"/>
    <col min="5" max="5" width="18.77734375" style="82" customWidth="1"/>
    <col min="6" max="6" width="17.21875" style="82" customWidth="1"/>
    <col min="7" max="16384" width="8.88671875" style="1"/>
  </cols>
  <sheetData>
    <row r="1" spans="1:6" ht="18">
      <c r="A1" s="95" t="s">
        <v>0</v>
      </c>
      <c r="B1" s="95"/>
      <c r="C1" s="95"/>
      <c r="D1" s="95"/>
      <c r="E1" s="95"/>
      <c r="F1" s="95"/>
    </row>
    <row r="2" spans="1:6">
      <c r="A2" s="2"/>
      <c r="B2" s="3"/>
      <c r="C2" s="3"/>
      <c r="D2" s="3"/>
      <c r="E2" s="3"/>
      <c r="F2" s="3"/>
    </row>
    <row r="3" spans="1:6">
      <c r="A3" s="4"/>
      <c r="B3" s="5"/>
      <c r="C3" s="6"/>
      <c r="D3" s="7"/>
      <c r="E3" s="8"/>
      <c r="F3" s="8"/>
    </row>
    <row r="4" spans="1:6" ht="26.4">
      <c r="A4" s="9" t="s">
        <v>1</v>
      </c>
      <c r="B4" s="10" t="s">
        <v>2</v>
      </c>
      <c r="C4" s="11" t="s">
        <v>3</v>
      </c>
      <c r="D4" s="12" t="s">
        <v>46</v>
      </c>
      <c r="E4" s="13" t="s">
        <v>51</v>
      </c>
      <c r="F4" s="13" t="s">
        <v>47</v>
      </c>
    </row>
    <row r="5" spans="1:6" ht="26.4">
      <c r="A5" s="14"/>
      <c r="B5" s="15" t="s">
        <v>4</v>
      </c>
      <c r="C5" s="16"/>
      <c r="D5" s="16"/>
      <c r="E5" s="16"/>
      <c r="F5" s="16"/>
    </row>
    <row r="6" spans="1:6">
      <c r="A6" s="17"/>
      <c r="B6" s="3"/>
      <c r="C6" s="16"/>
      <c r="D6" s="18"/>
      <c r="E6" s="3"/>
      <c r="F6" s="3"/>
    </row>
    <row r="7" spans="1:6">
      <c r="A7" s="14" t="s">
        <v>5</v>
      </c>
      <c r="B7" s="19" t="s">
        <v>6</v>
      </c>
      <c r="C7" s="19"/>
      <c r="D7" s="18"/>
      <c r="E7" s="18"/>
      <c r="F7" s="18"/>
    </row>
    <row r="8" spans="1:6">
      <c r="A8" s="17"/>
      <c r="B8" s="20" t="s">
        <v>7</v>
      </c>
      <c r="C8" s="21"/>
      <c r="D8" s="22"/>
      <c r="E8" s="22"/>
      <c r="F8" s="22"/>
    </row>
    <row r="9" spans="1:6">
      <c r="A9" s="17"/>
      <c r="B9" s="23" t="s">
        <v>8</v>
      </c>
      <c r="C9" s="21"/>
      <c r="D9" s="24"/>
      <c r="E9" s="24"/>
      <c r="F9" s="22"/>
    </row>
    <row r="10" spans="1:6" ht="171.6">
      <c r="A10" s="2"/>
      <c r="B10" s="25" t="s">
        <v>53</v>
      </c>
      <c r="C10" s="19"/>
      <c r="D10" s="24"/>
      <c r="E10" s="24"/>
      <c r="F10" s="18"/>
    </row>
    <row r="11" spans="1:6">
      <c r="A11" s="2"/>
      <c r="B11" s="16" t="s">
        <v>9</v>
      </c>
      <c r="C11" s="3"/>
      <c r="D11" s="24"/>
      <c r="E11" s="24"/>
      <c r="F11" s="18"/>
    </row>
    <row r="12" spans="1:6">
      <c r="A12" s="2"/>
      <c r="B12" s="16" t="s">
        <v>10</v>
      </c>
      <c r="C12" s="26" t="s">
        <v>20</v>
      </c>
      <c r="D12" s="27">
        <v>1</v>
      </c>
      <c r="E12" s="83"/>
      <c r="F12" s="18">
        <f>D12*E12</f>
        <v>0</v>
      </c>
    </row>
    <row r="13" spans="1:6">
      <c r="A13" s="2"/>
      <c r="B13" s="3"/>
      <c r="C13" s="26"/>
      <c r="D13" s="26"/>
      <c r="E13" s="84"/>
      <c r="F13" s="18"/>
    </row>
    <row r="14" spans="1:6">
      <c r="A14" s="17"/>
      <c r="B14" s="19"/>
      <c r="C14" s="28"/>
      <c r="D14" s="29"/>
      <c r="E14" s="85"/>
      <c r="F14" s="30"/>
    </row>
    <row r="15" spans="1:6">
      <c r="A15" s="14" t="s">
        <v>11</v>
      </c>
      <c r="B15" s="31" t="s">
        <v>12</v>
      </c>
      <c r="C15" s="28"/>
      <c r="D15" s="29"/>
      <c r="E15" s="85"/>
      <c r="F15" s="30"/>
    </row>
    <row r="16" spans="1:6">
      <c r="A16" s="17"/>
      <c r="B16" s="31"/>
      <c r="C16" s="28"/>
      <c r="D16" s="29"/>
      <c r="E16" s="85"/>
      <c r="F16" s="30"/>
    </row>
    <row r="17" spans="1:6">
      <c r="A17" s="32" t="s">
        <v>13</v>
      </c>
      <c r="B17" s="33" t="s">
        <v>14</v>
      </c>
      <c r="C17" s="34"/>
      <c r="D17" s="35"/>
      <c r="E17" s="86"/>
      <c r="F17" s="36"/>
    </row>
    <row r="18" spans="1:6">
      <c r="A18" s="37"/>
      <c r="B18" s="38"/>
      <c r="C18" s="39"/>
      <c r="D18" s="40"/>
      <c r="E18" s="87"/>
      <c r="F18" s="41"/>
    </row>
    <row r="19" spans="1:6">
      <c r="A19" s="14" t="s">
        <v>15</v>
      </c>
      <c r="B19" s="42" t="s">
        <v>16</v>
      </c>
      <c r="C19" s="43"/>
      <c r="D19" s="27"/>
      <c r="E19" s="88"/>
      <c r="F19" s="44"/>
    </row>
    <row r="20" spans="1:6">
      <c r="A20" s="45"/>
      <c r="B20" s="42" t="s">
        <v>17</v>
      </c>
      <c r="C20" s="43"/>
      <c r="D20" s="27"/>
      <c r="E20" s="88"/>
      <c r="F20" s="44"/>
    </row>
    <row r="21" spans="1:6" ht="132">
      <c r="A21" s="45"/>
      <c r="B21" s="46" t="s">
        <v>18</v>
      </c>
      <c r="C21" s="43"/>
      <c r="D21" s="27"/>
      <c r="E21" s="88"/>
      <c r="F21" s="44"/>
    </row>
    <row r="22" spans="1:6" ht="52.8">
      <c r="A22" s="45"/>
      <c r="B22" s="46" t="s">
        <v>19</v>
      </c>
      <c r="C22" s="43" t="s">
        <v>20</v>
      </c>
      <c r="D22" s="27">
        <v>4</v>
      </c>
      <c r="E22" s="89"/>
      <c r="F22" s="47"/>
    </row>
    <row r="23" spans="1:6">
      <c r="A23" s="45"/>
      <c r="B23" s="46" t="s">
        <v>21</v>
      </c>
      <c r="C23" s="43" t="s">
        <v>20</v>
      </c>
      <c r="D23" s="27">
        <v>24</v>
      </c>
      <c r="E23" s="88"/>
      <c r="F23" s="47"/>
    </row>
    <row r="24" spans="1:6" ht="66">
      <c r="A24" s="45"/>
      <c r="B24" s="46" t="s">
        <v>22</v>
      </c>
      <c r="C24" s="43"/>
      <c r="D24" s="27"/>
      <c r="E24" s="88"/>
      <c r="F24" s="47"/>
    </row>
    <row r="25" spans="1:6">
      <c r="A25" s="45"/>
      <c r="B25" s="48" t="s">
        <v>23</v>
      </c>
      <c r="C25" s="49" t="s">
        <v>23</v>
      </c>
      <c r="D25" s="50">
        <v>1</v>
      </c>
      <c r="E25" s="90"/>
      <c r="F25" s="47">
        <f>E25*D25</f>
        <v>0</v>
      </c>
    </row>
    <row r="26" spans="1:6">
      <c r="A26" s="45"/>
      <c r="B26" s="48"/>
      <c r="C26" s="49"/>
      <c r="D26" s="27"/>
      <c r="E26" s="88"/>
      <c r="F26" s="47"/>
    </row>
    <row r="27" spans="1:6">
      <c r="A27" s="14" t="s">
        <v>24</v>
      </c>
      <c r="B27" s="51" t="s">
        <v>25</v>
      </c>
      <c r="C27" s="43"/>
      <c r="D27" s="27"/>
      <c r="E27" s="88"/>
      <c r="F27" s="44"/>
    </row>
    <row r="28" spans="1:6" ht="145.19999999999999">
      <c r="A28" s="45"/>
      <c r="B28" s="46" t="s">
        <v>26</v>
      </c>
      <c r="C28" s="43"/>
      <c r="D28" s="27"/>
      <c r="E28" s="88"/>
      <c r="F28" s="44"/>
    </row>
    <row r="29" spans="1:6" ht="52.8">
      <c r="A29" s="45"/>
      <c r="B29" s="46" t="s">
        <v>19</v>
      </c>
      <c r="C29" s="43" t="s">
        <v>20</v>
      </c>
      <c r="D29" s="27">
        <v>8</v>
      </c>
      <c r="E29" s="88"/>
      <c r="F29" s="44"/>
    </row>
    <row r="30" spans="1:6">
      <c r="A30" s="45"/>
      <c r="B30" s="46" t="s">
        <v>27</v>
      </c>
      <c r="C30" s="43" t="s">
        <v>20</v>
      </c>
      <c r="D30" s="27">
        <v>24</v>
      </c>
      <c r="E30" s="88"/>
      <c r="F30" s="44"/>
    </row>
    <row r="31" spans="1:6" ht="26.4">
      <c r="A31" s="45"/>
      <c r="B31" s="46" t="s">
        <v>28</v>
      </c>
      <c r="C31" s="43" t="s">
        <v>20</v>
      </c>
      <c r="D31" s="27">
        <v>1</v>
      </c>
      <c r="E31" s="88"/>
      <c r="F31" s="44"/>
    </row>
    <row r="32" spans="1:6" ht="26.4">
      <c r="A32" s="45"/>
      <c r="B32" s="46" t="s">
        <v>29</v>
      </c>
      <c r="C32" s="43" t="s">
        <v>20</v>
      </c>
      <c r="D32" s="27">
        <v>1</v>
      </c>
      <c r="E32" s="88"/>
      <c r="F32" s="44"/>
    </row>
    <row r="33" spans="1:6">
      <c r="A33" s="45"/>
      <c r="B33" s="46" t="s">
        <v>30</v>
      </c>
      <c r="C33" s="43" t="s">
        <v>20</v>
      </c>
      <c r="D33" s="27">
        <v>3</v>
      </c>
      <c r="E33" s="88"/>
      <c r="F33" s="44"/>
    </row>
    <row r="34" spans="1:6" ht="145.19999999999999">
      <c r="A34" s="45"/>
      <c r="B34" s="46" t="s">
        <v>31</v>
      </c>
      <c r="C34" s="43" t="s">
        <v>20</v>
      </c>
      <c r="D34" s="27">
        <v>1</v>
      </c>
      <c r="E34" s="88"/>
      <c r="F34" s="44"/>
    </row>
    <row r="35" spans="1:6" ht="52.8">
      <c r="A35" s="45"/>
      <c r="B35" s="46" t="s">
        <v>32</v>
      </c>
      <c r="C35" s="43" t="s">
        <v>20</v>
      </c>
      <c r="D35" s="27">
        <v>1</v>
      </c>
      <c r="E35" s="88"/>
      <c r="F35" s="44"/>
    </row>
    <row r="36" spans="1:6" ht="26.4">
      <c r="A36" s="45"/>
      <c r="B36" s="46" t="s">
        <v>33</v>
      </c>
      <c r="C36" s="43" t="s">
        <v>20</v>
      </c>
      <c r="D36" s="27">
        <v>1</v>
      </c>
      <c r="E36" s="88"/>
      <c r="F36" s="44"/>
    </row>
    <row r="37" spans="1:6" ht="26.4">
      <c r="A37" s="45"/>
      <c r="B37" s="46" t="s">
        <v>34</v>
      </c>
      <c r="C37" s="43" t="s">
        <v>20</v>
      </c>
      <c r="D37" s="27">
        <v>1</v>
      </c>
      <c r="E37" s="88"/>
      <c r="F37" s="44"/>
    </row>
    <row r="38" spans="1:6" ht="39.6">
      <c r="A38" s="45"/>
      <c r="B38" s="46" t="s">
        <v>35</v>
      </c>
      <c r="C38" s="43" t="s">
        <v>20</v>
      </c>
      <c r="D38" s="27">
        <v>1</v>
      </c>
      <c r="E38" s="88"/>
      <c r="F38" s="44"/>
    </row>
    <row r="39" spans="1:6">
      <c r="A39" s="45"/>
      <c r="B39" s="46" t="s">
        <v>36</v>
      </c>
      <c r="C39" s="43" t="s">
        <v>20</v>
      </c>
      <c r="D39" s="27">
        <v>1</v>
      </c>
      <c r="E39" s="88"/>
      <c r="F39" s="44"/>
    </row>
    <row r="40" spans="1:6" ht="39.6">
      <c r="A40" s="45"/>
      <c r="B40" s="46" t="s">
        <v>37</v>
      </c>
      <c r="C40" s="43" t="s">
        <v>20</v>
      </c>
      <c r="D40" s="27">
        <v>1</v>
      </c>
      <c r="E40" s="88"/>
      <c r="F40" s="44"/>
    </row>
    <row r="41" spans="1:6" ht="26.4">
      <c r="A41" s="45"/>
      <c r="B41" s="46" t="s">
        <v>38</v>
      </c>
      <c r="C41" s="43" t="s">
        <v>20</v>
      </c>
      <c r="D41" s="27">
        <v>3</v>
      </c>
      <c r="E41" s="88"/>
      <c r="F41" s="44"/>
    </row>
    <row r="42" spans="1:6" ht="66">
      <c r="A42" s="45"/>
      <c r="B42" s="46" t="s">
        <v>22</v>
      </c>
      <c r="C42" s="43"/>
      <c r="D42" s="27"/>
      <c r="E42" s="88"/>
      <c r="F42" s="44"/>
    </row>
    <row r="43" spans="1:6">
      <c r="A43" s="45"/>
      <c r="B43" s="48" t="s">
        <v>23</v>
      </c>
      <c r="C43" s="49" t="s">
        <v>23</v>
      </c>
      <c r="D43" s="27">
        <v>1</v>
      </c>
      <c r="E43" s="91"/>
      <c r="F43" s="47">
        <f>E43*D43</f>
        <v>0</v>
      </c>
    </row>
    <row r="44" spans="1:6">
      <c r="A44" s="45"/>
      <c r="B44" s="46"/>
      <c r="C44" s="49"/>
      <c r="D44" s="27"/>
      <c r="E44" s="88"/>
      <c r="F44" s="47"/>
    </row>
    <row r="45" spans="1:6" ht="145.19999999999999">
      <c r="A45" s="14" t="s">
        <v>39</v>
      </c>
      <c r="B45" s="52" t="s">
        <v>40</v>
      </c>
      <c r="C45" s="34"/>
      <c r="D45" s="34"/>
      <c r="E45" s="92"/>
      <c r="F45" s="36"/>
    </row>
    <row r="46" spans="1:6">
      <c r="A46" s="14"/>
      <c r="B46" s="53" t="s">
        <v>23</v>
      </c>
      <c r="C46" s="43" t="s">
        <v>23</v>
      </c>
      <c r="D46" s="27">
        <v>1</v>
      </c>
      <c r="E46" s="93"/>
      <c r="F46" s="36">
        <f>E46*D46</f>
        <v>0</v>
      </c>
    </row>
    <row r="47" spans="1:6">
      <c r="A47" s="14"/>
      <c r="B47" s="4"/>
      <c r="C47" s="35"/>
      <c r="D47" s="35"/>
      <c r="E47" s="86"/>
      <c r="F47" s="54"/>
    </row>
    <row r="48" spans="1:6" ht="26.4">
      <c r="A48" s="14" t="s">
        <v>41</v>
      </c>
      <c r="B48" s="55" t="s">
        <v>42</v>
      </c>
      <c r="C48" s="28" t="s">
        <v>23</v>
      </c>
      <c r="D48" s="27">
        <v>1</v>
      </c>
      <c r="E48" s="93"/>
      <c r="F48" s="47">
        <f>E48*D48</f>
        <v>0</v>
      </c>
    </row>
    <row r="49" spans="1:6">
      <c r="A49" s="14"/>
      <c r="B49" s="31"/>
      <c r="C49" s="28"/>
      <c r="D49" s="29"/>
      <c r="E49" s="85"/>
      <c r="F49" s="30"/>
    </row>
    <row r="50" spans="1:6">
      <c r="A50" s="14"/>
      <c r="B50" s="31"/>
      <c r="C50" s="28"/>
      <c r="D50" s="29"/>
      <c r="E50" s="85"/>
      <c r="F50" s="30"/>
    </row>
    <row r="51" spans="1:6" ht="27">
      <c r="A51" s="14" t="s">
        <v>43</v>
      </c>
      <c r="B51" s="19" t="s">
        <v>44</v>
      </c>
      <c r="C51" s="28" t="s">
        <v>23</v>
      </c>
      <c r="D51" s="27">
        <v>2</v>
      </c>
      <c r="E51" s="94"/>
      <c r="F51" s="30">
        <f>E51*D51</f>
        <v>0</v>
      </c>
    </row>
    <row r="52" spans="1:6">
      <c r="A52" s="14"/>
      <c r="B52" s="19"/>
      <c r="C52" s="28"/>
      <c r="D52" s="29"/>
      <c r="E52" s="85"/>
      <c r="F52" s="30"/>
    </row>
    <row r="53" spans="1:6" ht="27">
      <c r="A53" s="14" t="s">
        <v>45</v>
      </c>
      <c r="B53" s="21" t="s">
        <v>52</v>
      </c>
      <c r="C53" s="28" t="s">
        <v>23</v>
      </c>
      <c r="D53" s="27">
        <v>1</v>
      </c>
      <c r="E53" s="94"/>
      <c r="F53" s="30">
        <f>D53*E53</f>
        <v>0</v>
      </c>
    </row>
    <row r="54" spans="1:6">
      <c r="A54" s="14"/>
      <c r="B54" s="16"/>
      <c r="C54" s="3"/>
      <c r="D54" s="24"/>
      <c r="E54" s="24"/>
      <c r="F54" s="18"/>
    </row>
    <row r="55" spans="1:6" ht="27">
      <c r="A55" s="4"/>
      <c r="B55" s="5"/>
      <c r="C55" s="56"/>
      <c r="D55" s="57"/>
      <c r="E55" s="58" t="s">
        <v>48</v>
      </c>
      <c r="F55" s="59">
        <f>SUM(F12:F54)</f>
        <v>0</v>
      </c>
    </row>
    <row r="56" spans="1:6">
      <c r="A56" s="60"/>
      <c r="B56" s="61"/>
      <c r="C56" s="62"/>
      <c r="D56" s="63"/>
      <c r="E56" s="64" t="s">
        <v>49</v>
      </c>
      <c r="F56" s="94"/>
    </row>
    <row r="57" spans="1:6" ht="27">
      <c r="A57" s="60"/>
      <c r="B57" s="61"/>
      <c r="C57" s="62"/>
      <c r="D57" s="63"/>
      <c r="E57" s="64" t="s">
        <v>50</v>
      </c>
      <c r="F57" s="65">
        <f>F55+F56</f>
        <v>0</v>
      </c>
    </row>
    <row r="58" spans="1:6">
      <c r="A58" s="14"/>
      <c r="B58" s="66"/>
      <c r="C58" s="67"/>
      <c r="D58" s="68"/>
      <c r="E58" s="69"/>
      <c r="F58" s="70"/>
    </row>
    <row r="59" spans="1:6">
      <c r="A59" s="14"/>
      <c r="B59" s="66"/>
      <c r="C59" s="67"/>
      <c r="D59" s="71"/>
      <c r="E59" s="72"/>
      <c r="F59" s="73"/>
    </row>
    <row r="60" spans="1:6">
      <c r="A60" s="14"/>
      <c r="B60" s="66"/>
      <c r="C60" s="67"/>
      <c r="D60" s="71"/>
      <c r="E60" s="72"/>
      <c r="F60" s="73"/>
    </row>
    <row r="61" spans="1:6">
      <c r="A61" s="14"/>
      <c r="B61" s="66"/>
      <c r="C61" s="67"/>
      <c r="D61" s="71"/>
      <c r="E61" s="72"/>
      <c r="F61" s="74"/>
    </row>
    <row r="62" spans="1:6">
      <c r="A62" s="14"/>
      <c r="B62" s="51"/>
      <c r="C62" s="75"/>
      <c r="D62" s="76"/>
      <c r="E62" s="77"/>
      <c r="F62" s="78"/>
    </row>
    <row r="63" spans="1:6">
      <c r="A63" s="14"/>
      <c r="B63" s="79"/>
      <c r="C63" s="75"/>
      <c r="D63" s="76"/>
      <c r="E63" s="80"/>
      <c r="F63" s="78"/>
    </row>
    <row r="64" spans="1:6">
      <c r="A64" s="14"/>
      <c r="B64" s="79"/>
      <c r="C64" s="75"/>
      <c r="D64" s="76"/>
      <c r="E64" s="79"/>
      <c r="F64" s="78"/>
    </row>
    <row r="65" spans="1:6">
      <c r="A65" s="14"/>
      <c r="B65" s="51"/>
      <c r="C65" s="75"/>
      <c r="D65" s="76"/>
      <c r="E65" s="79"/>
      <c r="F65" s="78"/>
    </row>
    <row r="66" spans="1:6">
      <c r="A66" s="42"/>
      <c r="B66" s="51"/>
      <c r="C66" s="75"/>
      <c r="D66" s="76"/>
      <c r="E66" s="79"/>
      <c r="F66" s="78"/>
    </row>
    <row r="67" spans="1:6">
      <c r="A67" s="42"/>
      <c r="B67" s="51"/>
      <c r="C67" s="75"/>
      <c r="D67" s="76"/>
      <c r="E67" s="79"/>
      <c r="F67" s="78"/>
    </row>
    <row r="68" spans="1:6">
      <c r="A68" s="42"/>
      <c r="B68" s="51"/>
      <c r="C68" s="75"/>
      <c r="D68" s="76"/>
      <c r="E68" s="79"/>
      <c r="F68" s="78"/>
    </row>
    <row r="69" spans="1:6">
      <c r="A69" s="42"/>
      <c r="B69" s="51"/>
      <c r="C69" s="75"/>
      <c r="D69" s="76"/>
      <c r="E69" s="79"/>
      <c r="F69" s="78"/>
    </row>
    <row r="70" spans="1:6">
      <c r="A70" s="42"/>
      <c r="B70" s="51"/>
      <c r="C70" s="75"/>
      <c r="D70" s="76"/>
      <c r="E70" s="79"/>
      <c r="F70" s="78"/>
    </row>
    <row r="71" spans="1:6">
      <c r="A71" s="42"/>
      <c r="B71" s="51"/>
      <c r="C71" s="75"/>
      <c r="D71" s="76"/>
      <c r="E71" s="79"/>
      <c r="F71" s="78"/>
    </row>
    <row r="72" spans="1:6">
      <c r="A72" s="42"/>
      <c r="B72" s="51"/>
      <c r="C72" s="75"/>
      <c r="D72" s="76"/>
      <c r="E72" s="79"/>
      <c r="F72" s="78"/>
    </row>
  </sheetData>
  <sheetProtection algorithmName="SHA-512" hashValue="DpEH2p0IHAbX8NKkGBa5PFl4fepS28Fg7reO/s6lQjQqpIHO1T2m1H4xfvr0SuI3JzY9xEvdln89eGCImF0ZLQ==" saltValue="JF0HkEdM86bSDzjxF2szcw==" spinCount="100000" sheet="1" objects="1" scenarios="1" formatCells="0" formatColumns="0" formatRows="0" selectLockedCells="1"/>
  <mergeCells count="1">
    <mergeCell ref="A1:F1"/>
  </mergeCells>
  <pageMargins left="0.7" right="0.7" top="0.75" bottom="0.75" header="0.3" footer="0.3"/>
  <pageSetup scale="79" fitToHeight="0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6340833568CA4C9C562391CBF20A33" ma:contentTypeVersion="16" ma:contentTypeDescription="Create a new document." ma:contentTypeScope="" ma:versionID="89c8fea155b3bb073218f4f612f1d87c">
  <xsd:schema xmlns:xsd="http://www.w3.org/2001/XMLSchema" xmlns:xs="http://www.w3.org/2001/XMLSchema" xmlns:p="http://schemas.microsoft.com/office/2006/metadata/properties" xmlns:ns2="e1a734c5-45f2-421b-9ea1-bf28383de600" xmlns:ns3="7da73d6c-d312-46c9-8243-90a3e96ef2c4" targetNamespace="http://schemas.microsoft.com/office/2006/metadata/properties" ma:root="true" ma:fieldsID="593f06b3c684ac38fd5d9c84b988fee2" ns2:_="" ns3:_="">
    <xsd:import namespace="e1a734c5-45f2-421b-9ea1-bf28383de600"/>
    <xsd:import namespace="7da73d6c-d312-46c9-8243-90a3e96ef2c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a734c5-45f2-421b-9ea1-bf28383de6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2171e5f0-354b-43c3-9df4-f1200d9131f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a73d6c-d312-46c9-8243-90a3e96ef2c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d9a8cb0-554a-4e67-9ed0-244b7448ebad}" ma:internalName="TaxCatchAll" ma:showField="CatchAllData" ma:web="7da73d6c-d312-46c9-8243-90a3e96ef2c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FD686E5-D487-4AE3-B59D-ED5584A6A01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333EE27-4542-4A89-A915-1A93EA81D9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a734c5-45f2-421b-9ea1-bf28383de600"/>
    <ds:schemaRef ds:uri="7da73d6c-d312-46c9-8243-90a3e96ef2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List1</vt:lpstr>
      <vt:lpstr>List1!Podrucje_ispisa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 Sulentic</dc:creator>
  <cp:lastModifiedBy>Marin Sulentic</cp:lastModifiedBy>
  <cp:lastPrinted>2023-01-09T11:05:40Z</cp:lastPrinted>
  <dcterms:created xsi:type="dcterms:W3CDTF">2023-01-09T10:27:51Z</dcterms:created>
  <dcterms:modified xsi:type="dcterms:W3CDTF">2023-05-10T09:30:09Z</dcterms:modified>
</cp:coreProperties>
</file>