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ulentic\DIV Group d.o.o\Projekti I&amp;R - Projekti\400_EnU\407-PTC (KK.03.0333) EnU2021\5_NABAVA\02 Roba - ponovljeno 3\2_Dokumentacija\"/>
    </mc:Choice>
  </mc:AlternateContent>
  <bookViews>
    <workbookView xWindow="0" yWindow="0" windowWidth="28800" windowHeight="12624"/>
  </bookViews>
  <sheets>
    <sheet name="List1" sheetId="1" r:id="rId1"/>
  </sheets>
  <definedNames>
    <definedName name="_xlnm.Print_Area" localSheetId="0">List1!$A$1:$F$52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F44" i="1"/>
  <c r="F41" i="1"/>
  <c r="F37" i="1"/>
  <c r="F34" i="1"/>
  <c r="F31" i="1"/>
  <c r="F28" i="1"/>
  <c r="F25" i="1"/>
  <c r="F21" i="1"/>
  <c r="F18" i="1"/>
  <c r="F15" i="1"/>
  <c r="F12" i="1"/>
  <c r="F9" i="1"/>
  <c r="F50" i="1" l="1"/>
  <c r="F52" i="1" s="1"/>
</calcChain>
</file>

<file path=xl/sharedStrings.xml><?xml version="1.0" encoding="utf-8"?>
<sst xmlns="http://schemas.openxmlformats.org/spreadsheetml/2006/main" count="57" uniqueCount="44">
  <si>
    <t>TROŠKOVNIK MJERE ZAMJENE OPREME ZA PROIZVODNJU KOMPRIMIRANOG ZRAKA</t>
  </si>
  <si>
    <t/>
  </si>
  <si>
    <t>Stavka</t>
  </si>
  <si>
    <t>Opis</t>
  </si>
  <si>
    <t>Jedinica</t>
  </si>
  <si>
    <t>Oprema za proizvodnju komprimiranog zraka</t>
  </si>
  <si>
    <t>1.</t>
  </si>
  <si>
    <t>1.1.</t>
  </si>
  <si>
    <t>kom</t>
  </si>
  <si>
    <t>1.2.</t>
  </si>
  <si>
    <t>1.3.</t>
  </si>
  <si>
    <t>1.4.</t>
  </si>
  <si>
    <t>1.5.</t>
  </si>
  <si>
    <t>2.</t>
  </si>
  <si>
    <t>2.1.</t>
  </si>
  <si>
    <t>2.2.</t>
  </si>
  <si>
    <t>2.3.</t>
  </si>
  <si>
    <t>2.4.</t>
  </si>
  <si>
    <t>2.5.</t>
  </si>
  <si>
    <t>3.</t>
  </si>
  <si>
    <t>Demontaža i uklanjanje postojeće opreme te odvoz na najbliže odlagalište sve prema zakonskoj regulativi</t>
  </si>
  <si>
    <t>2 Sušača + 3 kompresora</t>
  </si>
  <si>
    <t>kompl</t>
  </si>
  <si>
    <t>4.</t>
  </si>
  <si>
    <t>Montaža specificirane opreme do pune pogonske i estetske gotovosti. Svi potrebni spojni elementi, armature, čelične bešavne cijevi s prirubničkim spojevima, nosači za cijevi su uključeni. Izvesti spoj na postojeći odvod kondezata, kao i potrebne  priključke na postojeće elektro instalacije, kao i na sustav automatskog upravljanja i sigurnosne sustave.</t>
  </si>
  <si>
    <t>5.</t>
  </si>
  <si>
    <t>Količina</t>
  </si>
  <si>
    <t>Ukupna cijena bez PDV-a</t>
  </si>
  <si>
    <t>UKUPNO BEZ PDV-a / EUR:</t>
  </si>
  <si>
    <t>Iznos PDV-a / EUR:</t>
  </si>
  <si>
    <t>Ukupno s PDV-om / EUR:</t>
  </si>
  <si>
    <t>Jedinična cijena bez PDV-a</t>
  </si>
  <si>
    <t>Zračni kompresor sa sustavom za obradu zraka opremljen hladnjakom, najmanje prema klasi III. po zahtjevima ISO 8573-1 standarda ili jednakovrijedan</t>
  </si>
  <si>
    <r>
      <rPr>
        <b/>
        <sz val="10"/>
        <rFont val="Arial"/>
        <family val="2"/>
      </rPr>
      <t>Inverterski</t>
    </r>
    <r>
      <rPr>
        <sz val="10"/>
        <rFont val="Arial"/>
        <family val="2"/>
      </rPr>
      <t xml:space="preserve"> Vijčani kompresor nazivne snage max. 90 kW,
kapaciteta min.16,5 m3/min pri radnom tlaku 7 bara.</t>
    </r>
  </si>
  <si>
    <t xml:space="preserve">Adsorpcijski sušač komprimiranog zraka max. snage 4,11kW, kapaciteta min. 16,5 m3/min pri radnom tlaku 7 bara. Uređaj je opremljen sustavom za automatski rad s obzirom na točku rosišta (DDS). </t>
  </si>
  <si>
    <t xml:space="preserve">Adsorpcijski sušač komprimiranog zraka max. snage 4,93kW, kapaciteta min. 20 m3/min pri radnom tlaku 7 bara. Uređaj je opremljen sustavom za automatski rad s obzirom na točku rosišta (DDS). </t>
  </si>
  <si>
    <t>Puštanje u pogon od strane ovlaštenog servisera u trajanju od min. 24hr bez zastoja</t>
  </si>
  <si>
    <t>Vodom hlađeni aftercooler (hladnjak)
komprimiranog zraka opremljen separatorom, kapaciteta min. 16,5 m3/min pri radnom tlaku 7 bara, max. tlak do 10 bara ili 16 bara</t>
  </si>
  <si>
    <t>Vodni separator za komprimirani zrak, kapaciteta min. 16,5 m3/min pri radnom tlaku 7 bara, max. tlak do 10 bara ili16 bara</t>
  </si>
  <si>
    <t>Filter za za komprimirani zrak, odvajanje mehaničkih čestica do 1μm, te ulja/vode i aerosoli do 0,6 mg/m3, kapaciteta min. 16,5 m3/min pri radnom tlaku 7 bara, max. tlak do 10 bara ili 16 bara.</t>
  </si>
  <si>
    <r>
      <rPr>
        <b/>
        <sz val="10"/>
        <rFont val="Arial"/>
        <family val="2"/>
      </rPr>
      <t>Inverterski</t>
    </r>
    <r>
      <rPr>
        <sz val="10"/>
        <rFont val="Arial"/>
        <family val="2"/>
      </rPr>
      <t xml:space="preserve"> Vijčani kompresor nazivne snage max. 110kW,
kapaciteta min. 20m3/min pri radnom tlaku 7 bara.</t>
    </r>
  </si>
  <si>
    <t>Vodom hlađeni aftercooler (hladnjak)
komprimiranog zraka opremljen separatorom, kapaciteta min. 20m3/min pri radnom tlaku 7 bara, max. tlak do 10 bara ili 16 bara</t>
  </si>
  <si>
    <t>Vodni separator za komprimirani zrak, kapaciteta min. 20m3/min pri radnom tlaku 7 bara, max. tlak do 10 bara ili 16 bara</t>
  </si>
  <si>
    <t xml:space="preserve">Filter za za komprimirani zrak, odvajanje mehaničkih čestica do 1μm, te ulja/vode i aerosoli do 0,6 mg/m3, kapaciteta min. 20 m3/min pri radnom tlaku 7 bara, max. tlak do 10 bara ili 16 bara.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</si>
</sst>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1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2"/>
      <name val="Arial CE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3" fillId="0" borderId="0"/>
    <xf numFmtId="0" fontId="3" fillId="0" borderId="0"/>
  </cellStyleXfs>
  <cellXfs count="59">
    <xf numFmtId="0" fontId="0" fillId="0" borderId="0" xfId="0"/>
    <xf numFmtId="49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 vertical="center"/>
      <protection locked="0"/>
    </xf>
    <xf numFmtId="4" fontId="3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justify" vertical="center" wrapText="1"/>
    </xf>
    <xf numFmtId="0" fontId="3" fillId="0" borderId="0" xfId="4" applyNumberFormat="1" applyFont="1" applyFill="1" applyBorder="1" applyAlignment="1" applyProtection="1">
      <alignment horizontal="center"/>
    </xf>
    <xf numFmtId="2" fontId="3" fillId="0" borderId="0" xfId="4" applyNumberFormat="1" applyFont="1" applyFill="1" applyBorder="1" applyAlignment="1" applyProtection="1">
      <alignment horizontal="center"/>
    </xf>
    <xf numFmtId="0" fontId="0" fillId="0" borderId="0" xfId="0" applyProtection="1"/>
    <xf numFmtId="0" fontId="3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Protection="1"/>
    <xf numFmtId="2" fontId="3" fillId="0" borderId="0" xfId="0" applyNumberFormat="1" applyFont="1" applyFill="1" applyBorder="1" applyAlignment="1" applyProtection="1">
      <alignment horizontal="center"/>
    </xf>
    <xf numFmtId="4" fontId="3" fillId="0" borderId="0" xfId="0" applyNumberFormat="1" applyFont="1" applyFill="1" applyBorder="1" applyProtection="1"/>
    <xf numFmtId="0" fontId="3" fillId="0" borderId="1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2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horizontal="center"/>
    </xf>
    <xf numFmtId="2" fontId="4" fillId="0" borderId="0" xfId="0" applyNumberFormat="1" applyFont="1" applyFill="1" applyBorder="1" applyAlignment="1" applyProtection="1">
      <alignment horizontal="center" vertical="top"/>
    </xf>
    <xf numFmtId="4" fontId="4" fillId="0" borderId="0" xfId="0" applyNumberFormat="1" applyFont="1" applyFill="1" applyBorder="1" applyAlignment="1" applyProtection="1">
      <alignment vertical="top"/>
    </xf>
    <xf numFmtId="16" fontId="4" fillId="0" borderId="0" xfId="0" applyNumberFormat="1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vertical="top" wrapText="1"/>
    </xf>
    <xf numFmtId="2" fontId="3" fillId="0" borderId="0" xfId="2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center" vertical="center"/>
    </xf>
    <xf numFmtId="4" fontId="7" fillId="0" borderId="0" xfId="0" applyNumberFormat="1" applyFont="1" applyFill="1" applyBorder="1" applyAlignment="1" applyProtection="1">
      <alignment horizontal="right"/>
    </xf>
    <xf numFmtId="2" fontId="7" fillId="0" borderId="0" xfId="2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 vertical="top" wrapText="1"/>
    </xf>
    <xf numFmtId="0" fontId="8" fillId="0" borderId="0" xfId="2" applyNumberFormat="1" applyFont="1" applyFill="1" applyBorder="1" applyAlignment="1" applyProtection="1">
      <alignment horizontal="center"/>
    </xf>
    <xf numFmtId="2" fontId="8" fillId="0" borderId="0" xfId="2" applyNumberFormat="1" applyFont="1" applyFill="1" applyBorder="1" applyAlignment="1" applyProtection="1">
      <alignment horizontal="center"/>
    </xf>
    <xf numFmtId="4" fontId="8" fillId="0" borderId="0" xfId="2" applyNumberFormat="1" applyFont="1" applyFill="1" applyBorder="1" applyAlignment="1" applyProtection="1"/>
    <xf numFmtId="4" fontId="3" fillId="0" borderId="0" xfId="0" applyNumberFormat="1" applyFont="1" applyFill="1" applyBorder="1" applyAlignment="1" applyProtection="1">
      <alignment horizontal="right"/>
    </xf>
    <xf numFmtId="49" fontId="9" fillId="0" borderId="0" xfId="0" applyNumberFormat="1" applyFont="1" applyFill="1" applyBorder="1" applyAlignment="1" applyProtection="1">
      <alignment horizontal="left" vertical="top"/>
    </xf>
    <xf numFmtId="3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center" vertical="top"/>
    </xf>
    <xf numFmtId="4" fontId="4" fillId="0" borderId="0" xfId="0" applyNumberFormat="1" applyFont="1" applyFill="1" applyBorder="1" applyAlignment="1" applyProtection="1">
      <alignment horizontal="left" wrapText="1"/>
    </xf>
    <xf numFmtId="4" fontId="4" fillId="0" borderId="0" xfId="0" applyNumberFormat="1" applyFont="1" applyFill="1" applyBorder="1" applyAlignment="1" applyProtection="1">
      <alignment horizontal="right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Protection="1"/>
    <xf numFmtId="0" fontId="3" fillId="0" borderId="0" xfId="0" applyNumberFormat="1" applyFont="1" applyBorder="1" applyAlignment="1" applyProtection="1">
      <alignment horizontal="center"/>
    </xf>
    <xf numFmtId="2" fontId="3" fillId="0" borderId="0" xfId="0" applyNumberFormat="1" applyFont="1" applyBorder="1" applyAlignment="1" applyProtection="1">
      <alignment horizontal="center"/>
    </xf>
    <xf numFmtId="4" fontId="10" fillId="0" borderId="0" xfId="0" applyNumberFormat="1" applyFont="1" applyBorder="1" applyAlignment="1" applyProtection="1">
      <alignment horizontal="left" wrapText="1"/>
    </xf>
    <xf numFmtId="4" fontId="10" fillId="0" borderId="0" xfId="0" applyNumberFormat="1" applyFont="1" applyBorder="1" applyProtection="1"/>
    <xf numFmtId="4" fontId="3" fillId="0" borderId="0" xfId="0" applyNumberFormat="1" applyFont="1" applyBorder="1" applyProtection="1"/>
    <xf numFmtId="4" fontId="7" fillId="2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Fill="1" applyBorder="1" applyAlignment="1" applyProtection="1">
      <alignment horizontal="right"/>
      <protection locked="0"/>
    </xf>
    <xf numFmtId="4" fontId="3" fillId="0" borderId="0" xfId="0" applyNumberFormat="1" applyFont="1" applyFill="1" applyBorder="1" applyProtection="1">
      <protection locked="0"/>
    </xf>
    <xf numFmtId="4" fontId="4" fillId="0" borderId="0" xfId="0" applyNumberFormat="1" applyFont="1" applyFill="1" applyBorder="1" applyAlignment="1" applyProtection="1">
      <alignment vertical="top"/>
      <protection locked="0"/>
    </xf>
    <xf numFmtId="4" fontId="8" fillId="0" borderId="0" xfId="2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horizontal="justify" vertical="top" wrapText="1"/>
    </xf>
    <xf numFmtId="0" fontId="10" fillId="0" borderId="0" xfId="0" applyFont="1" applyFill="1" applyBorder="1" applyAlignment="1" applyProtection="1">
      <alignment vertical="top" wrapText="1"/>
    </xf>
    <xf numFmtId="0" fontId="5" fillId="0" borderId="0" xfId="0" applyNumberFormat="1" applyFont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top" wrapText="1"/>
      <protection hidden="1"/>
    </xf>
    <xf numFmtId="49" fontId="5" fillId="0" borderId="0" xfId="0" applyNumberFormat="1" applyFont="1" applyFill="1" applyBorder="1" applyAlignment="1" applyProtection="1">
      <alignment horizontal="justify" vertical="center" wrapText="1"/>
    </xf>
  </cellXfs>
  <cellStyles count="5">
    <cellStyle name="Excel Built-in Normal" xfId="4"/>
    <cellStyle name="Excel Built-in Normal 2" xfId="1"/>
    <cellStyle name="Normal 2 10" xfId="3"/>
    <cellStyle name="Normal_HR7-Z214" xfId="2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workbookViewId="0">
      <selection activeCell="E9" sqref="E9"/>
    </sheetView>
  </sheetViews>
  <sheetFormatPr defaultRowHeight="14.4" x14ac:dyDescent="0.3"/>
  <cols>
    <col min="1" max="1" width="6.88671875" style="40" bestFit="1" customWidth="1"/>
    <col min="2" max="2" width="43.33203125" style="41" bestFit="1" customWidth="1"/>
    <col min="3" max="3" width="7.88671875" style="42" bestFit="1" customWidth="1"/>
    <col min="4" max="4" width="13.77734375" style="43" customWidth="1"/>
    <col min="5" max="5" width="20" style="46" customWidth="1"/>
    <col min="6" max="6" width="18.6640625" style="46" customWidth="1"/>
    <col min="7" max="16384" width="8.88671875" style="8"/>
  </cols>
  <sheetData>
    <row r="1" spans="1:6" ht="18" x14ac:dyDescent="0.35">
      <c r="A1" s="52" t="s">
        <v>0</v>
      </c>
      <c r="B1" s="52"/>
      <c r="C1" s="52"/>
      <c r="D1" s="52"/>
      <c r="E1" s="52"/>
      <c r="F1" s="52"/>
    </row>
    <row r="2" spans="1:6" x14ac:dyDescent="0.3">
      <c r="A2" s="9" t="s">
        <v>1</v>
      </c>
      <c r="B2" s="10"/>
      <c r="C2" s="2"/>
      <c r="D2" s="11"/>
      <c r="E2" s="12"/>
      <c r="F2" s="12"/>
    </row>
    <row r="3" spans="1:6" x14ac:dyDescent="0.3">
      <c r="A3" s="9" t="s">
        <v>1</v>
      </c>
      <c r="B3" s="10"/>
      <c r="C3" s="2"/>
      <c r="D3" s="11"/>
      <c r="E3" s="12"/>
      <c r="F3" s="12"/>
    </row>
    <row r="4" spans="1:6" ht="26.4" x14ac:dyDescent="0.3">
      <c r="A4" s="13" t="s">
        <v>2</v>
      </c>
      <c r="B4" s="14" t="s">
        <v>3</v>
      </c>
      <c r="C4" s="15" t="s">
        <v>4</v>
      </c>
      <c r="D4" s="16" t="s">
        <v>26</v>
      </c>
      <c r="E4" s="17" t="s">
        <v>31</v>
      </c>
      <c r="F4" s="17" t="s">
        <v>27</v>
      </c>
    </row>
    <row r="5" spans="1:6" x14ac:dyDescent="0.3">
      <c r="A5" s="18"/>
      <c r="B5" s="19" t="s">
        <v>5</v>
      </c>
      <c r="C5" s="20"/>
      <c r="D5" s="21"/>
      <c r="E5" s="22"/>
      <c r="F5" s="22"/>
    </row>
    <row r="6" spans="1:6" x14ac:dyDescent="0.3">
      <c r="A6" s="18"/>
      <c r="B6" s="19"/>
      <c r="C6" s="20"/>
      <c r="D6" s="21"/>
      <c r="E6" s="22"/>
      <c r="F6" s="22"/>
    </row>
    <row r="7" spans="1:6" ht="52.8" x14ac:dyDescent="0.3">
      <c r="A7" s="18" t="s">
        <v>6</v>
      </c>
      <c r="B7" s="19" t="s">
        <v>32</v>
      </c>
      <c r="C7" s="20"/>
      <c r="D7" s="21"/>
      <c r="E7" s="22"/>
      <c r="F7" s="22"/>
    </row>
    <row r="8" spans="1:6" ht="52.8" x14ac:dyDescent="0.3">
      <c r="A8" s="23" t="s">
        <v>7</v>
      </c>
      <c r="B8" s="24" t="s">
        <v>33</v>
      </c>
      <c r="C8" s="2"/>
      <c r="D8" s="25"/>
      <c r="E8" s="12"/>
      <c r="F8" s="12"/>
    </row>
    <row r="9" spans="1:6" x14ac:dyDescent="0.3">
      <c r="A9" s="26"/>
      <c r="B9" s="53"/>
      <c r="C9" s="2" t="s">
        <v>8</v>
      </c>
      <c r="D9" s="27">
        <v>1</v>
      </c>
      <c r="E9" s="47"/>
      <c r="F9" s="28">
        <f>D9*E9</f>
        <v>0</v>
      </c>
    </row>
    <row r="10" spans="1:6" x14ac:dyDescent="0.3">
      <c r="A10" s="26"/>
      <c r="B10" s="53"/>
      <c r="C10" s="2"/>
      <c r="D10" s="27"/>
      <c r="E10" s="48"/>
      <c r="F10" s="28"/>
    </row>
    <row r="11" spans="1:6" ht="52.8" x14ac:dyDescent="0.3">
      <c r="A11" s="18" t="s">
        <v>9</v>
      </c>
      <c r="B11" s="24" t="s">
        <v>37</v>
      </c>
      <c r="C11" s="2"/>
      <c r="D11" s="25"/>
      <c r="E11" s="49"/>
      <c r="F11" s="12"/>
    </row>
    <row r="12" spans="1:6" x14ac:dyDescent="0.3">
      <c r="A12" s="1"/>
      <c r="B12" s="53"/>
      <c r="C12" s="2" t="s">
        <v>8</v>
      </c>
      <c r="D12" s="27">
        <v>1</v>
      </c>
      <c r="E12" s="47"/>
      <c r="F12" s="28">
        <f>D12*E12</f>
        <v>0</v>
      </c>
    </row>
    <row r="13" spans="1:6" x14ac:dyDescent="0.3">
      <c r="A13" s="1"/>
      <c r="B13" s="53"/>
      <c r="C13" s="2"/>
      <c r="D13" s="27"/>
      <c r="E13" s="48"/>
      <c r="F13" s="28"/>
    </row>
    <row r="14" spans="1:6" ht="39.6" x14ac:dyDescent="0.3">
      <c r="A14" s="1" t="s">
        <v>10</v>
      </c>
      <c r="B14" s="54" t="s">
        <v>38</v>
      </c>
      <c r="C14" s="2"/>
      <c r="D14" s="29"/>
      <c r="E14" s="48"/>
      <c r="F14" s="28"/>
    </row>
    <row r="15" spans="1:6" x14ac:dyDescent="0.3">
      <c r="A15" s="1"/>
      <c r="B15" s="53"/>
      <c r="C15" s="2" t="s">
        <v>8</v>
      </c>
      <c r="D15" s="27">
        <v>1</v>
      </c>
      <c r="E15" s="47"/>
      <c r="F15" s="28">
        <f>D15*E15</f>
        <v>0</v>
      </c>
    </row>
    <row r="16" spans="1:6" x14ac:dyDescent="0.3">
      <c r="A16" s="1"/>
      <c r="B16" s="53"/>
      <c r="C16" s="2"/>
      <c r="D16" s="27"/>
      <c r="E16" s="48"/>
      <c r="F16" s="28"/>
    </row>
    <row r="17" spans="1:6" ht="66" x14ac:dyDescent="0.3">
      <c r="A17" s="1" t="s">
        <v>11</v>
      </c>
      <c r="B17" s="54" t="s">
        <v>39</v>
      </c>
      <c r="C17" s="2"/>
      <c r="D17" s="29"/>
      <c r="E17" s="48"/>
      <c r="F17" s="28"/>
    </row>
    <row r="18" spans="1:6" x14ac:dyDescent="0.3">
      <c r="A18" s="1"/>
      <c r="B18" s="53"/>
      <c r="C18" s="2" t="s">
        <v>8</v>
      </c>
      <c r="D18" s="27">
        <v>2</v>
      </c>
      <c r="E18" s="47"/>
      <c r="F18" s="28">
        <f>D18*E18</f>
        <v>0</v>
      </c>
    </row>
    <row r="19" spans="1:6" x14ac:dyDescent="0.3">
      <c r="A19" s="1"/>
      <c r="B19" s="53"/>
      <c r="C19" s="2"/>
      <c r="D19" s="27"/>
      <c r="E19" s="48"/>
      <c r="F19" s="28"/>
    </row>
    <row r="20" spans="1:6" ht="66" x14ac:dyDescent="0.3">
      <c r="A20" s="1" t="s">
        <v>12</v>
      </c>
      <c r="B20" s="54" t="s">
        <v>34</v>
      </c>
      <c r="C20" s="2"/>
      <c r="D20" s="29"/>
      <c r="E20" s="48"/>
      <c r="F20" s="28"/>
    </row>
    <row r="21" spans="1:6" x14ac:dyDescent="0.3">
      <c r="A21" s="1"/>
      <c r="B21" s="53"/>
      <c r="C21" s="2" t="s">
        <v>8</v>
      </c>
      <c r="D21" s="27">
        <v>1</v>
      </c>
      <c r="E21" s="47"/>
      <c r="F21" s="28">
        <f>D21*E21</f>
        <v>0</v>
      </c>
    </row>
    <row r="22" spans="1:6" x14ac:dyDescent="0.3">
      <c r="A22" s="1"/>
      <c r="B22" s="53"/>
      <c r="C22" s="2"/>
      <c r="D22" s="27"/>
      <c r="E22" s="48"/>
      <c r="F22" s="28"/>
    </row>
    <row r="23" spans="1:6" ht="52.8" x14ac:dyDescent="0.3">
      <c r="A23" s="18" t="s">
        <v>13</v>
      </c>
      <c r="B23" s="55" t="s">
        <v>32</v>
      </c>
      <c r="C23" s="20"/>
      <c r="D23" s="21"/>
      <c r="E23" s="50"/>
      <c r="F23" s="22"/>
    </row>
    <row r="24" spans="1:6" ht="39.6" x14ac:dyDescent="0.3">
      <c r="A24" s="18" t="s">
        <v>14</v>
      </c>
      <c r="B24" s="24" t="s">
        <v>40</v>
      </c>
      <c r="C24" s="2"/>
      <c r="D24" s="25"/>
      <c r="E24" s="49"/>
      <c r="F24" s="12"/>
    </row>
    <row r="25" spans="1:6" x14ac:dyDescent="0.3">
      <c r="A25" s="1"/>
      <c r="B25" s="53"/>
      <c r="C25" s="2" t="s">
        <v>8</v>
      </c>
      <c r="D25" s="27">
        <v>2</v>
      </c>
      <c r="E25" s="47"/>
      <c r="F25" s="28">
        <f>D25*E25</f>
        <v>0</v>
      </c>
    </row>
    <row r="26" spans="1:6" x14ac:dyDescent="0.3">
      <c r="A26" s="1"/>
      <c r="B26" s="53"/>
      <c r="C26" s="2"/>
      <c r="D26" s="27"/>
      <c r="E26" s="48"/>
      <c r="F26" s="28"/>
    </row>
    <row r="27" spans="1:6" ht="52.8" x14ac:dyDescent="0.3">
      <c r="A27" s="18" t="s">
        <v>15</v>
      </c>
      <c r="B27" s="24" t="s">
        <v>41</v>
      </c>
      <c r="C27" s="2"/>
      <c r="D27" s="25"/>
      <c r="E27" s="49"/>
      <c r="F27" s="12"/>
    </row>
    <row r="28" spans="1:6" x14ac:dyDescent="0.3">
      <c r="A28" s="1"/>
      <c r="B28" s="53"/>
      <c r="C28" s="2" t="s">
        <v>8</v>
      </c>
      <c r="D28" s="27">
        <v>2</v>
      </c>
      <c r="E28" s="47"/>
      <c r="F28" s="28">
        <f>D28*E28</f>
        <v>0</v>
      </c>
    </row>
    <row r="29" spans="1:6" x14ac:dyDescent="0.3">
      <c r="A29" s="1"/>
      <c r="B29" s="53"/>
      <c r="C29" s="2"/>
      <c r="D29" s="27"/>
      <c r="E29" s="48"/>
      <c r="F29" s="28"/>
    </row>
    <row r="30" spans="1:6" ht="39.6" x14ac:dyDescent="0.3">
      <c r="A30" s="1" t="s">
        <v>16</v>
      </c>
      <c r="B30" s="54" t="s">
        <v>42</v>
      </c>
      <c r="C30" s="2"/>
      <c r="D30" s="29"/>
      <c r="E30" s="48"/>
      <c r="F30" s="28"/>
    </row>
    <row r="31" spans="1:6" x14ac:dyDescent="0.3">
      <c r="A31" s="1"/>
      <c r="B31" s="53"/>
      <c r="C31" s="2" t="s">
        <v>8</v>
      </c>
      <c r="D31" s="27">
        <v>2</v>
      </c>
      <c r="E31" s="47"/>
      <c r="F31" s="28">
        <f>D31*E31</f>
        <v>0</v>
      </c>
    </row>
    <row r="32" spans="1:6" x14ac:dyDescent="0.3">
      <c r="A32" s="1"/>
      <c r="B32" s="53"/>
      <c r="C32" s="2"/>
      <c r="D32" s="27"/>
      <c r="E32" s="48"/>
      <c r="F32" s="28"/>
    </row>
    <row r="33" spans="1:6" ht="66" x14ac:dyDescent="0.3">
      <c r="A33" s="1" t="s">
        <v>17</v>
      </c>
      <c r="B33" s="54" t="s">
        <v>43</v>
      </c>
      <c r="C33" s="2"/>
      <c r="D33" s="29"/>
      <c r="E33" s="48"/>
      <c r="F33" s="28"/>
    </row>
    <row r="34" spans="1:6" x14ac:dyDescent="0.3">
      <c r="A34" s="1"/>
      <c r="B34" s="53"/>
      <c r="C34" s="2" t="s">
        <v>8</v>
      </c>
      <c r="D34" s="27">
        <v>4</v>
      </c>
      <c r="E34" s="47"/>
      <c r="F34" s="28">
        <f>D34*E34</f>
        <v>0</v>
      </c>
    </row>
    <row r="35" spans="1:6" x14ac:dyDescent="0.3">
      <c r="A35" s="1"/>
      <c r="B35" s="53"/>
      <c r="C35" s="2"/>
      <c r="D35" s="27"/>
      <c r="E35" s="48"/>
      <c r="F35" s="28"/>
    </row>
    <row r="36" spans="1:6" ht="66" x14ac:dyDescent="0.3">
      <c r="A36" s="1" t="s">
        <v>18</v>
      </c>
      <c r="B36" s="54" t="s">
        <v>35</v>
      </c>
      <c r="C36" s="2"/>
      <c r="D36" s="29"/>
      <c r="E36" s="48"/>
      <c r="F36" s="28"/>
    </row>
    <row r="37" spans="1:6" x14ac:dyDescent="0.3">
      <c r="A37" s="1"/>
      <c r="B37" s="56"/>
      <c r="C37" s="2" t="s">
        <v>8</v>
      </c>
      <c r="D37" s="27">
        <v>2</v>
      </c>
      <c r="E37" s="47"/>
      <c r="F37" s="28">
        <f>D37*E37</f>
        <v>0</v>
      </c>
    </row>
    <row r="38" spans="1:6" x14ac:dyDescent="0.3">
      <c r="A38" s="1"/>
      <c r="B38" s="54"/>
      <c r="C38" s="2"/>
      <c r="D38" s="29"/>
      <c r="E38" s="48"/>
      <c r="F38" s="28"/>
    </row>
    <row r="39" spans="1:6" ht="39.6" x14ac:dyDescent="0.3">
      <c r="A39" s="30" t="s">
        <v>19</v>
      </c>
      <c r="B39" s="24" t="s">
        <v>20</v>
      </c>
      <c r="C39" s="31"/>
      <c r="D39" s="32"/>
      <c r="E39" s="51"/>
      <c r="F39" s="33"/>
    </row>
    <row r="40" spans="1:6" x14ac:dyDescent="0.3">
      <c r="A40" s="30"/>
      <c r="B40" s="24" t="s">
        <v>21</v>
      </c>
      <c r="C40" s="31"/>
      <c r="D40" s="32"/>
      <c r="E40" s="51"/>
      <c r="F40" s="33"/>
    </row>
    <row r="41" spans="1:6" x14ac:dyDescent="0.3">
      <c r="A41" s="30"/>
      <c r="B41" s="24"/>
      <c r="C41" s="2" t="s">
        <v>22</v>
      </c>
      <c r="D41" s="27">
        <v>1</v>
      </c>
      <c r="E41" s="47"/>
      <c r="F41" s="28">
        <f>D41*E41</f>
        <v>0</v>
      </c>
    </row>
    <row r="42" spans="1:6" x14ac:dyDescent="0.3">
      <c r="A42" s="1"/>
      <c r="B42" s="54"/>
      <c r="C42" s="2"/>
      <c r="D42" s="29"/>
      <c r="E42" s="48"/>
      <c r="F42" s="28"/>
    </row>
    <row r="43" spans="1:6" ht="105.6" x14ac:dyDescent="0.3">
      <c r="A43" s="30" t="s">
        <v>23</v>
      </c>
      <c r="B43" s="24" t="s">
        <v>24</v>
      </c>
      <c r="C43" s="31"/>
      <c r="D43" s="32"/>
      <c r="E43" s="51"/>
      <c r="F43" s="33"/>
    </row>
    <row r="44" spans="1:6" x14ac:dyDescent="0.3">
      <c r="A44" s="30"/>
      <c r="B44" s="24"/>
      <c r="C44" s="2" t="s">
        <v>22</v>
      </c>
      <c r="D44" s="27">
        <v>1</v>
      </c>
      <c r="E44" s="47"/>
      <c r="F44" s="28">
        <f>D44*E44</f>
        <v>0</v>
      </c>
    </row>
    <row r="45" spans="1:6" x14ac:dyDescent="0.3">
      <c r="A45" s="1"/>
      <c r="B45" s="57"/>
      <c r="C45" s="2"/>
      <c r="D45" s="25"/>
      <c r="E45" s="3"/>
      <c r="F45" s="4"/>
    </row>
    <row r="46" spans="1:6" ht="26.4" x14ac:dyDescent="0.3">
      <c r="A46" s="1" t="s">
        <v>25</v>
      </c>
      <c r="B46" s="57" t="s">
        <v>36</v>
      </c>
      <c r="C46" s="2"/>
      <c r="D46" s="25"/>
      <c r="E46" s="3"/>
      <c r="F46" s="4"/>
    </row>
    <row r="47" spans="1:6" x14ac:dyDescent="0.3">
      <c r="A47" s="1"/>
      <c r="B47" s="58"/>
      <c r="C47" s="2" t="s">
        <v>22</v>
      </c>
      <c r="D47" s="27">
        <v>1</v>
      </c>
      <c r="E47" s="47"/>
      <c r="F47" s="28">
        <f>D47*E47</f>
        <v>0</v>
      </c>
    </row>
    <row r="48" spans="1:6" x14ac:dyDescent="0.3">
      <c r="A48" s="1"/>
      <c r="B48" s="5"/>
      <c r="C48" s="2"/>
      <c r="D48" s="25"/>
      <c r="E48" s="34"/>
      <c r="F48" s="4"/>
    </row>
    <row r="49" spans="1:6" x14ac:dyDescent="0.3">
      <c r="A49" s="35"/>
      <c r="B49" s="36"/>
      <c r="C49" s="6"/>
      <c r="D49" s="7"/>
      <c r="E49" s="34"/>
      <c r="F49" s="34"/>
    </row>
    <row r="50" spans="1:6" ht="27" x14ac:dyDescent="0.3">
      <c r="A50" s="9"/>
      <c r="B50" s="37"/>
      <c r="C50" s="2"/>
      <c r="D50" s="25"/>
      <c r="E50" s="38" t="s">
        <v>28</v>
      </c>
      <c r="F50" s="39">
        <f>SUM(F5:F49)</f>
        <v>0</v>
      </c>
    </row>
    <row r="51" spans="1:6" x14ac:dyDescent="0.3">
      <c r="E51" s="44" t="s">
        <v>29</v>
      </c>
      <c r="F51" s="47"/>
    </row>
    <row r="52" spans="1:6" ht="27" x14ac:dyDescent="0.3">
      <c r="E52" s="44" t="s">
        <v>30</v>
      </c>
      <c r="F52" s="45">
        <f>F50+F51</f>
        <v>0</v>
      </c>
    </row>
  </sheetData>
  <sheetProtection algorithmName="SHA-512" hashValue="glBsY1AWyTGJrTJirJ5Nw2WbCWYaYZYtoePW7zqDeogT4ITm2Sd/fIgJbtI68+2PLr9h65T8WBYByLSqdZAxOg==" saltValue="auAKRFJcQd+UUfzebWFVlQ==" spinCount="100000" sheet="1" objects="1" scenarios="1" formatCells="0" formatColumns="0" formatRows="0" selectLockedCells="1"/>
  <mergeCells count="1">
    <mergeCell ref="A1:F1"/>
  </mergeCells>
  <pageMargins left="0.7" right="0.7" top="0.75" bottom="0.75" header="0.3" footer="0.3"/>
  <pageSetup scale="81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6340833568CA4C9C562391CBF20A33" ma:contentTypeVersion="16" ma:contentTypeDescription="Create a new document." ma:contentTypeScope="" ma:versionID="89c8fea155b3bb073218f4f612f1d87c">
  <xsd:schema xmlns:xsd="http://www.w3.org/2001/XMLSchema" xmlns:xs="http://www.w3.org/2001/XMLSchema" xmlns:p="http://schemas.microsoft.com/office/2006/metadata/properties" xmlns:ns2="e1a734c5-45f2-421b-9ea1-bf28383de600" xmlns:ns3="7da73d6c-d312-46c9-8243-90a3e96ef2c4" targetNamespace="http://schemas.microsoft.com/office/2006/metadata/properties" ma:root="true" ma:fieldsID="593f06b3c684ac38fd5d9c84b988fee2" ns2:_="" ns3:_="">
    <xsd:import namespace="e1a734c5-45f2-421b-9ea1-bf28383de600"/>
    <xsd:import namespace="7da73d6c-d312-46c9-8243-90a3e96ef2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a734c5-45f2-421b-9ea1-bf28383de6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2171e5f0-354b-43c3-9df4-f1200d9131f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73d6c-d312-46c9-8243-90a3e96ef2c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9a8cb0-554a-4e67-9ed0-244b7448ebad}" ma:internalName="TaxCatchAll" ma:showField="CatchAllData" ma:web="7da73d6c-d312-46c9-8243-90a3e96ef2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A7702B-9DF4-4D23-AA3B-354D549D5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a734c5-45f2-421b-9ea1-bf28383de600"/>
    <ds:schemaRef ds:uri="7da73d6c-d312-46c9-8243-90a3e96ef2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9EFC68-94FC-4232-8F80-2E6E744BAE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 Sulentic</dc:creator>
  <cp:lastModifiedBy>Marin Sulentic</cp:lastModifiedBy>
  <cp:lastPrinted>2023-01-09T10:27:47Z</cp:lastPrinted>
  <dcterms:created xsi:type="dcterms:W3CDTF">2023-01-09T10:06:26Z</dcterms:created>
  <dcterms:modified xsi:type="dcterms:W3CDTF">2023-05-10T09:29:38Z</dcterms:modified>
</cp:coreProperties>
</file>