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3-DIV_Jedrenjak\6_NABAVA\05 FP Propulzija\"/>
    </mc:Choice>
  </mc:AlternateContent>
  <bookViews>
    <workbookView xWindow="-108" yWindow="-108" windowWidth="23256" windowHeight="12576"/>
  </bookViews>
  <sheets>
    <sheet name="Sheet1" sheetId="1" r:id="rId1"/>
    <sheet name="Sheet2" sheetId="2" r:id="rId2"/>
    <sheet name="Sheet3" sheetId="3" r:id="rId3"/>
  </sheets>
  <definedNames>
    <definedName name="_xlnm.Print_Area" localSheetId="0">Sheet1!$A$1:$F$91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9" i="1" l="1"/>
  <c r="F86" i="1" l="1"/>
  <c r="F87" i="1"/>
  <c r="F88" i="1"/>
  <c r="F77" i="1" l="1"/>
  <c r="F78" i="1"/>
  <c r="F79" i="1"/>
  <c r="F80" i="1"/>
  <c r="F81" i="1"/>
  <c r="F82" i="1"/>
  <c r="F83" i="1"/>
  <c r="F84" i="1"/>
  <c r="F85" i="1"/>
  <c r="F76" i="1" l="1"/>
  <c r="F91" i="1" l="1"/>
</calcChain>
</file>

<file path=xl/sharedStrings.xml><?xml version="1.0" encoding="utf-8"?>
<sst xmlns="http://schemas.openxmlformats.org/spreadsheetml/2006/main" count="126" uniqueCount="101">
  <si>
    <t>Redni broj / No.</t>
  </si>
  <si>
    <t>Opis stavke / Item description</t>
  </si>
  <si>
    <t>Jedinica mjere / Unit</t>
  </si>
  <si>
    <t>Ukupno / Total price excluding VAT</t>
  </si>
  <si>
    <t>kom/pcs</t>
  </si>
  <si>
    <t>SVEUKUPNO BEZ PDV-a / TOTAL SUM excluding VAT</t>
  </si>
  <si>
    <t>IZNOS PDV-a /  VAT ammount</t>
  </si>
  <si>
    <t>SVEUKUPNO S PDV-om / TOTAL SUM including VAT</t>
  </si>
  <si>
    <t>Ponuđene specifikacije / Offered specifications</t>
  </si>
  <si>
    <t>Tražene specifikacije / Requested specifications</t>
  </si>
  <si>
    <t>Before delivery, items shall be tested in Manufacturer's premises according required certification</t>
  </si>
  <si>
    <t>Dokumentacija /
Documentation</t>
  </si>
  <si>
    <t>Dokumenti koje treba dostaviti:
Documents to be submitted:</t>
  </si>
  <si>
    <t>Uz ponudu / 
With the bid</t>
  </si>
  <si>
    <t>Certifikati
Certificates</t>
  </si>
  <si>
    <t>Opće napomene za dokumente:
1. Brojevi označavaju broj kopija koje je potrebno dostaviti.
2. Dokumentacija treba biti na hrvatskom ili engleskom jeziku.
General notes for documents:
1. Numbers indicate number of copies to be submitted.
2. Documentation to be in Croatian or English language.</t>
  </si>
  <si>
    <t>Uz opremu ili uz testiranje/
With delivery of equipment or testing</t>
  </si>
  <si>
    <t>Samo potvrdite da će  certifikat biti dostupan 
Just confirm certificate  will be available</t>
  </si>
  <si>
    <r>
      <t xml:space="preserve">Količina /
</t>
    </r>
    <r>
      <rPr>
        <b/>
        <i/>
        <sz val="9"/>
        <rFont val="Arial"/>
        <family val="2"/>
      </rPr>
      <t>Quantity</t>
    </r>
  </si>
  <si>
    <t>Jedinična cijena
bez PDV-a (EUR) / unit price excluding VAT (EUR)</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</si>
  <si>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</si>
  <si>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r>
  </si>
  <si>
    <t>FP propulzija
FP propulsion</t>
  </si>
  <si>
    <t>Dimenzijske skice – osnovni gabariti, spojne točke, masa
Dimensional sketch – main dimensions, connecting points, unit weight</t>
  </si>
  <si>
    <t>Detaljan dimenzijski nacrt
Detailed dimensional drawings</t>
  </si>
  <si>
    <t>C</t>
  </si>
  <si>
    <t>U isporuci uključene kutrije za pakiranje.
The necessary boxes for packing to be included in the supply.</t>
  </si>
  <si>
    <t>Traži se dostupnost certifikata
Requested certificate availability</t>
  </si>
  <si>
    <t>Ponuđena dostupnost certifikata
Offered available certificate</t>
  </si>
  <si>
    <t>Rok isporuke: 24 tjedna od dana uplate prve rate predujma, DAP Split
Delivery deadline 24 weeks from the 1st installment advance payment, DAP Split</t>
  </si>
  <si>
    <t>Maks. 30 dana nakon narudžbe-ugovora /
Max. 30 days after order- contract</t>
  </si>
  <si>
    <t>Desnokretni brodski vijak
Right hand propeller</t>
  </si>
  <si>
    <t>Max promjer brodskog vijka: 2100 mm (+/- 1%)
Max prop diameter: 2100 mm (+/- 1%)</t>
  </si>
  <si>
    <t>P/D= između 1,0 i 1,1
P/D= between 1,0 and 1,1</t>
  </si>
  <si>
    <t>N= između 165 i 175 rpm
N= between 165 and 175 rpm</t>
  </si>
  <si>
    <t>Tri (3) krila; RH - desnokretni
Three (3) blades; RH - RIGHT HAND</t>
  </si>
  <si>
    <t>Tolerancija izrade: ISO484/2, Klasa I ili jdnakovrijedno
Prop tolerance: ISO484/2 Class I or equivalent</t>
  </si>
  <si>
    <t>Konus spoja osovine mora odgovarati BV Rules – Steel Ships; 
Glavina brodskog vijka mora odgovarati ponuđenoj osovini iz točke 3 ovog Troškovnika
Konusi brodskog vijka i osovine moraju biti provjereni na nalijeganje
The  taper  of  the  propeller  shaft  cone  is  to be according BV Rules – Steel Ships; 
Propeller hub to fit offered shaft in Item 3 of this Cost Sheet
Propeller and shaft taper to be checked for precise fit</t>
  </si>
  <si>
    <t>Brodski vijak djeluje kao hidroturbina (osnovni izvor reverzibilne/regenerativne energije) za vrijeme jedrenja.
Preliminarni NavCad izvještaji OTPOR i SNAGA pridodani su ovom Troškovniku:
a) ZERO 3 2100_fiksni PD 1 Propulsion.pdf
b) ZERO 3 2100_fiksni PD 1 Resistance.pdf
Propeller acting as hydro-turbine (primary source of regenerative power) when sailing.
Preliminary NavCad RESISTANCE and POWER reports attached to this Technical Basis:
a) ZERO 3 2100_fiksni PD 1 Propulsion.pdf
b) ZERO 3 2100_fiksni PD 1 Resistance.pdf</t>
  </si>
  <si>
    <t>Materijal: Nikal aluminijska bronca  (CU3)
Material: Nickel Aluminum Bronze (CU3)</t>
  </si>
  <si>
    <t>Lijevokretni brodski vijak
Left hand propeller</t>
  </si>
  <si>
    <t>Tri (3) krila; LH - lijevokretni
Three (3) blades; LH - LEFT HAND</t>
  </si>
  <si>
    <t>Tolerancija izrade: ISO484/2, Klasa I ili jednakovrijedan
Prop tolerance: ISO484/2 Class I or equivalent</t>
  </si>
  <si>
    <t>Vratilo brodskog vijka (ili Osovina)
Propeller shaft</t>
  </si>
  <si>
    <t>Standardno vratilo
Standard shafting</t>
  </si>
  <si>
    <t>Promjer: 140 mm (+/- 1%) - mora precizno odgovarati ponuđenim ležajevima iz točki 7 i 8 ovog Troškovnika.
Diameter: 140 mm (+/- 1%) - to precisely fit offered bearings in Items 7 and 8 of this Cost Sheet.</t>
  </si>
  <si>
    <t>Reduktor: prijenosni omjer i= 3,5
Gearbox: reduction ratio i= 3,5.</t>
  </si>
  <si>
    <t>Propulzijski elektro-motor (raspoloživa snaga): 155 kW@ 600 rpm;
Propulsion electric motor (available power): 155 kW@ 600 rpm;</t>
  </si>
  <si>
    <t>Konusi trebaju odgovarati ponuđenim brodskim vijkcima iz točki 1 i 2 ovog Troškovnika i ponuđenim spojkama iz točke 9 ovog Troškovnika.
Konus spojeva sa osovinom i spojkom moraju odgovarati BV Rules – Steel Ships.
Prop taper to fit offered propellers in Items 1 and 2 of this Cost Sheet and offered couplings in Item 9 of this Cost Sheet
The  tapers  of  the  propeller  shaft  on the propeller side and the coupling side are to be according BV Rules – Steel Ships.</t>
  </si>
  <si>
    <t>Materijal otporan na morsku vodu, duplex stainless steel ili slično
Vlačna čvrstoća min.600 N/mm2
Material: Seawater resistant material, duplex stainless steel or equivalent
Tensile strength min.600 N/mm2</t>
  </si>
  <si>
    <t>Veličina: Dia. 212,0x21 mm (+/- 1%) - za osovinu 140 mm
Size: Dia. 212,0x21 mm (+/- 1%) - to fit 140 mm shaft</t>
  </si>
  <si>
    <t>Materijal - Ugljični čelik - S355J2h ili slično
Material - Mild steel (S355J2h or equivalent)</t>
  </si>
  <si>
    <t>Duljina 2250 mm (+/- 1%)
Length 2250 mm (+/- 1%)</t>
  </si>
  <si>
    <t>Sa zavarenom prednjom prirubnicom 310mm x 50mm za spoj šupernice, sa 8 navojnih rupa M10x35 mm na dia. 215 mm odnosno uzorkom koji mora odgovarati ponuđenoj šupernici-brtvi statve iz točke 10 ovog Troškovnika
To be complete with welded forward flange 310mm x 50mm to acommodate sterntube seal, with 8 radial M10x35 mm threaded holes on dia. 215 mm or simillar pattern to fit offered sterntube seal in Item 10 of this Cost Sheet</t>
  </si>
  <si>
    <t>Unutarnja statvena cijev mora biti strojno obrađena za ponuđeni ležaj iz točke 7 ovog Troškovnika.
Inner tube to be machined to fit and secure water lubricated bearings as specified in items 7 of this Cost Sheet</t>
  </si>
  <si>
    <t>Veličina: Dia. 273,0x12,5 mm  (+/- 1%)
Size: Dia. 273,0x12,5 mm  (+/- 1%)</t>
  </si>
  <si>
    <t>Materijal - Ugljični čelik - (S355J2h ili jednakovrijedan)
Material - Mild steel (S355J2h or equivalent)</t>
  </si>
  <si>
    <t>Duljina 2000 mm  (+/- 1%) – bit će potvrđeno nakon završnog finog podešavanja sustava
Length 2000 mm  (+/- 1%) – to be confirmed after final design fine tuning</t>
  </si>
  <si>
    <t>Sa zavarenom prirubnicom dia. 310 x 45 mm na prednjoj strani
To be complete with welded flange dia. 310 x 45 mm on forward side</t>
  </si>
  <si>
    <t>Anoda na matici brodskog vijka
Propeller nut cover</t>
  </si>
  <si>
    <t>Odgovara matici brodskog vijka na osovini ponuđenoj prema točki 3 ovog Troškovnika
To precisely fit propeller end of offered shaft in Item 3 of this Cost Sheet</t>
  </si>
  <si>
    <t>Materijal: Cink (žrtvovani)
In zinc sacrificial material</t>
  </si>
  <si>
    <t>Promjer 140 mm (+/- 1%) - mora precizno odgovarati ponuđenim osovinama iz točke 3 ovog Troškovnika.
Diameter 140 mm (+/- 1%) - to precisely fit offered shaft in Item 3 of this Cost Sheet.</t>
  </si>
  <si>
    <t>Vanjski promjer ležaja 180 mm (+/- 5 mm).
Outsdie bearing diameter 180 mm (+/- 5 mm).</t>
  </si>
  <si>
    <t>Podmazivan morskom vodom. Sa aksijalnim utorima.
Plain bearing, Sea Water lubricated, Grooved.</t>
  </si>
  <si>
    <t>Ležaj duljine 350 mm odnosno prema BV Rules (ovisno o materijalu).
Bearing to be min. 350 mm long (according BV Rules).</t>
  </si>
  <si>
    <t>Materijal: Kompozit ili jednakovrijedan
Material: Composite or equivalent</t>
  </si>
  <si>
    <t>Vanjski promjer ležaja 180 mm (+/- 5 mm).
Outsdie bearing diameter 180 mm (+/- 5 mm)</t>
  </si>
  <si>
    <t>Materijal - Ugljični čelik ili jednakovrijedan
Material: Mild steel or equivalent</t>
  </si>
  <si>
    <t>Zamjena brtve dok je brod u moru (prsten za napuhavanje).
Seal replacement while vessel in water (inflatable ring).</t>
  </si>
  <si>
    <t>Spoj morske vode uključen (sa ventilom). Količina potrebne vode mora biti naznačena.
Water connection for seal to be provided (including valve). Water supply quantity for seal to be clearly indicated.</t>
  </si>
  <si>
    <t>Dodatni spoj vode za podmazivanje ležajeva statvene cijevi.
Additional water connection for stern tube bearings water lubrication to be provided as well</t>
  </si>
  <si>
    <t>Materijal otporan na morsku vodu.
Material: Sea water resistant material.</t>
  </si>
  <si>
    <t>Duljina vratila: 8160 mm (bit će potvrđeno nakon finaliziranja nacrta – konačna potvrda sve spojene opreme).
Shaft length: 8160 mm (To Be Confirmed after finalizing propulsion layout – final equipment specification)</t>
  </si>
  <si>
    <t>Ležaj duljine 560 mm odnosno prema BV Rules (ovisno o materijalu).
Bearing to be 560 mm long (according BV Rules).</t>
  </si>
  <si>
    <t>Ležaj u metalnoj košuljici Ø192x6 mm.
Bearing to be fitted inside metal sleeve, Ø192x6 mm.</t>
  </si>
  <si>
    <t>Stražnja strana spojke mora odgovarati konusnom završetku osovine dia. 140 mm, s maticom za spoj na osovinu.
Back end of the coupling to fit tappered end of the dia. 140 mm shaft, with nut to tighten the coupling to the shaft</t>
  </si>
  <si>
    <r>
      <rPr>
        <b/>
        <sz val="11"/>
        <color theme="1"/>
        <rFont val="Calibri"/>
        <family val="2"/>
        <scheme val="minor"/>
      </rPr>
      <t xml:space="preserve">Vanjska statvena cijev
Outer sterntube </t>
    </r>
    <r>
      <rPr>
        <sz val="11"/>
        <color theme="1"/>
        <rFont val="Calibri"/>
        <family val="2"/>
        <charset val="238"/>
        <scheme val="minor"/>
      </rPr>
      <t xml:space="preserve">
(zavarena za brodsku strukturu) – Unutarnja statvena cijev će se Epocastom spojiti u Brodogradilištu)
(to be welded to ship structure) – Internal sterntube will be Epocast fitted within Shipyard)</t>
    </r>
  </si>
  <si>
    <r>
      <rPr>
        <b/>
        <sz val="11"/>
        <color theme="1"/>
        <rFont val="Calibri"/>
        <family val="2"/>
        <scheme val="minor"/>
      </rPr>
      <t xml:space="preserve">Unutarnja statvena cijev 
Inner sterntube </t>
    </r>
    <r>
      <rPr>
        <sz val="11"/>
        <color theme="1"/>
        <rFont val="Calibri"/>
        <family val="2"/>
        <charset val="238"/>
        <scheme val="minor"/>
      </rPr>
      <t xml:space="preserve">
(spoj sa vanjskom statvenom cijevi preko Epocasta ili jednakovrijednog)
(to be fitted within outer sterntube via Epocast or equivalent)</t>
    </r>
  </si>
  <si>
    <r>
      <rPr>
        <b/>
        <sz val="11"/>
        <color theme="1"/>
        <rFont val="Calibri"/>
        <family val="2"/>
        <scheme val="minor"/>
      </rPr>
      <t>Ležajevi statvene 
Stern tube bearings</t>
    </r>
    <r>
      <rPr>
        <sz val="11"/>
        <color theme="1"/>
        <rFont val="Calibri"/>
        <family val="2"/>
        <charset val="238"/>
        <scheme val="minor"/>
      </rPr>
      <t xml:space="preserve">
NOTICA:Vanjski promjer može varirati ovisno o materijalu ležaja.
NOTE: Outer diameter might slightly vary depending of bearing material.</t>
    </r>
  </si>
  <si>
    <r>
      <rPr>
        <b/>
        <sz val="11"/>
        <color theme="1"/>
        <rFont val="Calibri"/>
        <family val="2"/>
        <scheme val="minor"/>
      </rPr>
      <t>Ležajevi skroka</t>
    </r>
    <r>
      <rPr>
        <sz val="11"/>
        <color theme="1"/>
        <rFont val="Calibri"/>
        <family val="2"/>
        <charset val="238"/>
        <scheme val="minor"/>
      </rPr>
      <t xml:space="preserve">
</t>
    </r>
    <r>
      <rPr>
        <b/>
        <sz val="11"/>
        <color theme="1"/>
        <rFont val="Calibri"/>
        <family val="2"/>
        <scheme val="minor"/>
      </rPr>
      <t>Strut bearings</t>
    </r>
    <r>
      <rPr>
        <sz val="11"/>
        <color theme="1"/>
        <rFont val="Calibri"/>
        <family val="2"/>
        <charset val="238"/>
        <scheme val="minor"/>
      </rPr>
      <t xml:space="preserve">
NOTICA:Vanjski promjer može varirati ovisno o materijalu ležaja.
NOTE: Outer diameter might slightly vary depending of bearing material.</t>
    </r>
  </si>
  <si>
    <t>Podmazivan morskom vodom. S aksijalnim utorima.
Plain bearing, Sea Water lubricated, Grooved.</t>
  </si>
  <si>
    <r>
      <rPr>
        <b/>
        <sz val="11"/>
        <color theme="1"/>
        <rFont val="Calibri"/>
        <family val="2"/>
        <scheme val="minor"/>
      </rPr>
      <t>Spojka vratila
Shaft coupling</t>
    </r>
    <r>
      <rPr>
        <sz val="11"/>
        <color theme="1"/>
        <rFont val="Calibri"/>
        <family val="2"/>
        <charset val="238"/>
        <scheme val="minor"/>
      </rPr>
      <t xml:space="preserve">
Prednja spojka vratila mora odgovarati izlaznoj prirubnici reduktora (reduktor još nije potvrđen) – molimo ponuditi spojku koja odgovara prirubnici reduktora ZF 2200 (vertikalni offset).
Coupling to fit gearbox output flange (gearbox make/type not fixed yet) – please offer coupling to fit ZF 2200 (vertical offset).</t>
    </r>
  </si>
  <si>
    <r>
      <rPr>
        <b/>
        <sz val="11"/>
        <color theme="1"/>
        <rFont val="Calibri"/>
        <family val="2"/>
        <scheme val="minor"/>
      </rPr>
      <t>Šupernica (statvena brtva)
Forward sterntube seal</t>
    </r>
    <r>
      <rPr>
        <sz val="11"/>
        <color theme="1"/>
        <rFont val="Calibri"/>
        <family val="2"/>
        <charset val="238"/>
        <scheme val="minor"/>
      </rPr>
      <t xml:space="preserve">
Unutrašnja za vodom podmazivani sustav za primjenu u propulziji sa brodskim vijcima fiksnih krila.
Brzina osovine 171 rpm.
Promjer osovine 140 mm.
Inboard unit for use with Seawater lubrication systems in Fixed Pitch Propeller applications.
Shaft speed 171 rpm.
Propeller shaft diameter 140 mm.</t>
    </r>
  </si>
  <si>
    <t>Tvornički (produkt) certifikat i BV Class certifikat ili jednakovrijedan
Factory (product) certificate and BV Class certificate or equivalent</t>
  </si>
  <si>
    <t xml:space="preserve">Unutarnja statvena cijev 
Inner sterntube </t>
  </si>
  <si>
    <t>Vanjska statvena cijev 
Outer sterntube</t>
  </si>
  <si>
    <t>Ležajevi statvene cijevi
Stern tube bearings</t>
  </si>
  <si>
    <t>Ležajevi skroka
Strut bearings</t>
  </si>
  <si>
    <t>Spojka vratila
Shaft coupling</t>
  </si>
  <si>
    <t>Šupernica (statvena brtva)
Forward sterntube seal</t>
  </si>
  <si>
    <t>kompl/set</t>
  </si>
  <si>
    <t>Pregled i certifikat klase
Survey&amp;class certificates</t>
  </si>
  <si>
    <t>Pakiranje
Packaging</t>
  </si>
  <si>
    <t>P</t>
  </si>
  <si>
    <t>Prijevoz DAP do Splita
Freight DAP to Split</t>
  </si>
  <si>
    <t>F</t>
  </si>
  <si>
    <t>W</t>
  </si>
  <si>
    <t>Jamstveni rok / Warranty period</t>
  </si>
  <si>
    <t>Ponuđeni jamstveni rok (u mjesecima)
Offered warranty period (in months)</t>
  </si>
  <si>
    <t>Jedinstveni jamstveni rok na svu opremu minimalno 18 mjeseci od dana primopredaje robe
A single warranty period for all equipment is at least 18 months from the date of goods handover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</si>
</sst>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20" x14ac:knownFonts="1">
    <font>
      <sz val="11"/>
      <color theme="1"/>
      <name val="Calibri"/>
      <family val="2"/>
      <charset val="238"/>
      <scheme val="minor"/>
    </font>
    <font>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11"/>
      <name val="Calibri"/>
      <family val="2"/>
      <scheme val="minor"/>
    </font>
    <font>
      <b/>
      <sz val="11"/>
      <name val="Calibri"/>
      <family val="2"/>
      <charset val="238"/>
      <scheme val="minor"/>
    </font>
    <font>
      <sz val="11"/>
      <name val="Calibri"/>
      <family val="2"/>
      <charset val="238"/>
      <scheme val="minor"/>
    </font>
    <font>
      <sz val="11"/>
      <name val="Arial"/>
      <family val="2"/>
      <charset val="238"/>
    </font>
    <font>
      <b/>
      <sz val="16"/>
      <name val="Calibri"/>
      <family val="2"/>
      <charset val="238"/>
      <scheme val="minor"/>
    </font>
    <font>
      <sz val="10"/>
      <name val="Calibri"/>
      <family val="2"/>
      <charset val="238"/>
      <scheme val="minor"/>
    </font>
    <font>
      <b/>
      <i/>
      <sz val="9"/>
      <name val="Arial"/>
      <family val="2"/>
    </font>
    <font>
      <sz val="11"/>
      <name val="Calibri"/>
      <family val="2"/>
      <charset val="1"/>
      <scheme val="minor"/>
    </font>
    <font>
      <b/>
      <sz val="8"/>
      <name val="Arial"/>
      <family val="2"/>
      <charset val="238"/>
    </font>
    <font>
      <sz val="9"/>
      <name val="Arial"/>
      <family val="2"/>
    </font>
    <font>
      <b/>
      <sz val="11"/>
      <color theme="1"/>
      <name val="Calibri"/>
      <family val="2"/>
      <scheme val="minor"/>
    </font>
    <font>
      <sz val="11"/>
      <color theme="1"/>
      <name val="Calibri"/>
      <family val="2"/>
      <scheme val="minor"/>
    </font>
    <font>
      <sz val="11"/>
      <color rgb="FFFF0000"/>
      <name val="Calibri"/>
      <family val="2"/>
      <charset val="238"/>
      <scheme val="minor"/>
    </font>
    <font>
      <b/>
      <sz val="11"/>
      <color rgb="FFFF0000"/>
      <name val="Calibri"/>
      <family val="2"/>
      <charset val="238"/>
      <scheme val="minor"/>
    </font>
    <font>
      <b/>
      <sz val="11"/>
      <color rgb="FFFF0000"/>
      <name val="Calibri"/>
      <family val="2"/>
      <scheme val="minor"/>
    </font>
  </fonts>
  <fills count="7">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s>
  <borders count="12">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15">
    <xf numFmtId="0" fontId="0" fillId="0" borderId="0"/>
    <xf numFmtId="0" fontId="1" fillId="2" borderId="0" applyNumberFormat="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cellStyleXfs>
  <cellXfs count="90">
    <xf numFmtId="0" fontId="0" fillId="0" borderId="0" xfId="0"/>
    <xf numFmtId="0" fontId="4" fillId="3" borderId="2" xfId="4" applyFont="1" applyFill="1" applyBorder="1" applyAlignment="1">
      <alignment horizontal="center" vertical="center" wrapText="1"/>
    </xf>
    <xf numFmtId="0" fontId="7" fillId="0" borderId="0" xfId="0" applyFont="1"/>
    <xf numFmtId="0" fontId="4" fillId="3" borderId="2" xfId="5" applyFont="1" applyFill="1" applyBorder="1" applyAlignment="1">
      <alignment horizontal="center" vertical="center" wrapText="1"/>
    </xf>
    <xf numFmtId="0" fontId="7" fillId="4" borderId="2" xfId="0" applyFont="1" applyFill="1" applyBorder="1" applyAlignment="1">
      <alignment horizontal="left" vertical="center" wrapText="1"/>
    </xf>
    <xf numFmtId="0" fontId="7" fillId="4"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center" vertical="center"/>
    </xf>
    <xf numFmtId="0" fontId="7" fillId="5" borderId="2" xfId="0" applyFont="1" applyFill="1" applyBorder="1" applyAlignment="1">
      <alignment horizontal="left" vertical="center" wrapText="1"/>
    </xf>
    <xf numFmtId="0" fontId="9" fillId="5" borderId="2"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0" xfId="0" applyFont="1" applyFill="1"/>
    <xf numFmtId="164" fontId="4" fillId="3" borderId="7" xfId="6" applyFont="1" applyFill="1" applyBorder="1" applyAlignment="1" applyProtection="1">
      <alignment horizontal="center" vertical="center" wrapText="1"/>
    </xf>
    <xf numFmtId="164" fontId="4" fillId="3" borderId="7" xfId="7" applyFont="1" applyFill="1" applyBorder="1" applyAlignment="1" applyProtection="1">
      <alignment horizontal="center" vertical="center" wrapText="1"/>
    </xf>
    <xf numFmtId="43" fontId="4" fillId="3" borderId="7" xfId="10" applyNumberFormat="1" applyFont="1" applyFill="1" applyBorder="1" applyAlignment="1" applyProtection="1">
      <alignment horizontal="center" vertical="center" wrapText="1"/>
    </xf>
    <xf numFmtId="43" fontId="4" fillId="3" borderId="7" xfId="11" applyNumberFormat="1" applyFont="1" applyFill="1" applyBorder="1" applyAlignment="1" applyProtection="1">
      <alignment horizontal="center" vertical="center" wrapText="1"/>
    </xf>
    <xf numFmtId="0" fontId="7" fillId="0" borderId="2" xfId="0" applyFont="1" applyBorder="1" applyAlignment="1">
      <alignment horizontal="center" vertical="center" wrapText="1"/>
    </xf>
    <xf numFmtId="4" fontId="7" fillId="0" borderId="2" xfId="0" applyNumberFormat="1" applyFont="1" applyBorder="1"/>
    <xf numFmtId="4" fontId="12" fillId="0" borderId="6" xfId="13" applyNumberFormat="1" applyFont="1" applyBorder="1" applyAlignment="1" applyProtection="1">
      <alignment wrapText="1"/>
    </xf>
    <xf numFmtId="4" fontId="12" fillId="0" borderId="5" xfId="13" applyNumberFormat="1" applyFont="1" applyBorder="1" applyAlignment="1" applyProtection="1">
      <alignment wrapText="1"/>
    </xf>
    <xf numFmtId="0" fontId="6" fillId="2" borderId="2" xfId="1" applyFont="1" applyBorder="1" applyAlignment="1" applyProtection="1">
      <alignment horizontal="left" vertical="center" wrapText="1"/>
    </xf>
    <xf numFmtId="0" fontId="7" fillId="0" borderId="2" xfId="0" applyFont="1" applyBorder="1" applyAlignment="1">
      <alignment vertical="center" wrapText="1"/>
    </xf>
    <xf numFmtId="0" fontId="8" fillId="4" borderId="8" xfId="0" applyFont="1" applyFill="1" applyBorder="1" applyAlignment="1">
      <alignment horizontal="center" vertical="center" textRotation="90" wrapText="1"/>
    </xf>
    <xf numFmtId="0" fontId="7" fillId="4" borderId="10" xfId="0" applyFont="1" applyFill="1" applyBorder="1" applyAlignment="1">
      <alignment horizontal="center" vertical="center" textRotation="90"/>
    </xf>
    <xf numFmtId="0" fontId="6" fillId="2" borderId="7" xfId="1" applyFont="1" applyBorder="1" applyAlignment="1" applyProtection="1">
      <alignment horizontal="left" vertical="center" wrapText="1"/>
    </xf>
    <xf numFmtId="4" fontId="7" fillId="6" borderId="2" xfId="0" applyNumberFormat="1" applyFont="1" applyFill="1" applyBorder="1" applyProtection="1">
      <protection locked="0"/>
    </xf>
    <xf numFmtId="4" fontId="12" fillId="6" borderId="5" xfId="13" applyNumberFormat="1" applyFont="1" applyFill="1" applyBorder="1" applyAlignment="1" applyProtection="1">
      <alignment wrapText="1"/>
      <protection locked="0"/>
    </xf>
    <xf numFmtId="0" fontId="5" fillId="6" borderId="4" xfId="0" applyFont="1" applyFill="1" applyBorder="1" applyAlignment="1" applyProtection="1">
      <alignment horizontal="center"/>
      <protection locked="0"/>
    </xf>
    <xf numFmtId="0" fontId="5" fillId="6" borderId="5" xfId="0" applyFont="1" applyFill="1" applyBorder="1" applyAlignment="1" applyProtection="1">
      <alignment horizontal="center"/>
      <protection locked="0"/>
    </xf>
    <xf numFmtId="0" fontId="15" fillId="3" borderId="2" xfId="0" applyFont="1" applyFill="1" applyBorder="1" applyAlignment="1">
      <alignment horizontal="center" vertical="center" wrapText="1"/>
    </xf>
    <xf numFmtId="0" fontId="5" fillId="6" borderId="4" xfId="0" applyFont="1" applyFill="1" applyBorder="1" applyAlignment="1" applyProtection="1">
      <alignment horizontal="center"/>
      <protection locked="0"/>
    </xf>
    <xf numFmtId="0" fontId="15" fillId="0" borderId="2" xfId="0" applyFont="1" applyBorder="1" applyAlignment="1">
      <alignment wrapText="1"/>
    </xf>
    <xf numFmtId="0" fontId="0" fillId="0" borderId="2" xfId="0" applyBorder="1" applyAlignment="1">
      <alignment wrapText="1"/>
    </xf>
    <xf numFmtId="0" fontId="16" fillId="0" borderId="2" xfId="0" applyFont="1" applyBorder="1" applyAlignment="1">
      <alignment wrapText="1"/>
    </xf>
    <xf numFmtId="0" fontId="16" fillId="5" borderId="2" xfId="0" applyFont="1" applyFill="1" applyBorder="1" applyAlignment="1">
      <alignment wrapText="1"/>
    </xf>
    <xf numFmtId="0" fontId="17" fillId="0" borderId="2" xfId="0" applyFont="1" applyBorder="1" applyAlignment="1">
      <alignment horizontal="center" vertical="center"/>
    </xf>
    <xf numFmtId="0" fontId="17" fillId="0" borderId="2" xfId="0" applyFont="1" applyBorder="1" applyAlignment="1">
      <alignment horizontal="center" vertical="center" wrapText="1"/>
    </xf>
    <xf numFmtId="4" fontId="17" fillId="6" borderId="2" xfId="0" applyNumberFormat="1" applyFont="1" applyFill="1" applyBorder="1" applyProtection="1">
      <protection locked="0"/>
    </xf>
    <xf numFmtId="4" fontId="17" fillId="0" borderId="2" xfId="0" applyNumberFormat="1" applyFont="1" applyBorder="1"/>
    <xf numFmtId="0" fontId="17" fillId="0" borderId="0" xfId="0" applyFont="1"/>
    <xf numFmtId="0" fontId="0" fillId="0" borderId="8" xfId="0" applyBorder="1" applyAlignment="1">
      <alignment horizontal="center" vertical="center"/>
    </xf>
    <xf numFmtId="0" fontId="0" fillId="0" borderId="7" xfId="0" applyBorder="1" applyAlignment="1">
      <alignment horizontal="center" vertical="center"/>
    </xf>
    <xf numFmtId="0" fontId="5" fillId="6" borderId="3" xfId="0" applyFont="1" applyFill="1" applyBorder="1" applyAlignment="1" applyProtection="1">
      <alignment horizontal="center"/>
      <protection locked="0"/>
    </xf>
    <xf numFmtId="0" fontId="5" fillId="6" borderId="4" xfId="0" applyFont="1" applyFill="1" applyBorder="1" applyAlignment="1" applyProtection="1">
      <alignment horizontal="center"/>
      <protection locked="0"/>
    </xf>
    <xf numFmtId="0" fontId="5" fillId="6" borderId="5" xfId="0" applyFont="1" applyFill="1" applyBorder="1" applyAlignment="1" applyProtection="1">
      <alignment horizontal="center"/>
      <protection locked="0"/>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7" fillId="0" borderId="8" xfId="0" applyFont="1" applyBorder="1" applyAlignment="1">
      <alignment horizontal="center" vertical="center" wrapText="1"/>
    </xf>
    <xf numFmtId="0" fontId="0" fillId="0" borderId="10" xfId="0" applyBorder="1" applyAlignment="1">
      <alignment vertical="center"/>
    </xf>
    <xf numFmtId="0" fontId="0" fillId="0" borderId="7" xfId="0" applyBorder="1" applyAlignment="1">
      <alignment vertical="center"/>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13" fillId="0" borderId="0" xfId="0" applyFont="1" applyAlignment="1">
      <alignment horizontal="left" vertical="center" wrapText="1"/>
    </xf>
    <xf numFmtId="0" fontId="14" fillId="0" borderId="0" xfId="0" applyFont="1" applyBorder="1" applyAlignment="1">
      <alignment horizontal="left" vertical="center" wrapText="1"/>
    </xf>
    <xf numFmtId="0" fontId="7" fillId="4" borderId="3"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4" fillId="0" borderId="0" xfId="0" applyFont="1" applyAlignment="1">
      <alignment horizontal="left" vertical="center" wrapText="1"/>
    </xf>
    <xf numFmtId="0" fontId="0" fillId="0" borderId="10" xfId="0" applyBorder="1" applyAlignment="1">
      <alignment vertical="center" wrapText="1"/>
    </xf>
    <xf numFmtId="0" fontId="0" fillId="0" borderId="7" xfId="0" applyBorder="1" applyAlignment="1">
      <alignment vertical="center" wrapText="1"/>
    </xf>
    <xf numFmtId="0" fontId="3" fillId="0" borderId="1" xfId="2" applyFont="1" applyBorder="1" applyAlignment="1">
      <alignment horizontal="left" vertical="top" wrapText="1"/>
    </xf>
    <xf numFmtId="0" fontId="3" fillId="0" borderId="0" xfId="2" applyFont="1" applyAlignment="1">
      <alignment horizontal="left" vertical="top"/>
    </xf>
    <xf numFmtId="0" fontId="3" fillId="0" borderId="0" xfId="2" applyFont="1" applyAlignment="1">
      <alignment vertical="top"/>
    </xf>
    <xf numFmtId="0" fontId="3" fillId="0" borderId="1" xfId="3" applyFont="1" applyBorder="1" applyAlignment="1">
      <alignment horizontal="left" vertical="top" wrapText="1"/>
    </xf>
    <xf numFmtId="0" fontId="8" fillId="0" borderId="0" xfId="3" applyFont="1" applyAlignment="1">
      <alignment vertical="top"/>
    </xf>
    <xf numFmtId="0" fontId="5" fillId="6" borderId="5" xfId="0" applyFont="1" applyFill="1" applyBorder="1" applyProtection="1">
      <protection locked="0"/>
    </xf>
    <xf numFmtId="0" fontId="5" fillId="6" borderId="2" xfId="0" applyFont="1" applyFill="1" applyBorder="1" applyProtection="1">
      <protection locked="0"/>
    </xf>
    <xf numFmtId="0" fontId="4" fillId="3" borderId="3" xfId="5"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7" fillId="0" borderId="8" xfId="0" applyFont="1" applyBorder="1" applyAlignment="1">
      <alignment horizontal="center" vertical="center"/>
    </xf>
    <xf numFmtId="0" fontId="0" fillId="0" borderId="10" xfId="0" applyBorder="1" applyAlignment="1">
      <alignment horizontal="center" vertical="center"/>
    </xf>
    <xf numFmtId="0" fontId="5" fillId="6" borderId="11" xfId="0" applyFont="1" applyFill="1" applyBorder="1" applyProtection="1">
      <protection locked="0"/>
    </xf>
    <xf numFmtId="0" fontId="5" fillId="6" borderId="8" xfId="0" applyFont="1" applyFill="1" applyBorder="1" applyProtection="1">
      <protection locked="0"/>
    </xf>
    <xf numFmtId="0" fontId="17" fillId="0" borderId="8" xfId="0" applyFont="1" applyBorder="1" applyAlignment="1">
      <alignment horizontal="center" vertical="center"/>
    </xf>
    <xf numFmtId="0" fontId="18" fillId="3" borderId="2" xfId="0" applyFont="1" applyFill="1" applyBorder="1" applyAlignment="1">
      <alignment horizontal="center" vertical="center" wrapText="1"/>
    </xf>
    <xf numFmtId="0" fontId="17" fillId="0" borderId="7" xfId="0" applyFont="1" applyBorder="1" applyAlignment="1">
      <alignment horizontal="center" vertical="center"/>
    </xf>
    <xf numFmtId="0" fontId="17" fillId="0" borderId="2" xfId="0" applyFont="1" applyBorder="1" applyAlignment="1">
      <alignment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1"/>
  <sheetViews>
    <sheetView tabSelected="1" topLeftCell="A5" zoomScalePageLayoutView="80" workbookViewId="0">
      <selection activeCell="C5" sqref="C5:F5"/>
    </sheetView>
  </sheetViews>
  <sheetFormatPr defaultColWidth="8.88671875" defaultRowHeight="14.4" x14ac:dyDescent="0.3"/>
  <cols>
    <col min="1" max="1" width="7.44140625" style="2" customWidth="1"/>
    <col min="2" max="2" width="81.44140625" style="2" customWidth="1"/>
    <col min="3" max="3" width="12" style="2" customWidth="1"/>
    <col min="4" max="4" width="12.88671875" style="2" customWidth="1"/>
    <col min="5" max="5" width="22.88671875" style="2" customWidth="1"/>
    <col min="6" max="6" width="31.6640625" style="2" customWidth="1"/>
    <col min="7" max="16384" width="8.88671875" style="2"/>
  </cols>
  <sheetData>
    <row r="1" spans="1:6" ht="79.95" customHeight="1" x14ac:dyDescent="0.3">
      <c r="A1" s="67" t="s">
        <v>21</v>
      </c>
      <c r="B1" s="68"/>
      <c r="C1" s="68"/>
      <c r="D1" s="68"/>
      <c r="E1" s="69"/>
      <c r="F1" s="69"/>
    </row>
    <row r="2" spans="1:6" ht="77.400000000000006" customHeight="1" x14ac:dyDescent="0.3">
      <c r="A2" s="70" t="s">
        <v>20</v>
      </c>
      <c r="B2" s="71"/>
      <c r="C2" s="71"/>
      <c r="D2" s="71"/>
      <c r="E2" s="71"/>
      <c r="F2" s="71"/>
    </row>
    <row r="3" spans="1:6" ht="33" customHeight="1" x14ac:dyDescent="0.3">
      <c r="A3" s="77" t="s">
        <v>22</v>
      </c>
      <c r="B3" s="78"/>
      <c r="C3" s="78"/>
      <c r="D3" s="78"/>
      <c r="E3" s="78"/>
      <c r="F3" s="78"/>
    </row>
    <row r="4" spans="1:6" ht="36" x14ac:dyDescent="0.3">
      <c r="A4" s="1" t="s">
        <v>0</v>
      </c>
      <c r="B4" s="3" t="s">
        <v>9</v>
      </c>
      <c r="C4" s="74" t="s">
        <v>8</v>
      </c>
      <c r="D4" s="75"/>
      <c r="E4" s="75"/>
      <c r="F4" s="76"/>
    </row>
    <row r="5" spans="1:6" ht="28.8" x14ac:dyDescent="0.3">
      <c r="A5" s="79">
        <v>1</v>
      </c>
      <c r="B5" s="31" t="s">
        <v>31</v>
      </c>
      <c r="C5" s="72"/>
      <c r="D5" s="73"/>
      <c r="E5" s="73"/>
      <c r="F5" s="73"/>
    </row>
    <row r="6" spans="1:6" ht="28.8" x14ac:dyDescent="0.3">
      <c r="A6" s="80"/>
      <c r="B6" s="32" t="s">
        <v>32</v>
      </c>
      <c r="C6" s="72"/>
      <c r="D6" s="73"/>
      <c r="E6" s="73"/>
      <c r="F6" s="73"/>
    </row>
    <row r="7" spans="1:6" ht="28.8" x14ac:dyDescent="0.3">
      <c r="A7" s="80"/>
      <c r="B7" s="32" t="s">
        <v>33</v>
      </c>
      <c r="C7" s="72"/>
      <c r="D7" s="73"/>
      <c r="E7" s="73"/>
      <c r="F7" s="73"/>
    </row>
    <row r="8" spans="1:6" ht="28.8" x14ac:dyDescent="0.3">
      <c r="A8" s="80"/>
      <c r="B8" s="32" t="s">
        <v>34</v>
      </c>
      <c r="C8" s="72"/>
      <c r="D8" s="73"/>
      <c r="E8" s="73"/>
      <c r="F8" s="73"/>
    </row>
    <row r="9" spans="1:6" ht="28.8" x14ac:dyDescent="0.3">
      <c r="A9" s="80"/>
      <c r="B9" s="32" t="s">
        <v>35</v>
      </c>
      <c r="C9" s="72"/>
      <c r="D9" s="73"/>
      <c r="E9" s="73"/>
      <c r="F9" s="73"/>
    </row>
    <row r="10" spans="1:6" ht="28.8" x14ac:dyDescent="0.3">
      <c r="A10" s="80"/>
      <c r="B10" s="32" t="s">
        <v>36</v>
      </c>
      <c r="C10" s="72"/>
      <c r="D10" s="73"/>
      <c r="E10" s="73"/>
      <c r="F10" s="73"/>
    </row>
    <row r="11" spans="1:6" ht="86.4" x14ac:dyDescent="0.3">
      <c r="A11" s="80"/>
      <c r="B11" s="32" t="s">
        <v>37</v>
      </c>
      <c r="C11" s="72"/>
      <c r="D11" s="73"/>
      <c r="E11" s="73"/>
      <c r="F11" s="73"/>
    </row>
    <row r="12" spans="1:6" ht="129.6" x14ac:dyDescent="0.3">
      <c r="A12" s="80"/>
      <c r="B12" s="32" t="s">
        <v>38</v>
      </c>
      <c r="C12" s="72"/>
      <c r="D12" s="73"/>
      <c r="E12" s="73"/>
      <c r="F12" s="73"/>
    </row>
    <row r="13" spans="1:6" ht="28.8" x14ac:dyDescent="0.3">
      <c r="A13" s="41"/>
      <c r="B13" s="32" t="s">
        <v>39</v>
      </c>
      <c r="C13" s="72"/>
      <c r="D13" s="73"/>
      <c r="E13" s="73"/>
      <c r="F13" s="73"/>
    </row>
    <row r="14" spans="1:6" ht="28.8" x14ac:dyDescent="0.3">
      <c r="A14" s="79">
        <v>2</v>
      </c>
      <c r="B14" s="31" t="s">
        <v>40</v>
      </c>
      <c r="C14" s="72"/>
      <c r="D14" s="73"/>
      <c r="E14" s="73"/>
      <c r="F14" s="73"/>
    </row>
    <row r="15" spans="1:6" ht="28.8" x14ac:dyDescent="0.3">
      <c r="A15" s="49"/>
      <c r="B15" s="32" t="s">
        <v>32</v>
      </c>
      <c r="C15" s="72"/>
      <c r="D15" s="73"/>
      <c r="E15" s="73"/>
      <c r="F15" s="73"/>
    </row>
    <row r="16" spans="1:6" ht="28.8" x14ac:dyDescent="0.3">
      <c r="A16" s="49"/>
      <c r="B16" s="32" t="s">
        <v>33</v>
      </c>
      <c r="C16" s="72"/>
      <c r="D16" s="73"/>
      <c r="E16" s="73"/>
      <c r="F16" s="73"/>
    </row>
    <row r="17" spans="1:6" ht="28.8" x14ac:dyDescent="0.3">
      <c r="A17" s="49"/>
      <c r="B17" s="32" t="s">
        <v>34</v>
      </c>
      <c r="C17" s="72"/>
      <c r="D17" s="73"/>
      <c r="E17" s="73"/>
      <c r="F17" s="73"/>
    </row>
    <row r="18" spans="1:6" ht="28.8" x14ac:dyDescent="0.3">
      <c r="A18" s="49"/>
      <c r="B18" s="32" t="s">
        <v>41</v>
      </c>
      <c r="C18" s="72"/>
      <c r="D18" s="73"/>
      <c r="E18" s="73"/>
      <c r="F18" s="73"/>
    </row>
    <row r="19" spans="1:6" ht="28.8" x14ac:dyDescent="0.3">
      <c r="A19" s="49"/>
      <c r="B19" s="32" t="s">
        <v>42</v>
      </c>
      <c r="C19" s="72"/>
      <c r="D19" s="73"/>
      <c r="E19" s="73"/>
      <c r="F19" s="73"/>
    </row>
    <row r="20" spans="1:6" ht="86.4" x14ac:dyDescent="0.3">
      <c r="A20" s="49"/>
      <c r="B20" s="32" t="s">
        <v>37</v>
      </c>
      <c r="C20" s="72"/>
      <c r="D20" s="73"/>
      <c r="E20" s="73"/>
      <c r="F20" s="73"/>
    </row>
    <row r="21" spans="1:6" ht="129.6" x14ac:dyDescent="0.3">
      <c r="A21" s="49"/>
      <c r="B21" s="32" t="s">
        <v>38</v>
      </c>
      <c r="C21" s="72"/>
      <c r="D21" s="73"/>
      <c r="E21" s="73"/>
      <c r="F21" s="73"/>
    </row>
    <row r="22" spans="1:6" ht="28.8" x14ac:dyDescent="0.3">
      <c r="A22" s="50"/>
      <c r="B22" s="32" t="s">
        <v>39</v>
      </c>
      <c r="C22" s="72"/>
      <c r="D22" s="73"/>
      <c r="E22" s="73"/>
      <c r="F22" s="73"/>
    </row>
    <row r="23" spans="1:6" ht="28.8" x14ac:dyDescent="0.3">
      <c r="A23" s="48">
        <v>3</v>
      </c>
      <c r="B23" s="31" t="s">
        <v>43</v>
      </c>
      <c r="C23" s="81"/>
      <c r="D23" s="82"/>
      <c r="E23" s="82"/>
      <c r="F23" s="82"/>
    </row>
    <row r="24" spans="1:6" ht="28.8" x14ac:dyDescent="0.3">
      <c r="A24" s="65"/>
      <c r="B24" s="32" t="s">
        <v>44</v>
      </c>
      <c r="C24" s="43"/>
      <c r="D24" s="43"/>
      <c r="E24" s="43"/>
      <c r="F24" s="44"/>
    </row>
    <row r="25" spans="1:6" ht="43.2" x14ac:dyDescent="0.3">
      <c r="A25" s="65"/>
      <c r="B25" s="32" t="s">
        <v>45</v>
      </c>
      <c r="C25" s="43"/>
      <c r="D25" s="43"/>
      <c r="E25" s="43"/>
      <c r="F25" s="44"/>
    </row>
    <row r="26" spans="1:6" ht="28.8" x14ac:dyDescent="0.3">
      <c r="A26" s="65"/>
      <c r="B26" s="32" t="s">
        <v>46</v>
      </c>
      <c r="C26" s="43"/>
      <c r="D26" s="43"/>
      <c r="E26" s="43"/>
      <c r="F26" s="44"/>
    </row>
    <row r="27" spans="1:6" ht="28.8" x14ac:dyDescent="0.3">
      <c r="A27" s="65"/>
      <c r="B27" s="32" t="s">
        <v>47</v>
      </c>
      <c r="C27" s="43"/>
      <c r="D27" s="43"/>
      <c r="E27" s="43"/>
      <c r="F27" s="44"/>
    </row>
    <row r="28" spans="1:6" ht="57.6" x14ac:dyDescent="0.3">
      <c r="A28" s="65"/>
      <c r="B28" s="32" t="s">
        <v>73</v>
      </c>
      <c r="C28" s="43"/>
      <c r="D28" s="43"/>
      <c r="E28" s="43"/>
      <c r="F28" s="44"/>
    </row>
    <row r="29" spans="1:6" ht="100.8" x14ac:dyDescent="0.3">
      <c r="A29" s="65"/>
      <c r="B29" s="32" t="s">
        <v>48</v>
      </c>
      <c r="C29" s="43"/>
      <c r="D29" s="43"/>
      <c r="E29" s="43"/>
      <c r="F29" s="44"/>
    </row>
    <row r="30" spans="1:6" ht="57.6" x14ac:dyDescent="0.3">
      <c r="A30" s="66"/>
      <c r="B30" s="32" t="s">
        <v>49</v>
      </c>
      <c r="C30" s="43"/>
      <c r="D30" s="43"/>
      <c r="E30" s="43"/>
      <c r="F30" s="44"/>
    </row>
    <row r="31" spans="1:6" ht="57.6" x14ac:dyDescent="0.3">
      <c r="A31" s="48">
        <v>4</v>
      </c>
      <c r="B31" s="33" t="s">
        <v>78</v>
      </c>
      <c r="C31" s="43"/>
      <c r="D31" s="43"/>
      <c r="E31" s="43"/>
      <c r="F31" s="44"/>
    </row>
    <row r="32" spans="1:6" ht="28.8" x14ac:dyDescent="0.3">
      <c r="A32" s="49"/>
      <c r="B32" s="32" t="s">
        <v>50</v>
      </c>
      <c r="C32" s="43"/>
      <c r="D32" s="43"/>
      <c r="E32" s="43"/>
      <c r="F32" s="44"/>
    </row>
    <row r="33" spans="1:6" ht="28.8" x14ac:dyDescent="0.3">
      <c r="A33" s="49"/>
      <c r="B33" s="32" t="s">
        <v>51</v>
      </c>
      <c r="C33" s="43"/>
      <c r="D33" s="43"/>
      <c r="E33" s="43"/>
      <c r="F33" s="44"/>
    </row>
    <row r="34" spans="1:6" ht="28.8" x14ac:dyDescent="0.3">
      <c r="A34" s="49"/>
      <c r="B34" s="32" t="s">
        <v>52</v>
      </c>
      <c r="C34" s="43"/>
      <c r="D34" s="43"/>
      <c r="E34" s="43"/>
      <c r="F34" s="44"/>
    </row>
    <row r="35" spans="1:6" ht="86.4" x14ac:dyDescent="0.3">
      <c r="A35" s="49"/>
      <c r="B35" s="32" t="s">
        <v>53</v>
      </c>
      <c r="C35" s="43"/>
      <c r="D35" s="43"/>
      <c r="E35" s="43"/>
      <c r="F35" s="44"/>
    </row>
    <row r="36" spans="1:6" ht="57.6" x14ac:dyDescent="0.3">
      <c r="A36" s="50"/>
      <c r="B36" s="32" t="s">
        <v>54</v>
      </c>
      <c r="C36" s="43"/>
      <c r="D36" s="43"/>
      <c r="E36" s="43"/>
      <c r="F36" s="44"/>
    </row>
    <row r="37" spans="1:6" ht="72" x14ac:dyDescent="0.3">
      <c r="A37" s="48">
        <v>5</v>
      </c>
      <c r="B37" s="33" t="s">
        <v>77</v>
      </c>
      <c r="C37" s="43"/>
      <c r="D37" s="43"/>
      <c r="E37" s="43"/>
      <c r="F37" s="44"/>
    </row>
    <row r="38" spans="1:6" ht="28.8" x14ac:dyDescent="0.3">
      <c r="A38" s="49"/>
      <c r="B38" s="32" t="s">
        <v>55</v>
      </c>
      <c r="C38" s="43"/>
      <c r="D38" s="43"/>
      <c r="E38" s="43"/>
      <c r="F38" s="44"/>
    </row>
    <row r="39" spans="1:6" ht="28.8" x14ac:dyDescent="0.3">
      <c r="A39" s="49"/>
      <c r="B39" s="32" t="s">
        <v>56</v>
      </c>
      <c r="C39" s="43"/>
      <c r="D39" s="43"/>
      <c r="E39" s="43"/>
      <c r="F39" s="44"/>
    </row>
    <row r="40" spans="1:6" ht="28.8" x14ac:dyDescent="0.3">
      <c r="A40" s="49"/>
      <c r="B40" s="32" t="s">
        <v>57</v>
      </c>
      <c r="C40" s="43"/>
      <c r="D40" s="43"/>
      <c r="E40" s="43"/>
      <c r="F40" s="44"/>
    </row>
    <row r="41" spans="1:6" ht="28.8" x14ac:dyDescent="0.3">
      <c r="A41" s="50"/>
      <c r="B41" s="32" t="s">
        <v>58</v>
      </c>
      <c r="C41" s="43"/>
      <c r="D41" s="43"/>
      <c r="E41" s="43"/>
      <c r="F41" s="44"/>
    </row>
    <row r="42" spans="1:6" ht="28.8" x14ac:dyDescent="0.3">
      <c r="A42" s="48">
        <v>6</v>
      </c>
      <c r="B42" s="31" t="s">
        <v>59</v>
      </c>
      <c r="C42" s="43"/>
      <c r="D42" s="43"/>
      <c r="E42" s="43"/>
      <c r="F42" s="44"/>
    </row>
    <row r="43" spans="1:6" ht="28.8" x14ac:dyDescent="0.3">
      <c r="A43" s="51"/>
      <c r="B43" s="32" t="s">
        <v>60</v>
      </c>
      <c r="C43" s="43"/>
      <c r="D43" s="43"/>
      <c r="E43" s="43"/>
      <c r="F43" s="44"/>
    </row>
    <row r="44" spans="1:6" ht="28.8" x14ac:dyDescent="0.3">
      <c r="A44" s="52"/>
      <c r="B44" s="32" t="s">
        <v>61</v>
      </c>
      <c r="C44" s="43"/>
      <c r="D44" s="43"/>
      <c r="E44" s="43"/>
      <c r="F44" s="44"/>
    </row>
    <row r="45" spans="1:6" ht="57.6" x14ac:dyDescent="0.3">
      <c r="A45" s="48">
        <v>7</v>
      </c>
      <c r="B45" s="33" t="s">
        <v>79</v>
      </c>
      <c r="C45" s="43"/>
      <c r="D45" s="43"/>
      <c r="E45" s="43"/>
      <c r="F45" s="44"/>
    </row>
    <row r="46" spans="1:6" ht="43.2" x14ac:dyDescent="0.3">
      <c r="A46" s="49"/>
      <c r="B46" s="32" t="s">
        <v>62</v>
      </c>
      <c r="C46" s="43"/>
      <c r="D46" s="43"/>
      <c r="E46" s="43"/>
      <c r="F46" s="44"/>
    </row>
    <row r="47" spans="1:6" ht="28.8" x14ac:dyDescent="0.3">
      <c r="A47" s="49"/>
      <c r="B47" s="32" t="s">
        <v>63</v>
      </c>
      <c r="C47" s="43"/>
      <c r="D47" s="43"/>
      <c r="E47" s="43"/>
      <c r="F47" s="44"/>
    </row>
    <row r="48" spans="1:6" ht="28.8" x14ac:dyDescent="0.3">
      <c r="A48" s="49"/>
      <c r="B48" s="32" t="s">
        <v>64</v>
      </c>
      <c r="C48" s="43"/>
      <c r="D48" s="43"/>
      <c r="E48" s="43"/>
      <c r="F48" s="44"/>
    </row>
    <row r="49" spans="1:6" ht="28.8" x14ac:dyDescent="0.3">
      <c r="A49" s="49"/>
      <c r="B49" s="32" t="s">
        <v>65</v>
      </c>
      <c r="C49" s="30"/>
      <c r="D49" s="27"/>
      <c r="E49" s="27"/>
      <c r="F49" s="28"/>
    </row>
    <row r="50" spans="1:6" ht="28.8" x14ac:dyDescent="0.3">
      <c r="A50" s="50"/>
      <c r="B50" s="32" t="s">
        <v>66</v>
      </c>
      <c r="C50" s="30"/>
      <c r="D50" s="27"/>
      <c r="E50" s="27"/>
      <c r="F50" s="28"/>
    </row>
    <row r="51" spans="1:6" ht="57.6" x14ac:dyDescent="0.3">
      <c r="A51" s="48">
        <v>8</v>
      </c>
      <c r="B51" s="33" t="s">
        <v>80</v>
      </c>
      <c r="C51" s="30"/>
      <c r="D51" s="27"/>
      <c r="E51" s="27"/>
      <c r="F51" s="28"/>
    </row>
    <row r="52" spans="1:6" ht="43.2" x14ac:dyDescent="0.3">
      <c r="A52" s="49"/>
      <c r="B52" s="32" t="s">
        <v>62</v>
      </c>
      <c r="C52" s="43"/>
      <c r="D52" s="43"/>
      <c r="E52" s="43"/>
      <c r="F52" s="44"/>
    </row>
    <row r="53" spans="1:6" ht="28.8" x14ac:dyDescent="0.3">
      <c r="A53" s="49"/>
      <c r="B53" s="32" t="s">
        <v>67</v>
      </c>
      <c r="C53" s="43"/>
      <c r="D53" s="43"/>
      <c r="E53" s="43"/>
      <c r="F53" s="44"/>
    </row>
    <row r="54" spans="1:6" ht="28.8" x14ac:dyDescent="0.3">
      <c r="A54" s="49"/>
      <c r="B54" s="32" t="s">
        <v>81</v>
      </c>
      <c r="C54" s="43"/>
      <c r="D54" s="43"/>
      <c r="E54" s="43"/>
      <c r="F54" s="44"/>
    </row>
    <row r="55" spans="1:6" ht="28.8" x14ac:dyDescent="0.3">
      <c r="A55" s="49"/>
      <c r="B55" s="32" t="s">
        <v>74</v>
      </c>
      <c r="C55" s="43"/>
      <c r="D55" s="43"/>
      <c r="E55" s="43"/>
      <c r="F55" s="44"/>
    </row>
    <row r="56" spans="1:6" ht="28.8" x14ac:dyDescent="0.3">
      <c r="A56" s="49"/>
      <c r="B56" s="32" t="s">
        <v>75</v>
      </c>
      <c r="C56" s="43"/>
      <c r="D56" s="43"/>
      <c r="E56" s="43"/>
      <c r="F56" s="44"/>
    </row>
    <row r="57" spans="1:6" ht="28.8" x14ac:dyDescent="0.3">
      <c r="A57" s="50"/>
      <c r="B57" s="32" t="s">
        <v>66</v>
      </c>
      <c r="C57" s="43"/>
      <c r="D57" s="43"/>
      <c r="E57" s="43"/>
      <c r="F57" s="44"/>
    </row>
    <row r="58" spans="1:6" ht="88.2" customHeight="1" x14ac:dyDescent="0.3">
      <c r="A58" s="48">
        <v>9</v>
      </c>
      <c r="B58" s="34" t="s">
        <v>82</v>
      </c>
      <c r="C58" s="43"/>
      <c r="D58" s="43"/>
      <c r="E58" s="43"/>
      <c r="F58" s="44"/>
    </row>
    <row r="59" spans="1:6" ht="57.6" x14ac:dyDescent="0.3">
      <c r="A59" s="49"/>
      <c r="B59" s="32" t="s">
        <v>76</v>
      </c>
      <c r="C59" s="43"/>
      <c r="D59" s="43"/>
      <c r="E59" s="43"/>
      <c r="F59" s="44"/>
    </row>
    <row r="60" spans="1:6" ht="28.8" x14ac:dyDescent="0.3">
      <c r="A60" s="50"/>
      <c r="B60" s="32" t="s">
        <v>68</v>
      </c>
      <c r="C60" s="43"/>
      <c r="D60" s="43"/>
      <c r="E60" s="43"/>
      <c r="F60" s="44"/>
    </row>
    <row r="61" spans="1:6" ht="129.6" x14ac:dyDescent="0.3">
      <c r="A61" s="48">
        <v>10</v>
      </c>
      <c r="B61" s="33" t="s">
        <v>83</v>
      </c>
      <c r="C61" s="43"/>
      <c r="D61" s="43"/>
      <c r="E61" s="43"/>
      <c r="F61" s="44"/>
    </row>
    <row r="62" spans="1:6" ht="28.8" x14ac:dyDescent="0.3">
      <c r="A62" s="49"/>
      <c r="B62" s="32" t="s">
        <v>69</v>
      </c>
      <c r="C62" s="43"/>
      <c r="D62" s="43"/>
      <c r="E62" s="43"/>
      <c r="F62" s="44"/>
    </row>
    <row r="63" spans="1:6" ht="43.2" x14ac:dyDescent="0.3">
      <c r="A63" s="49"/>
      <c r="B63" s="32" t="s">
        <v>70</v>
      </c>
      <c r="C63" s="43"/>
      <c r="D63" s="43"/>
      <c r="E63" s="43"/>
      <c r="F63" s="44"/>
    </row>
    <row r="64" spans="1:6" ht="28.8" x14ac:dyDescent="0.3">
      <c r="A64" s="49"/>
      <c r="B64" s="32" t="s">
        <v>71</v>
      </c>
      <c r="C64" s="43"/>
      <c r="D64" s="43"/>
      <c r="E64" s="43"/>
      <c r="F64" s="44"/>
    </row>
    <row r="65" spans="1:6" ht="28.8" x14ac:dyDescent="0.3">
      <c r="A65" s="50"/>
      <c r="B65" s="32" t="s">
        <v>72</v>
      </c>
      <c r="C65" s="43"/>
      <c r="D65" s="43"/>
      <c r="E65" s="43"/>
      <c r="F65" s="44"/>
    </row>
    <row r="66" spans="1:6" ht="36" customHeight="1" x14ac:dyDescent="0.3">
      <c r="A66" s="40" t="s">
        <v>25</v>
      </c>
      <c r="B66" s="29" t="s">
        <v>27</v>
      </c>
      <c r="C66" s="45" t="s">
        <v>28</v>
      </c>
      <c r="D66" s="46"/>
      <c r="E66" s="46"/>
      <c r="F66" s="47"/>
    </row>
    <row r="67" spans="1:6" ht="42" customHeight="1" x14ac:dyDescent="0.3">
      <c r="A67" s="41"/>
      <c r="B67" s="21" t="s">
        <v>84</v>
      </c>
      <c r="C67" s="42"/>
      <c r="D67" s="43"/>
      <c r="E67" s="43"/>
      <c r="F67" s="44"/>
    </row>
    <row r="68" spans="1:6" ht="36" customHeight="1" x14ac:dyDescent="0.3">
      <c r="A68" s="83" t="s">
        <v>97</v>
      </c>
      <c r="B68" s="84" t="s">
        <v>98</v>
      </c>
      <c r="C68" s="87" t="s">
        <v>99</v>
      </c>
      <c r="D68" s="88"/>
      <c r="E68" s="88"/>
      <c r="F68" s="89"/>
    </row>
    <row r="69" spans="1:6" ht="42" customHeight="1" x14ac:dyDescent="0.3">
      <c r="A69" s="85"/>
      <c r="B69" s="86" t="s">
        <v>100</v>
      </c>
      <c r="C69" s="42"/>
      <c r="D69" s="43"/>
      <c r="E69" s="43"/>
      <c r="F69" s="44"/>
    </row>
    <row r="70" spans="1:6" ht="81" customHeight="1" x14ac:dyDescent="0.3">
      <c r="A70" s="22" t="s">
        <v>11</v>
      </c>
      <c r="B70" s="4" t="s">
        <v>12</v>
      </c>
      <c r="C70" s="55" t="s">
        <v>13</v>
      </c>
      <c r="D70" s="56"/>
      <c r="E70" s="5" t="s">
        <v>30</v>
      </c>
      <c r="F70" s="5" t="s">
        <v>16</v>
      </c>
    </row>
    <row r="71" spans="1:6" ht="69.599999999999994" customHeight="1" x14ac:dyDescent="0.3">
      <c r="A71" s="23"/>
      <c r="B71" s="6" t="s">
        <v>23</v>
      </c>
      <c r="C71" s="57"/>
      <c r="D71" s="58"/>
      <c r="E71" s="7">
        <v>1</v>
      </c>
      <c r="F71" s="7"/>
    </row>
    <row r="72" spans="1:6" ht="38.4" customHeight="1" x14ac:dyDescent="0.3">
      <c r="A72" s="23"/>
      <c r="B72" s="6" t="s">
        <v>24</v>
      </c>
      <c r="C72" s="57"/>
      <c r="D72" s="58"/>
      <c r="E72" s="7">
        <v>1</v>
      </c>
      <c r="F72" s="7"/>
    </row>
    <row r="73" spans="1:6" s="11" customFormat="1" ht="88.95" customHeight="1" x14ac:dyDescent="0.3">
      <c r="A73" s="23"/>
      <c r="B73" s="8" t="s">
        <v>14</v>
      </c>
      <c r="C73" s="59" t="s">
        <v>17</v>
      </c>
      <c r="D73" s="60"/>
      <c r="E73" s="9"/>
      <c r="F73" s="10">
        <v>5</v>
      </c>
    </row>
    <row r="74" spans="1:6" ht="111.6" customHeight="1" x14ac:dyDescent="0.3">
      <c r="A74" s="23"/>
      <c r="B74" s="61" t="s">
        <v>15</v>
      </c>
      <c r="C74" s="62"/>
      <c r="D74" s="62"/>
      <c r="E74" s="62"/>
      <c r="F74" s="63"/>
    </row>
    <row r="75" spans="1:6" ht="36" x14ac:dyDescent="0.3">
      <c r="A75" s="1" t="s">
        <v>0</v>
      </c>
      <c r="B75" s="3" t="s">
        <v>1</v>
      </c>
      <c r="C75" s="12" t="s">
        <v>2</v>
      </c>
      <c r="D75" s="13" t="s">
        <v>18</v>
      </c>
      <c r="E75" s="14" t="s">
        <v>19</v>
      </c>
      <c r="F75" s="15" t="s">
        <v>3</v>
      </c>
    </row>
    <row r="76" spans="1:6" ht="33" customHeight="1" x14ac:dyDescent="0.3">
      <c r="A76" s="7">
        <v>1</v>
      </c>
      <c r="B76" s="16" t="s">
        <v>31</v>
      </c>
      <c r="C76" s="7" t="s">
        <v>4</v>
      </c>
      <c r="D76" s="7">
        <v>1</v>
      </c>
      <c r="E76" s="25"/>
      <c r="F76" s="17">
        <f>D76*E76</f>
        <v>0</v>
      </c>
    </row>
    <row r="77" spans="1:6" ht="33" customHeight="1" x14ac:dyDescent="0.3">
      <c r="A77" s="7">
        <v>2</v>
      </c>
      <c r="B77" s="16" t="s">
        <v>40</v>
      </c>
      <c r="C77" s="7" t="s">
        <v>4</v>
      </c>
      <c r="D77" s="7">
        <v>1</v>
      </c>
      <c r="E77" s="25"/>
      <c r="F77" s="17">
        <f t="shared" ref="F77:F88" si="0">D77*E77</f>
        <v>0</v>
      </c>
    </row>
    <row r="78" spans="1:6" ht="33" customHeight="1" x14ac:dyDescent="0.3">
      <c r="A78" s="7">
        <v>3</v>
      </c>
      <c r="B78" s="16" t="s">
        <v>43</v>
      </c>
      <c r="C78" s="7" t="s">
        <v>4</v>
      </c>
      <c r="D78" s="7">
        <v>2</v>
      </c>
      <c r="E78" s="25"/>
      <c r="F78" s="17">
        <f t="shared" si="0"/>
        <v>0</v>
      </c>
    </row>
    <row r="79" spans="1:6" ht="33" customHeight="1" x14ac:dyDescent="0.3">
      <c r="A79" s="7">
        <v>4</v>
      </c>
      <c r="B79" s="16" t="s">
        <v>85</v>
      </c>
      <c r="C79" s="7" t="s">
        <v>4</v>
      </c>
      <c r="D79" s="7">
        <v>2</v>
      </c>
      <c r="E79" s="25"/>
      <c r="F79" s="17">
        <f t="shared" si="0"/>
        <v>0</v>
      </c>
    </row>
    <row r="80" spans="1:6" ht="33" customHeight="1" x14ac:dyDescent="0.3">
      <c r="A80" s="7">
        <v>5</v>
      </c>
      <c r="B80" s="16" t="s">
        <v>86</v>
      </c>
      <c r="C80" s="7" t="s">
        <v>4</v>
      </c>
      <c r="D80" s="7">
        <v>2</v>
      </c>
      <c r="E80" s="25"/>
      <c r="F80" s="17">
        <f t="shared" si="0"/>
        <v>0</v>
      </c>
    </row>
    <row r="81" spans="1:6" ht="33" customHeight="1" x14ac:dyDescent="0.3">
      <c r="A81" s="7">
        <v>6</v>
      </c>
      <c r="B81" s="16" t="s">
        <v>59</v>
      </c>
      <c r="C81" s="7" t="s">
        <v>4</v>
      </c>
      <c r="D81" s="7">
        <v>2</v>
      </c>
      <c r="E81" s="25"/>
      <c r="F81" s="17">
        <f t="shared" si="0"/>
        <v>0</v>
      </c>
    </row>
    <row r="82" spans="1:6" ht="33" customHeight="1" x14ac:dyDescent="0.3">
      <c r="A82" s="7">
        <v>7</v>
      </c>
      <c r="B82" s="16" t="s">
        <v>87</v>
      </c>
      <c r="C82" s="7" t="s">
        <v>4</v>
      </c>
      <c r="D82" s="7">
        <v>4</v>
      </c>
      <c r="E82" s="25"/>
      <c r="F82" s="17">
        <f t="shared" si="0"/>
        <v>0</v>
      </c>
    </row>
    <row r="83" spans="1:6" ht="33" customHeight="1" x14ac:dyDescent="0.3">
      <c r="A83" s="7">
        <v>8</v>
      </c>
      <c r="B83" s="16" t="s">
        <v>88</v>
      </c>
      <c r="C83" s="7" t="s">
        <v>4</v>
      </c>
      <c r="D83" s="7">
        <v>2</v>
      </c>
      <c r="E83" s="25"/>
      <c r="F83" s="17">
        <f t="shared" si="0"/>
        <v>0</v>
      </c>
    </row>
    <row r="84" spans="1:6" ht="33" customHeight="1" x14ac:dyDescent="0.3">
      <c r="A84" s="7">
        <v>9</v>
      </c>
      <c r="B84" s="16" t="s">
        <v>89</v>
      </c>
      <c r="C84" s="7" t="s">
        <v>4</v>
      </c>
      <c r="D84" s="7">
        <v>2</v>
      </c>
      <c r="E84" s="25"/>
      <c r="F84" s="17">
        <f t="shared" si="0"/>
        <v>0</v>
      </c>
    </row>
    <row r="85" spans="1:6" ht="33" customHeight="1" x14ac:dyDescent="0.3">
      <c r="A85" s="7">
        <v>10</v>
      </c>
      <c r="B85" s="16" t="s">
        <v>90</v>
      </c>
      <c r="C85" s="7" t="s">
        <v>4</v>
      </c>
      <c r="D85" s="7">
        <v>2</v>
      </c>
      <c r="E85" s="25"/>
      <c r="F85" s="17">
        <f t="shared" si="0"/>
        <v>0</v>
      </c>
    </row>
    <row r="86" spans="1:6" s="39" customFormat="1" ht="33" customHeight="1" x14ac:dyDescent="0.3">
      <c r="A86" s="35" t="s">
        <v>25</v>
      </c>
      <c r="B86" s="36" t="s">
        <v>92</v>
      </c>
      <c r="C86" s="35" t="s">
        <v>91</v>
      </c>
      <c r="D86" s="35">
        <v>1</v>
      </c>
      <c r="E86" s="37"/>
      <c r="F86" s="38">
        <f t="shared" si="0"/>
        <v>0</v>
      </c>
    </row>
    <row r="87" spans="1:6" s="39" customFormat="1" ht="33" customHeight="1" x14ac:dyDescent="0.3">
      <c r="A87" s="35" t="s">
        <v>94</v>
      </c>
      <c r="B87" s="36" t="s">
        <v>93</v>
      </c>
      <c r="C87" s="35" t="s">
        <v>91</v>
      </c>
      <c r="D87" s="35">
        <v>1</v>
      </c>
      <c r="E87" s="37"/>
      <c r="F87" s="38">
        <f t="shared" si="0"/>
        <v>0</v>
      </c>
    </row>
    <row r="88" spans="1:6" s="39" customFormat="1" ht="33" customHeight="1" x14ac:dyDescent="0.3">
      <c r="A88" s="35" t="s">
        <v>96</v>
      </c>
      <c r="B88" s="36" t="s">
        <v>95</v>
      </c>
      <c r="C88" s="35" t="s">
        <v>91</v>
      </c>
      <c r="D88" s="35">
        <v>1</v>
      </c>
      <c r="E88" s="37"/>
      <c r="F88" s="38">
        <f t="shared" si="0"/>
        <v>0</v>
      </c>
    </row>
    <row r="89" spans="1:6" ht="43.2" x14ac:dyDescent="0.3">
      <c r="A89" s="54" t="s">
        <v>29</v>
      </c>
      <c r="B89" s="54" t="s">
        <v>10</v>
      </c>
      <c r="C89" s="54"/>
      <c r="E89" s="24" t="s">
        <v>5</v>
      </c>
      <c r="F89" s="18">
        <f>SUM(F76:F88)</f>
        <v>0</v>
      </c>
    </row>
    <row r="90" spans="1:6" ht="36.6" customHeight="1" x14ac:dyDescent="0.3">
      <c r="A90" s="64" t="s">
        <v>26</v>
      </c>
      <c r="B90" s="64"/>
      <c r="C90" s="64"/>
      <c r="E90" s="20" t="s">
        <v>6</v>
      </c>
      <c r="F90" s="26"/>
    </row>
    <row r="91" spans="1:6" ht="54" customHeight="1" x14ac:dyDescent="0.3">
      <c r="A91" s="53"/>
      <c r="B91" s="53"/>
      <c r="C91" s="53"/>
      <c r="E91" s="20" t="s">
        <v>7</v>
      </c>
      <c r="F91" s="19">
        <f>F89+F90</f>
        <v>0</v>
      </c>
    </row>
  </sheetData>
  <sheetProtection algorithmName="SHA-512" hashValue="ciC7VlRz8nlsfRNDoSqAMB0PpB4MZtszEK4PkPUKEdXPPIkI2Pmw7hWLjmylXRwtHWnkPKwMU8ovnieCkQYkWA==" saltValue="eFJZHIMOxMwBeQv3QemawA==" spinCount="100000" sheet="1" objects="1" scenarios="1" formatCells="0" formatColumns="0" formatRows="0" selectLockedCells="1"/>
  <mergeCells count="86">
    <mergeCell ref="A68:A69"/>
    <mergeCell ref="C68:F68"/>
    <mergeCell ref="C69:F69"/>
    <mergeCell ref="C23:F23"/>
    <mergeCell ref="C8:F8"/>
    <mergeCell ref="C31:F31"/>
    <mergeCell ref="C30:F30"/>
    <mergeCell ref="A14:A22"/>
    <mergeCell ref="C9:F9"/>
    <mergeCell ref="C19:F19"/>
    <mergeCell ref="C22:F22"/>
    <mergeCell ref="C20:F20"/>
    <mergeCell ref="C21:F21"/>
    <mergeCell ref="C14:F14"/>
    <mergeCell ref="C15:F15"/>
    <mergeCell ref="C16:F16"/>
    <mergeCell ref="C17:F17"/>
    <mergeCell ref="C18:F18"/>
    <mergeCell ref="C24:F24"/>
    <mergeCell ref="A1:F1"/>
    <mergeCell ref="A2:F2"/>
    <mergeCell ref="C11:F11"/>
    <mergeCell ref="C12:F12"/>
    <mergeCell ref="C4:F4"/>
    <mergeCell ref="C5:F5"/>
    <mergeCell ref="C6:F6"/>
    <mergeCell ref="C7:F7"/>
    <mergeCell ref="C10:F10"/>
    <mergeCell ref="A3:F3"/>
    <mergeCell ref="A5:A13"/>
    <mergeCell ref="C13:F13"/>
    <mergeCell ref="A91:C91"/>
    <mergeCell ref="C25:F25"/>
    <mergeCell ref="A89:C89"/>
    <mergeCell ref="C70:D70"/>
    <mergeCell ref="C71:D71"/>
    <mergeCell ref="C72:D72"/>
    <mergeCell ref="C73:D73"/>
    <mergeCell ref="B74:F74"/>
    <mergeCell ref="A90:C90"/>
    <mergeCell ref="C26:F26"/>
    <mergeCell ref="C27:F27"/>
    <mergeCell ref="C28:F28"/>
    <mergeCell ref="C29:F29"/>
    <mergeCell ref="C34:F34"/>
    <mergeCell ref="A23:A30"/>
    <mergeCell ref="C37:F37"/>
    <mergeCell ref="A31:A36"/>
    <mergeCell ref="A37:A41"/>
    <mergeCell ref="A42:A44"/>
    <mergeCell ref="C57:F57"/>
    <mergeCell ref="C43:F43"/>
    <mergeCell ref="C44:F44"/>
    <mergeCell ref="C56:F56"/>
    <mergeCell ref="C38:F38"/>
    <mergeCell ref="C39:F39"/>
    <mergeCell ref="C40:F40"/>
    <mergeCell ref="C41:F41"/>
    <mergeCell ref="C42:F42"/>
    <mergeCell ref="C33:F33"/>
    <mergeCell ref="C35:F35"/>
    <mergeCell ref="C36:F36"/>
    <mergeCell ref="C32:F32"/>
    <mergeCell ref="A58:A60"/>
    <mergeCell ref="C59:F59"/>
    <mergeCell ref="C60:F60"/>
    <mergeCell ref="C65:F65"/>
    <mergeCell ref="A45:A50"/>
    <mergeCell ref="C52:F52"/>
    <mergeCell ref="C53:F53"/>
    <mergeCell ref="C54:F54"/>
    <mergeCell ref="C55:F55"/>
    <mergeCell ref="A51:A57"/>
    <mergeCell ref="C45:F45"/>
    <mergeCell ref="C46:F46"/>
    <mergeCell ref="C47:F47"/>
    <mergeCell ref="C48:F48"/>
    <mergeCell ref="C58:F58"/>
    <mergeCell ref="C61:F61"/>
    <mergeCell ref="A66:A67"/>
    <mergeCell ref="C67:F67"/>
    <mergeCell ref="C66:F66"/>
    <mergeCell ref="C62:F62"/>
    <mergeCell ref="C63:F63"/>
    <mergeCell ref="C64:F64"/>
    <mergeCell ref="A61:A65"/>
  </mergeCells>
  <pageMargins left="0.70866141732283472" right="0.70866141732283472" top="0.74803149606299213" bottom="0.7480314960629921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6" ma:contentTypeDescription="Create a new document." ma:contentTypeScope="" ma:versionID="89c8fea155b3bb073218f4f612f1d87c">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593f06b3c684ac38fd5d9c84b988fee2"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EAE2C8-D9B3-4CF8-AC92-4070C68015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19DEC3-2F36-4254-8D34-0672ACC8450A}">
  <ds:schemaRefs>
    <ds:schemaRef ds:uri="http://www.w3.org/XML/1998/namespace"/>
    <ds:schemaRef ds:uri="http://purl.org/dc/dcmityp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7da73d6c-d312-46c9-8243-90a3e96ef2c4"/>
    <ds:schemaRef ds:uri="e1a734c5-45f2-421b-9ea1-bf28383de600"/>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E835496C-F277-40BC-9636-F60F61BDAD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2023-03-22T15:13:07Z</cp:lastPrinted>
  <dcterms:created xsi:type="dcterms:W3CDTF">2021-11-12T12:49:53Z</dcterms:created>
  <dcterms:modified xsi:type="dcterms:W3CDTF">2023-03-29T10:29:18Z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