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- DE-FOS\Z-EU fond\Realizacija\NABAVE\NABAVA 4\Dorađeni dokumenti\"/>
    </mc:Choice>
  </mc:AlternateContent>
  <xr:revisionPtr revIDLastSave="0" documentId="13_ncr:1_{F1491806-B389-4E56-99E1-4F22A77C67BF}" xr6:coauthVersionLast="47" xr6:coauthVersionMax="47" xr10:uidLastSave="{00000000-0000-0000-0000-000000000000}"/>
  <bookViews>
    <workbookView xWindow="-108" yWindow="-108" windowWidth="23256" windowHeight="12576" xr2:uid="{3B948BB8-BABA-465B-BC13-9E2263B5AE80}"/>
  </bookViews>
  <sheets>
    <sheet name="Solarni paneli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L12" i="1" s="1"/>
  <c r="L13" i="1" s="1"/>
  <c r="L14" i="1" l="1"/>
  <c r="L15" i="1" l="1"/>
</calcChain>
</file>

<file path=xl/sharedStrings.xml><?xml version="1.0" encoding="utf-8"?>
<sst xmlns="http://schemas.openxmlformats.org/spreadsheetml/2006/main" count="111" uniqueCount="108">
  <si>
    <t xml:space="preserve">Prilog 2: Troškovnik / Tehničke specifikacije </t>
  </si>
  <si>
    <t>PONUĐENO</t>
  </si>
  <si>
    <t>KOLIČINA</t>
  </si>
  <si>
    <t>JED. MJERE</t>
  </si>
  <si>
    <t>STAVKA BR.</t>
  </si>
  <si>
    <t>NAZIV STAVKE I/ILI OPIS</t>
  </si>
  <si>
    <t>NAZIV STAVKE (ILI ŠIFRA) I/ILI OPIS</t>
  </si>
  <si>
    <t>1.</t>
  </si>
  <si>
    <t>Naziv predmeta nabave: Vraćanje u uporabljivo stanje kroz zamjenu energetske infrastrukture, energetskih postrojenja i energetskih sustava u području proizvodnje električne energije</t>
  </si>
  <si>
    <t>SVEUKUPNO (EUR):</t>
  </si>
  <si>
    <t>DOBAVA SOLARNIH PANELA</t>
  </si>
  <si>
    <t>3.</t>
  </si>
  <si>
    <t>3.1.</t>
  </si>
  <si>
    <t>2.</t>
  </si>
  <si>
    <t>TRAŽENO</t>
  </si>
  <si>
    <t>TEHNIČKE KARAKTERISTIKE FOTONAPONSKOG MODULA</t>
  </si>
  <si>
    <t>…........</t>
  </si>
  <si>
    <t>4.</t>
  </si>
  <si>
    <t xml:space="preserve">Tolerancija vršne snage </t>
  </si>
  <si>
    <t>- 0 / + 5 W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</si>
  <si>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</si>
  <si>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</si>
  <si>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</si>
  <si>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</si>
  <si>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</si>
  <si>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</si>
  <si>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</si>
  <si>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</si>
  <si>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</si>
  <si>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</si>
  <si>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</si>
  <si>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</si>
  <si>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</si>
  <si>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</si>
  <si>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</si>
  <si>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</si>
  <si>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Struja kratkog spoja Isc (A) pri nominalnoj radnoj temperaturi (NMOT)</t>
  </si>
  <si>
    <t>Napon otvorenog kruga (V) pri nominalnoj radnoj temperaturi (NMOT)</t>
  </si>
  <si>
    <t>…..</t>
  </si>
  <si>
    <t>Dimenzije (Visina x Širina x Debljina) (mm)</t>
  </si>
  <si>
    <t>Težina (kg)</t>
  </si>
  <si>
    <t>Solarne ćelije</t>
  </si>
  <si>
    <t>Mono-Si</t>
  </si>
  <si>
    <t>Inkapsulacija ćelija</t>
  </si>
  <si>
    <t>Temperirano solarno staklo 3,2 mm minimum</t>
  </si>
  <si>
    <t>Stražnja strana</t>
  </si>
  <si>
    <t>Kompozitni poliesterski film</t>
  </si>
  <si>
    <t>Okvir</t>
  </si>
  <si>
    <t xml:space="preserve">Anodizirani aluminijski okvir s dvostrukim zidom i drenažnim rupama </t>
  </si>
  <si>
    <t>Spojna kutija</t>
  </si>
  <si>
    <t>min. IP67 s 3 Bypass diode</t>
  </si>
  <si>
    <t>Kablovi i konektori</t>
  </si>
  <si>
    <t>Minimalna efikasnost modula %</t>
  </si>
  <si>
    <t>21,09</t>
  </si>
  <si>
    <t xml:space="preserve">Standardi </t>
  </si>
  <si>
    <t>Temperaturni opseg °C</t>
  </si>
  <si>
    <t>- 40 + 85</t>
  </si>
  <si>
    <t>1500</t>
  </si>
  <si>
    <t>21.</t>
  </si>
  <si>
    <t>Limitirajuća povratna struja [A]</t>
  </si>
  <si>
    <t>Minimalni kapacitet površinskog opterećenja</t>
  </si>
  <si>
    <t>5400 Pa (opterećenje snijegom)</t>
  </si>
  <si>
    <t>23.</t>
  </si>
  <si>
    <t>Otpornost na tuču</t>
  </si>
  <si>
    <t>(navesti NMOT snagu i broj solarnih modula)</t>
  </si>
  <si>
    <t>Isporuka solarnih modula na lokaciju Naručitelja, ukupne NMOT snage 1.5 MW (izlazna snaga modula pri nominalnoj radnoj temperaturi)</t>
  </si>
  <si>
    <t>24.</t>
  </si>
  <si>
    <r>
      <t>Temperaturni koeficijent od P</t>
    </r>
    <r>
      <rPr>
        <sz val="8"/>
        <color theme="1"/>
        <rFont val="Calibri"/>
        <family val="2"/>
        <charset val="238"/>
        <scheme val="minor"/>
      </rPr>
      <t xml:space="preserve">MPP </t>
    </r>
    <r>
      <rPr>
        <sz val="11"/>
        <color theme="1"/>
        <rFont val="Calibri"/>
        <family val="2"/>
        <charset val="238"/>
        <scheme val="minor"/>
      </rPr>
      <t xml:space="preserve"> [%/K]</t>
    </r>
  </si>
  <si>
    <r>
      <t>Temperaturni koeficijent od I</t>
    </r>
    <r>
      <rPr>
        <sz val="8"/>
        <color theme="1"/>
        <rFont val="Calibri"/>
        <family val="2"/>
        <charset val="238"/>
        <scheme val="minor"/>
      </rPr>
      <t xml:space="preserve">SC </t>
    </r>
    <r>
      <rPr>
        <sz val="11"/>
        <color theme="1"/>
        <rFont val="Calibri"/>
        <family val="2"/>
        <charset val="238"/>
        <scheme val="minor"/>
      </rPr>
      <t xml:space="preserve"> [%/K]</t>
    </r>
  </si>
  <si>
    <t>-0.36</t>
  </si>
  <si>
    <t>0.05</t>
  </si>
  <si>
    <t>-0.28</t>
  </si>
  <si>
    <r>
      <t>Temperaturni koeficijent od V</t>
    </r>
    <r>
      <rPr>
        <sz val="8"/>
        <color theme="1"/>
        <rFont val="Calibri"/>
        <family val="2"/>
        <charset val="238"/>
        <scheme val="minor"/>
      </rPr>
      <t xml:space="preserve">OC </t>
    </r>
    <r>
      <rPr>
        <sz val="11"/>
        <color theme="1"/>
        <rFont val="Calibri"/>
        <family val="2"/>
        <charset val="238"/>
        <scheme val="minor"/>
      </rPr>
      <t xml:space="preserve"> [%/K]</t>
    </r>
  </si>
  <si>
    <t>Minimalna proizvođačka garancija na defekte, godina</t>
  </si>
  <si>
    <t>15</t>
  </si>
  <si>
    <t>25.</t>
  </si>
  <si>
    <t>12</t>
  </si>
  <si>
    <t>25</t>
  </si>
  <si>
    <t>Minimalna proizvođačka garancija na 90 % vrijednost izlazne snage, godina</t>
  </si>
  <si>
    <t>Minimalna proizvođačka garancija na 80 % vrijednost izlazne snage, godina</t>
  </si>
  <si>
    <t>W</t>
  </si>
  <si>
    <t>Evidencijski broj nabave: NAB-4</t>
  </si>
  <si>
    <t xml:space="preserve">Grupa predmeta nabave: </t>
  </si>
  <si>
    <t>OPIS PREDMETA NABAVE / TRAŽENE TEHNIČKE SPECIFIKACIJE / FUNKCIONALNOSTI</t>
  </si>
  <si>
    <t>JEDINIČNA CIJENA 
(bez PDV-a)
(EUR)</t>
  </si>
  <si>
    <t>UKUPNO
 (bez PDV-a)
(EUR)</t>
  </si>
  <si>
    <t>UKUPNO (EUR):</t>
  </si>
  <si>
    <t>IZNOS PDV-a:</t>
  </si>
  <si>
    <t>Iznos u kn:</t>
  </si>
  <si>
    <t xml:space="preserve">PROIZVOĐAČ </t>
  </si>
  <si>
    <t>22.</t>
  </si>
  <si>
    <t>26.</t>
  </si>
  <si>
    <t>27.</t>
  </si>
  <si>
    <t>Solarni kabel 4 mm2, 
dužina &gt; 300 mm, MC4 kompatibilni konektori</t>
  </si>
  <si>
    <t>SVA EVENTUALNA ODSTUPANJA TEHNIČKIH SPECIFIKACIJA MOGU BITI U OKVIRU I U SKLADU S VAŽEĆIM STANDARDIMA I NORMAMA!</t>
  </si>
  <si>
    <t>Prednja strana</t>
  </si>
  <si>
    <t>Ethylene vinil acetate (EVA)</t>
  </si>
  <si>
    <t>Max. radni napon [V]</t>
  </si>
  <si>
    <t>Max. struja osigurača [A]</t>
  </si>
  <si>
    <t>28.</t>
  </si>
  <si>
    <r>
      <t xml:space="preserve">11,28 </t>
    </r>
    <r>
      <rPr>
        <sz val="11"/>
        <color theme="1"/>
        <rFont val="Calibri"/>
        <family val="2"/>
        <charset val="238"/>
      </rPr>
      <t>± 20 %</t>
    </r>
  </si>
  <si>
    <t>44,9 ± 20 %</t>
  </si>
  <si>
    <t>25 A ± 10 %</t>
  </si>
  <si>
    <t>20 A ± 10 %</t>
  </si>
  <si>
    <t>Min. promjer 25 mm s udarnom brzinom min. 23 m/s</t>
  </si>
  <si>
    <t>MINIMALNA SNAGA PRI NOMINALNOJ RADNOJ TEMPERATURI (NMOT) / STC SNAGA</t>
  </si>
  <si>
    <t>404,0 W / 540 Wp</t>
  </si>
  <si>
    <t>IEC EN 61215-1, -1, -1, -2
IEC EN 61730-1, -2 ; CE; ili jednakovrijedno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</si>
</sst>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1" fillId="0" borderId="0" xfId="0" applyFont="1"/>
    <xf numFmtId="0" fontId="1" fillId="3" borderId="2" xfId="0" applyFont="1" applyFill="1" applyBorder="1" applyAlignment="1">
      <alignment horizontal="center" wrapText="1"/>
    </xf>
    <xf numFmtId="49" fontId="0" fillId="0" borderId="0" xfId="0" applyNumberFormat="1" applyAlignment="1">
      <alignment vertical="center"/>
    </xf>
    <xf numFmtId="0" fontId="0" fillId="0" borderId="3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0" fillId="0" borderId="6" xfId="0" applyNumberFormat="1" applyBorder="1" applyAlignment="1">
      <alignment vertic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 applyProtection="1">
      <alignment horizontal="right"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232DF-11D2-484F-9E2A-1FA3C9CF93D3}">
  <dimension ref="A1:L46"/>
  <sheetViews>
    <sheetView tabSelected="1" showWhiteSpace="0" view="pageLayout" zoomScaleNormal="100" workbookViewId="0">
      <selection activeCell="I22" sqref="I22:J22"/>
    </sheetView>
  </sheetViews>
  <sheetFormatPr defaultColWidth="8.88671875" defaultRowHeight="14.4" x14ac:dyDescent="0.3"/>
  <cols>
    <col min="1" max="1" width="7.6640625" customWidth="1"/>
    <col min="5" max="5" width="12.21875" customWidth="1"/>
    <col min="8" max="8" width="12.6640625" customWidth="1"/>
    <col min="9" max="9" width="15" customWidth="1"/>
    <col min="10" max="10" width="9.6640625" customWidth="1"/>
    <col min="11" max="11" width="8.88671875" customWidth="1"/>
    <col min="12" max="12" width="17.5546875" customWidth="1"/>
  </cols>
  <sheetData>
    <row r="1" spans="1:12" s="1" customFormat="1" ht="31.5" customHeight="1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s="3" customFormat="1" ht="57" customHeight="1" x14ac:dyDescent="0.3">
      <c r="A2" s="35" t="s">
        <v>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4" spans="1:12" ht="15.6" x14ac:dyDescent="0.3">
      <c r="A4" s="2" t="s">
        <v>81</v>
      </c>
    </row>
    <row r="5" spans="1:12" ht="4.95" customHeight="1" x14ac:dyDescent="0.3"/>
    <row r="6" spans="1:12" ht="15.6" x14ac:dyDescent="0.3">
      <c r="A6" s="14" t="s">
        <v>82</v>
      </c>
      <c r="B6" s="4"/>
      <c r="C6" s="4"/>
      <c r="D6" s="15">
        <v>3</v>
      </c>
    </row>
    <row r="7" spans="1:12" ht="15" thickBot="1" x14ac:dyDescent="0.35"/>
    <row r="8" spans="1:12" s="4" customFormat="1" ht="33" customHeight="1" thickTop="1" thickBot="1" x14ac:dyDescent="0.35">
      <c r="A8" s="36" t="s">
        <v>83</v>
      </c>
      <c r="B8" s="36"/>
      <c r="C8" s="36"/>
      <c r="D8" s="36"/>
      <c r="E8" s="36"/>
      <c r="F8" s="37" t="s">
        <v>1</v>
      </c>
      <c r="G8" s="37"/>
      <c r="H8" s="37"/>
      <c r="I8" s="37" t="s">
        <v>84</v>
      </c>
      <c r="J8" s="37" t="s">
        <v>2</v>
      </c>
      <c r="K8" s="37" t="s">
        <v>3</v>
      </c>
      <c r="L8" s="37" t="s">
        <v>85</v>
      </c>
    </row>
    <row r="9" spans="1:12" ht="43.2" customHeight="1" thickTop="1" thickBot="1" x14ac:dyDescent="0.35">
      <c r="A9" s="5" t="s">
        <v>4</v>
      </c>
      <c r="B9" s="38" t="s">
        <v>5</v>
      </c>
      <c r="C9" s="38"/>
      <c r="D9" s="38"/>
      <c r="E9" s="38"/>
      <c r="F9" s="38" t="s">
        <v>6</v>
      </c>
      <c r="G9" s="38"/>
      <c r="H9" s="38"/>
      <c r="I9" s="37"/>
      <c r="J9" s="37"/>
      <c r="K9" s="37"/>
      <c r="L9" s="37"/>
    </row>
    <row r="10" spans="1:12" ht="29.4" customHeight="1" thickTop="1" x14ac:dyDescent="0.3">
      <c r="A10" s="7" t="s">
        <v>11</v>
      </c>
      <c r="B10" s="40" t="s">
        <v>10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ht="50.4" customHeight="1" x14ac:dyDescent="0.3">
      <c r="A11" s="8" t="s">
        <v>12</v>
      </c>
      <c r="B11" s="39" t="s">
        <v>65</v>
      </c>
      <c r="C11" s="39"/>
      <c r="D11" s="39"/>
      <c r="E11" s="39"/>
      <c r="F11" s="53" t="s">
        <v>64</v>
      </c>
      <c r="G11" s="53"/>
      <c r="H11" s="53"/>
      <c r="I11" s="50"/>
      <c r="J11" s="16">
        <v>1500000</v>
      </c>
      <c r="K11" s="16" t="s">
        <v>80</v>
      </c>
      <c r="L11" s="9">
        <f>I11*J11</f>
        <v>0</v>
      </c>
    </row>
    <row r="12" spans="1:12" ht="29.4" customHeight="1" x14ac:dyDescent="0.3">
      <c r="A12" s="6"/>
      <c r="I12" s="41" t="s">
        <v>86</v>
      </c>
      <c r="J12" s="42"/>
      <c r="K12" s="43"/>
      <c r="L12" s="9">
        <f>L11</f>
        <v>0</v>
      </c>
    </row>
    <row r="13" spans="1:12" ht="25.2" customHeight="1" x14ac:dyDescent="0.3">
      <c r="A13" s="6"/>
      <c r="I13" s="44" t="s">
        <v>87</v>
      </c>
      <c r="J13" s="45"/>
      <c r="K13" s="46"/>
      <c r="L13" s="18">
        <f>L12*0.25</f>
        <v>0</v>
      </c>
    </row>
    <row r="14" spans="1:12" ht="27.6" customHeight="1" x14ac:dyDescent="0.3">
      <c r="A14" s="6"/>
      <c r="I14" s="41" t="s">
        <v>9</v>
      </c>
      <c r="J14" s="42"/>
      <c r="K14" s="43"/>
      <c r="L14" s="9">
        <f>L12+L13</f>
        <v>0</v>
      </c>
    </row>
    <row r="15" spans="1:12" ht="30" customHeight="1" x14ac:dyDescent="0.3">
      <c r="A15" s="6"/>
      <c r="I15" s="47" t="s">
        <v>88</v>
      </c>
      <c r="J15" s="47"/>
      <c r="K15" s="47"/>
      <c r="L15" s="10">
        <f>L14*7.5345</f>
        <v>0</v>
      </c>
    </row>
    <row r="16" spans="1:12" ht="30" customHeight="1" x14ac:dyDescent="0.3">
      <c r="A16" s="6"/>
      <c r="I16" s="11"/>
      <c r="J16" s="12"/>
      <c r="K16" s="12"/>
      <c r="L16" s="13"/>
    </row>
    <row r="17" spans="1:12" ht="38.4" customHeight="1" x14ac:dyDescent="0.3">
      <c r="A17" s="8"/>
      <c r="B17" s="41" t="s">
        <v>15</v>
      </c>
      <c r="C17" s="42"/>
      <c r="D17" s="42"/>
      <c r="E17" s="42"/>
      <c r="F17" s="42"/>
      <c r="G17" s="42"/>
      <c r="H17" s="43"/>
      <c r="I17" s="48" t="s">
        <v>14</v>
      </c>
      <c r="J17" s="49"/>
      <c r="K17" s="41" t="s">
        <v>1</v>
      </c>
      <c r="L17" s="43"/>
    </row>
    <row r="18" spans="1:12" ht="31.95" customHeight="1" x14ac:dyDescent="0.3">
      <c r="A18" s="8" t="s">
        <v>7</v>
      </c>
      <c r="B18" s="19" t="s">
        <v>89</v>
      </c>
      <c r="C18" s="20"/>
      <c r="D18" s="20"/>
      <c r="E18" s="20"/>
      <c r="F18" s="20"/>
      <c r="G18" s="20"/>
      <c r="H18" s="21"/>
      <c r="I18" s="30" t="s">
        <v>16</v>
      </c>
      <c r="J18" s="31"/>
      <c r="K18" s="51"/>
      <c r="L18" s="52"/>
    </row>
    <row r="19" spans="1:12" ht="31.95" customHeight="1" x14ac:dyDescent="0.3">
      <c r="A19" s="8" t="s">
        <v>13</v>
      </c>
      <c r="B19" s="19" t="s">
        <v>105</v>
      </c>
      <c r="C19" s="20"/>
      <c r="D19" s="20"/>
      <c r="E19" s="20"/>
      <c r="F19" s="20"/>
      <c r="G19" s="20"/>
      <c r="H19" s="21"/>
      <c r="I19" s="32" t="s">
        <v>106</v>
      </c>
      <c r="J19" s="33"/>
      <c r="K19" s="51"/>
      <c r="L19" s="52"/>
    </row>
    <row r="20" spans="1:12" ht="31.95" customHeight="1" x14ac:dyDescent="0.3">
      <c r="A20" s="8" t="s">
        <v>11</v>
      </c>
      <c r="B20" s="19" t="s">
        <v>18</v>
      </c>
      <c r="C20" s="20"/>
      <c r="D20" s="20"/>
      <c r="E20" s="20"/>
      <c r="F20" s="20"/>
      <c r="G20" s="20"/>
      <c r="H20" s="21"/>
      <c r="I20" s="22" t="s">
        <v>19</v>
      </c>
      <c r="J20" s="23"/>
      <c r="K20" s="51"/>
      <c r="L20" s="52"/>
    </row>
    <row r="21" spans="1:12" ht="31.95" customHeight="1" x14ac:dyDescent="0.3">
      <c r="A21" s="8" t="s">
        <v>17</v>
      </c>
      <c r="B21" s="19" t="s">
        <v>36</v>
      </c>
      <c r="C21" s="20"/>
      <c r="D21" s="20"/>
      <c r="E21" s="20"/>
      <c r="F21" s="20"/>
      <c r="G21" s="20"/>
      <c r="H21" s="21"/>
      <c r="I21" s="22" t="s">
        <v>100</v>
      </c>
      <c r="J21" s="23"/>
      <c r="K21" s="51"/>
      <c r="L21" s="52"/>
    </row>
    <row r="22" spans="1:12" ht="31.95" customHeight="1" x14ac:dyDescent="0.3">
      <c r="A22" s="8" t="s">
        <v>20</v>
      </c>
      <c r="B22" s="19" t="s">
        <v>37</v>
      </c>
      <c r="C22" s="20"/>
      <c r="D22" s="20"/>
      <c r="E22" s="20"/>
      <c r="F22" s="20"/>
      <c r="G22" s="20"/>
      <c r="H22" s="21"/>
      <c r="I22" s="22" t="s">
        <v>101</v>
      </c>
      <c r="J22" s="23"/>
      <c r="K22" s="51"/>
      <c r="L22" s="52"/>
    </row>
    <row r="23" spans="1:12" ht="31.95" customHeight="1" x14ac:dyDescent="0.3">
      <c r="A23" s="8" t="s">
        <v>21</v>
      </c>
      <c r="B23" s="19" t="s">
        <v>39</v>
      </c>
      <c r="C23" s="20"/>
      <c r="D23" s="20"/>
      <c r="E23" s="20"/>
      <c r="F23" s="20"/>
      <c r="G23" s="20"/>
      <c r="H23" s="21"/>
      <c r="I23" s="28" t="s">
        <v>38</v>
      </c>
      <c r="J23" s="29"/>
      <c r="K23" s="51"/>
      <c r="L23" s="52"/>
    </row>
    <row r="24" spans="1:12" ht="31.95" customHeight="1" x14ac:dyDescent="0.3">
      <c r="A24" s="8" t="s">
        <v>22</v>
      </c>
      <c r="B24" s="19" t="s">
        <v>40</v>
      </c>
      <c r="C24" s="20"/>
      <c r="D24" s="20"/>
      <c r="E24" s="20"/>
      <c r="F24" s="20"/>
      <c r="G24" s="20"/>
      <c r="H24" s="21"/>
      <c r="I24" s="28" t="s">
        <v>38</v>
      </c>
      <c r="J24" s="29"/>
      <c r="K24" s="51"/>
      <c r="L24" s="52"/>
    </row>
    <row r="25" spans="1:12" ht="31.95" customHeight="1" x14ac:dyDescent="0.3">
      <c r="A25" s="8" t="s">
        <v>23</v>
      </c>
      <c r="B25" s="19" t="s">
        <v>41</v>
      </c>
      <c r="C25" s="20"/>
      <c r="D25" s="20"/>
      <c r="E25" s="20"/>
      <c r="F25" s="20"/>
      <c r="G25" s="20"/>
      <c r="H25" s="21"/>
      <c r="I25" s="22" t="s">
        <v>42</v>
      </c>
      <c r="J25" s="23"/>
      <c r="K25" s="51"/>
      <c r="L25" s="52"/>
    </row>
    <row r="26" spans="1:12" ht="31.95" customHeight="1" x14ac:dyDescent="0.3">
      <c r="A26" s="8" t="s">
        <v>24</v>
      </c>
      <c r="B26" s="19" t="s">
        <v>43</v>
      </c>
      <c r="C26" s="20"/>
      <c r="D26" s="20"/>
      <c r="E26" s="20"/>
      <c r="F26" s="20"/>
      <c r="G26" s="20"/>
      <c r="H26" s="21"/>
      <c r="I26" s="28" t="s">
        <v>96</v>
      </c>
      <c r="J26" s="29"/>
      <c r="K26" s="51"/>
      <c r="L26" s="52"/>
    </row>
    <row r="27" spans="1:12" ht="31.95" customHeight="1" x14ac:dyDescent="0.3">
      <c r="A27" s="8" t="s">
        <v>25</v>
      </c>
      <c r="B27" s="25" t="s">
        <v>95</v>
      </c>
      <c r="C27" s="26"/>
      <c r="D27" s="26"/>
      <c r="E27" s="26"/>
      <c r="F27" s="26"/>
      <c r="G27" s="26"/>
      <c r="H27" s="27"/>
      <c r="I27" s="22" t="s">
        <v>44</v>
      </c>
      <c r="J27" s="23"/>
      <c r="K27" s="51"/>
      <c r="L27" s="52"/>
    </row>
    <row r="28" spans="1:12" ht="31.95" customHeight="1" x14ac:dyDescent="0.3">
      <c r="A28" s="8" t="s">
        <v>26</v>
      </c>
      <c r="B28" s="19" t="s">
        <v>45</v>
      </c>
      <c r="C28" s="20"/>
      <c r="D28" s="20"/>
      <c r="E28" s="20"/>
      <c r="F28" s="20"/>
      <c r="G28" s="20"/>
      <c r="H28" s="21"/>
      <c r="I28" s="22" t="s">
        <v>46</v>
      </c>
      <c r="J28" s="23"/>
      <c r="K28" s="51"/>
      <c r="L28" s="52"/>
    </row>
    <row r="29" spans="1:12" ht="45.75" customHeight="1" x14ac:dyDescent="0.3">
      <c r="A29" s="8" t="s">
        <v>27</v>
      </c>
      <c r="B29" s="19" t="s">
        <v>47</v>
      </c>
      <c r="C29" s="20"/>
      <c r="D29" s="20"/>
      <c r="E29" s="20"/>
      <c r="F29" s="20"/>
      <c r="G29" s="20"/>
      <c r="H29" s="21"/>
      <c r="I29" s="22" t="s">
        <v>48</v>
      </c>
      <c r="J29" s="23"/>
      <c r="K29" s="51"/>
      <c r="L29" s="52"/>
    </row>
    <row r="30" spans="1:12" ht="31.95" customHeight="1" x14ac:dyDescent="0.3">
      <c r="A30" s="8" t="s">
        <v>28</v>
      </c>
      <c r="B30" s="19" t="s">
        <v>49</v>
      </c>
      <c r="C30" s="20"/>
      <c r="D30" s="20"/>
      <c r="E30" s="20"/>
      <c r="F30" s="20"/>
      <c r="G30" s="20"/>
      <c r="H30" s="21"/>
      <c r="I30" s="22" t="s">
        <v>50</v>
      </c>
      <c r="J30" s="23"/>
      <c r="K30" s="51"/>
      <c r="L30" s="52"/>
    </row>
    <row r="31" spans="1:12" ht="45" customHeight="1" x14ac:dyDescent="0.3">
      <c r="A31" s="8" t="s">
        <v>29</v>
      </c>
      <c r="B31" s="19" t="s">
        <v>51</v>
      </c>
      <c r="C31" s="20"/>
      <c r="D31" s="20"/>
      <c r="E31" s="20"/>
      <c r="F31" s="20"/>
      <c r="G31" s="20"/>
      <c r="H31" s="21"/>
      <c r="I31" s="22" t="s">
        <v>93</v>
      </c>
      <c r="J31" s="23"/>
      <c r="K31" s="51"/>
      <c r="L31" s="52"/>
    </row>
    <row r="32" spans="1:12" ht="31.95" customHeight="1" x14ac:dyDescent="0.3">
      <c r="A32" s="8" t="s">
        <v>30</v>
      </c>
      <c r="B32" s="19" t="s">
        <v>52</v>
      </c>
      <c r="C32" s="20"/>
      <c r="D32" s="20"/>
      <c r="E32" s="20"/>
      <c r="F32" s="20"/>
      <c r="G32" s="20"/>
      <c r="H32" s="21"/>
      <c r="I32" s="22" t="s">
        <v>53</v>
      </c>
      <c r="J32" s="23"/>
      <c r="K32" s="51"/>
      <c r="L32" s="52"/>
    </row>
    <row r="33" spans="1:12" ht="37.799999999999997" customHeight="1" x14ac:dyDescent="0.3">
      <c r="A33" s="8" t="s">
        <v>31</v>
      </c>
      <c r="B33" s="19" t="s">
        <v>54</v>
      </c>
      <c r="C33" s="20"/>
      <c r="D33" s="20"/>
      <c r="E33" s="20"/>
      <c r="F33" s="20"/>
      <c r="G33" s="20"/>
      <c r="H33" s="21"/>
      <c r="I33" s="28" t="s">
        <v>107</v>
      </c>
      <c r="J33" s="29"/>
      <c r="K33" s="51"/>
      <c r="L33" s="52"/>
    </row>
    <row r="34" spans="1:12" ht="31.95" customHeight="1" x14ac:dyDescent="0.3">
      <c r="A34" s="8" t="s">
        <v>32</v>
      </c>
      <c r="B34" s="19" t="s">
        <v>55</v>
      </c>
      <c r="C34" s="20"/>
      <c r="D34" s="20"/>
      <c r="E34" s="20"/>
      <c r="F34" s="20"/>
      <c r="G34" s="20"/>
      <c r="H34" s="21"/>
      <c r="I34" s="22" t="s">
        <v>56</v>
      </c>
      <c r="J34" s="23"/>
      <c r="K34" s="51"/>
      <c r="L34" s="52"/>
    </row>
    <row r="35" spans="1:12" ht="31.95" customHeight="1" x14ac:dyDescent="0.3">
      <c r="A35" s="8" t="s">
        <v>33</v>
      </c>
      <c r="B35" s="25" t="s">
        <v>97</v>
      </c>
      <c r="C35" s="26"/>
      <c r="D35" s="26"/>
      <c r="E35" s="26"/>
      <c r="F35" s="26"/>
      <c r="G35" s="26"/>
      <c r="H35" s="27"/>
      <c r="I35" s="22" t="s">
        <v>57</v>
      </c>
      <c r="J35" s="23"/>
      <c r="K35" s="51"/>
      <c r="L35" s="52"/>
    </row>
    <row r="36" spans="1:12" ht="31.95" customHeight="1" x14ac:dyDescent="0.3">
      <c r="A36" s="8" t="s">
        <v>34</v>
      </c>
      <c r="B36" s="19" t="s">
        <v>98</v>
      </c>
      <c r="C36" s="20"/>
      <c r="D36" s="20"/>
      <c r="E36" s="20"/>
      <c r="F36" s="20"/>
      <c r="G36" s="20"/>
      <c r="H36" s="21"/>
      <c r="I36" s="22" t="s">
        <v>102</v>
      </c>
      <c r="J36" s="23"/>
      <c r="K36" s="51"/>
      <c r="L36" s="52"/>
    </row>
    <row r="37" spans="1:12" ht="31.95" customHeight="1" x14ac:dyDescent="0.3">
      <c r="A37" s="8" t="s">
        <v>35</v>
      </c>
      <c r="B37" s="19" t="s">
        <v>59</v>
      </c>
      <c r="C37" s="20"/>
      <c r="D37" s="20"/>
      <c r="E37" s="20"/>
      <c r="F37" s="20"/>
      <c r="G37" s="20"/>
      <c r="H37" s="21"/>
      <c r="I37" s="22" t="s">
        <v>103</v>
      </c>
      <c r="J37" s="23"/>
      <c r="K37" s="51"/>
      <c r="L37" s="52"/>
    </row>
    <row r="38" spans="1:12" ht="31.95" customHeight="1" x14ac:dyDescent="0.3">
      <c r="A38" s="8" t="s">
        <v>58</v>
      </c>
      <c r="B38" s="19" t="s">
        <v>60</v>
      </c>
      <c r="C38" s="20"/>
      <c r="D38" s="20"/>
      <c r="E38" s="20"/>
      <c r="F38" s="20"/>
      <c r="G38" s="20"/>
      <c r="H38" s="21"/>
      <c r="I38" s="22" t="s">
        <v>61</v>
      </c>
      <c r="J38" s="23"/>
      <c r="K38" s="51"/>
      <c r="L38" s="52"/>
    </row>
    <row r="39" spans="1:12" ht="31.95" customHeight="1" x14ac:dyDescent="0.3">
      <c r="A39" s="17" t="s">
        <v>90</v>
      </c>
      <c r="B39" s="19" t="s">
        <v>63</v>
      </c>
      <c r="C39" s="20"/>
      <c r="D39" s="20"/>
      <c r="E39" s="20"/>
      <c r="F39" s="20"/>
      <c r="G39" s="20"/>
      <c r="H39" s="21"/>
      <c r="I39" s="22" t="s">
        <v>104</v>
      </c>
      <c r="J39" s="23"/>
      <c r="K39" s="51"/>
      <c r="L39" s="52"/>
    </row>
    <row r="40" spans="1:12" ht="31.95" customHeight="1" x14ac:dyDescent="0.3">
      <c r="A40" s="17" t="s">
        <v>62</v>
      </c>
      <c r="B40" s="19" t="s">
        <v>67</v>
      </c>
      <c r="C40" s="20"/>
      <c r="D40" s="20"/>
      <c r="E40" s="20"/>
      <c r="F40" s="20"/>
      <c r="G40" s="20"/>
      <c r="H40" s="21"/>
      <c r="I40" s="22" t="s">
        <v>69</v>
      </c>
      <c r="J40" s="23"/>
      <c r="K40" s="51"/>
      <c r="L40" s="52"/>
    </row>
    <row r="41" spans="1:12" ht="31.95" customHeight="1" x14ac:dyDescent="0.3">
      <c r="A41" s="17" t="s">
        <v>66</v>
      </c>
      <c r="B41" s="19" t="s">
        <v>68</v>
      </c>
      <c r="C41" s="20"/>
      <c r="D41" s="20"/>
      <c r="E41" s="20"/>
      <c r="F41" s="20"/>
      <c r="G41" s="20"/>
      <c r="H41" s="21"/>
      <c r="I41" s="22" t="s">
        <v>70</v>
      </c>
      <c r="J41" s="23"/>
      <c r="K41" s="51"/>
      <c r="L41" s="52"/>
    </row>
    <row r="42" spans="1:12" ht="31.95" customHeight="1" x14ac:dyDescent="0.3">
      <c r="A42" s="17" t="s">
        <v>75</v>
      </c>
      <c r="B42" s="19" t="s">
        <v>72</v>
      </c>
      <c r="C42" s="20"/>
      <c r="D42" s="20"/>
      <c r="E42" s="20"/>
      <c r="F42" s="20"/>
      <c r="G42" s="20"/>
      <c r="H42" s="21"/>
      <c r="I42" s="22" t="s">
        <v>71</v>
      </c>
      <c r="J42" s="23"/>
      <c r="K42" s="51"/>
      <c r="L42" s="52"/>
    </row>
    <row r="43" spans="1:12" ht="31.95" customHeight="1" x14ac:dyDescent="0.3">
      <c r="A43" s="17" t="s">
        <v>91</v>
      </c>
      <c r="B43" s="19" t="s">
        <v>73</v>
      </c>
      <c r="C43" s="20"/>
      <c r="D43" s="20"/>
      <c r="E43" s="20"/>
      <c r="F43" s="20"/>
      <c r="G43" s="20"/>
      <c r="H43" s="21"/>
      <c r="I43" s="22" t="s">
        <v>74</v>
      </c>
      <c r="J43" s="23"/>
      <c r="K43" s="51"/>
      <c r="L43" s="52"/>
    </row>
    <row r="44" spans="1:12" ht="31.95" customHeight="1" x14ac:dyDescent="0.3">
      <c r="A44" s="17" t="s">
        <v>92</v>
      </c>
      <c r="B44" s="19" t="s">
        <v>78</v>
      </c>
      <c r="C44" s="20"/>
      <c r="D44" s="20"/>
      <c r="E44" s="20"/>
      <c r="F44" s="20"/>
      <c r="G44" s="20"/>
      <c r="H44" s="21"/>
      <c r="I44" s="22" t="s">
        <v>76</v>
      </c>
      <c r="J44" s="23"/>
      <c r="K44" s="51"/>
      <c r="L44" s="52"/>
    </row>
    <row r="45" spans="1:12" ht="31.95" customHeight="1" x14ac:dyDescent="0.3">
      <c r="A45" s="17" t="s">
        <v>99</v>
      </c>
      <c r="B45" s="19" t="s">
        <v>79</v>
      </c>
      <c r="C45" s="20"/>
      <c r="D45" s="20"/>
      <c r="E45" s="20"/>
      <c r="F45" s="20"/>
      <c r="G45" s="20"/>
      <c r="H45" s="21"/>
      <c r="I45" s="22" t="s">
        <v>77</v>
      </c>
      <c r="J45" s="23"/>
      <c r="K45" s="51"/>
      <c r="L45" s="52"/>
    </row>
    <row r="46" spans="1:12" x14ac:dyDescent="0.3">
      <c r="A46" s="24" t="s">
        <v>94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</row>
  </sheetData>
  <sheetProtection algorithmName="SHA-512" hashValue="pXaBWxfLBSIOuylMfy6sSR2aiu2IWPD4ijodTmFVc8SKAxxE6CwCWxZIw33PHl3vcR43VcrhOwF1MjR86QtijQ==" saltValue="9eKN8gmCjDtUTBPsbDlWMw==" spinCount="100000" sheet="1" objects="1" scenarios="1"/>
  <mergeCells count="105">
    <mergeCell ref="B11:E11"/>
    <mergeCell ref="F11:H11"/>
    <mergeCell ref="B23:H23"/>
    <mergeCell ref="B25:H25"/>
    <mergeCell ref="B27:H27"/>
    <mergeCell ref="B29:H29"/>
    <mergeCell ref="B31:H31"/>
    <mergeCell ref="L8:L9"/>
    <mergeCell ref="B10:L10"/>
    <mergeCell ref="K20:L20"/>
    <mergeCell ref="I21:J21"/>
    <mergeCell ref="K21:L21"/>
    <mergeCell ref="B22:H22"/>
    <mergeCell ref="I22:J22"/>
    <mergeCell ref="K22:L22"/>
    <mergeCell ref="B21:H21"/>
    <mergeCell ref="B20:H20"/>
    <mergeCell ref="I12:K12"/>
    <mergeCell ref="I13:K13"/>
    <mergeCell ref="I14:K14"/>
    <mergeCell ref="I15:K15"/>
    <mergeCell ref="I17:J17"/>
    <mergeCell ref="K17:L17"/>
    <mergeCell ref="B17:H17"/>
    <mergeCell ref="A1:L1"/>
    <mergeCell ref="A2:L2"/>
    <mergeCell ref="A8:E8"/>
    <mergeCell ref="F8:H8"/>
    <mergeCell ref="B9:E9"/>
    <mergeCell ref="F9:H9"/>
    <mergeCell ref="I8:I9"/>
    <mergeCell ref="J8:J9"/>
    <mergeCell ref="K8:K9"/>
    <mergeCell ref="I18:J18"/>
    <mergeCell ref="K18:L18"/>
    <mergeCell ref="I19:J19"/>
    <mergeCell ref="K19:L19"/>
    <mergeCell ref="I20:J20"/>
    <mergeCell ref="B18:H18"/>
    <mergeCell ref="B19:H19"/>
    <mergeCell ref="I25:J25"/>
    <mergeCell ref="K25:L25"/>
    <mergeCell ref="B26:H26"/>
    <mergeCell ref="I26:J26"/>
    <mergeCell ref="K26:L26"/>
    <mergeCell ref="I23:J23"/>
    <mergeCell ref="K23:L23"/>
    <mergeCell ref="B24:H24"/>
    <mergeCell ref="I24:J24"/>
    <mergeCell ref="K24:L24"/>
    <mergeCell ref="I29:J29"/>
    <mergeCell ref="K29:L29"/>
    <mergeCell ref="B30:H30"/>
    <mergeCell ref="I30:J30"/>
    <mergeCell ref="K30:L30"/>
    <mergeCell ref="I27:J27"/>
    <mergeCell ref="K27:L27"/>
    <mergeCell ref="B28:H28"/>
    <mergeCell ref="I28:J28"/>
    <mergeCell ref="K28:L28"/>
    <mergeCell ref="B33:H33"/>
    <mergeCell ref="I33:J33"/>
    <mergeCell ref="K33:L33"/>
    <mergeCell ref="B34:H34"/>
    <mergeCell ref="I34:J34"/>
    <mergeCell ref="K34:L34"/>
    <mergeCell ref="I31:J31"/>
    <mergeCell ref="K31:L31"/>
    <mergeCell ref="B32:H32"/>
    <mergeCell ref="I32:J32"/>
    <mergeCell ref="K32:L32"/>
    <mergeCell ref="B37:H37"/>
    <mergeCell ref="I37:J37"/>
    <mergeCell ref="K37:L37"/>
    <mergeCell ref="B38:H38"/>
    <mergeCell ref="I38:J38"/>
    <mergeCell ref="K38:L38"/>
    <mergeCell ref="B35:H35"/>
    <mergeCell ref="I35:J35"/>
    <mergeCell ref="K35:L35"/>
    <mergeCell ref="B36:H36"/>
    <mergeCell ref="I36:J36"/>
    <mergeCell ref="K36:L36"/>
    <mergeCell ref="B40:H40"/>
    <mergeCell ref="I40:J40"/>
    <mergeCell ref="K40:L40"/>
    <mergeCell ref="B41:H41"/>
    <mergeCell ref="I41:J41"/>
    <mergeCell ref="K41:L41"/>
    <mergeCell ref="B39:H39"/>
    <mergeCell ref="I39:J39"/>
    <mergeCell ref="K39:L39"/>
    <mergeCell ref="B42:H42"/>
    <mergeCell ref="I42:J42"/>
    <mergeCell ref="K42:L42"/>
    <mergeCell ref="A46:L46"/>
    <mergeCell ref="B43:H43"/>
    <mergeCell ref="I43:J43"/>
    <mergeCell ref="K43:L43"/>
    <mergeCell ref="B45:H45"/>
    <mergeCell ref="I45:J45"/>
    <mergeCell ref="K45:L45"/>
    <mergeCell ref="B44:H44"/>
    <mergeCell ref="I44:J44"/>
    <mergeCell ref="K44:L44"/>
  </mergeCells>
  <phoneticPr fontId="8" type="noConversion"/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Solarni paneli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 Marković</dc:creator>
  <cp:lastModifiedBy>Anto Marković</cp:lastModifiedBy>
  <cp:lastPrinted>2023-02-02T20:24:36Z</cp:lastPrinted>
  <dcterms:created xsi:type="dcterms:W3CDTF">2023-01-23T08:59:14Z</dcterms:created>
  <dcterms:modified xsi:type="dcterms:W3CDTF">2023-02-05T20:26:07Z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