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defaultThemeVersion="124226"/>
  <xr:revisionPtr revIDLastSave="0" documentId="13_ncr:1_{0F14D843-4BE5-4E71-BEC6-278BA4B9FD0D}" xr6:coauthVersionLast="47" xr6:coauthVersionMax="47" xr10:uidLastSave="{00000000-0000-0000-0000-000000000000}"/>
  <bookViews>
    <workbookView xWindow="28690" yWindow="-110" windowWidth="29020" windowHeight="15820" tabRatio="770" xr2:uid="{00000000-000D-0000-FFFF-FFFF00000000}"/>
  </bookViews>
  <sheets>
    <sheet name="Prilog II." sheetId="19" r:id="rId1"/>
  </sheets>
  <definedNames>
    <definedName name="_xlnm.Print_Area" localSheetId="0">'Prilog II.'!$A$1:$F$279</definedName>
    <definedName name="_xlnm.Print_Titles" localSheetId="0">'Prilog II.'!$1:$3</definedName>
  </definedNames>
  <calcPr calcId="181029"/>
</workbook>
</file>

<file path=xl/calcChain.xml><?xml version="1.0" encoding="utf-8"?>
<calcChain xmlns="http://schemas.openxmlformats.org/spreadsheetml/2006/main">
  <c r="F140" i="19" l="1"/>
  <c r="F217" i="19"/>
  <c r="F239" i="19" s="1"/>
  <c r="F11" i="19"/>
  <c r="F12" i="19"/>
  <c r="F169" i="19"/>
  <c r="F166" i="19"/>
  <c r="F91" i="19"/>
  <c r="F216" i="19"/>
  <c r="F62" i="19" l="1"/>
  <c r="F52" i="19"/>
  <c r="F48" i="19"/>
  <c r="F19" i="19"/>
  <c r="F18" i="19"/>
  <c r="F17" i="19"/>
  <c r="F233" i="19" l="1"/>
  <c r="F255" i="19" l="1"/>
  <c r="F191" i="19"/>
  <c r="F92" i="19"/>
  <c r="F178" i="19"/>
  <c r="F22" i="19"/>
  <c r="F42" i="19" l="1"/>
  <c r="F43" i="19"/>
  <c r="F44" i="19"/>
  <c r="F45" i="19"/>
  <c r="F46" i="19"/>
  <c r="F266" i="19"/>
  <c r="F265" i="19"/>
  <c r="F256" i="19"/>
  <c r="F257" i="19"/>
  <c r="F258" i="19"/>
  <c r="F263" i="19" s="1"/>
  <c r="F259" i="19"/>
  <c r="F260" i="19"/>
  <c r="F261" i="19"/>
  <c r="F262" i="19"/>
  <c r="F242" i="19"/>
  <c r="F243" i="19"/>
  <c r="F244" i="19"/>
  <c r="F245" i="19"/>
  <c r="F246" i="19"/>
  <c r="F247" i="19"/>
  <c r="F248" i="19"/>
  <c r="F249" i="19"/>
  <c r="F250" i="19"/>
  <c r="F253" i="19" s="1"/>
  <c r="F251" i="19"/>
  <c r="F252" i="19"/>
  <c r="F241" i="19"/>
  <c r="F218" i="19"/>
  <c r="F219" i="19"/>
  <c r="F220" i="19"/>
  <c r="F221" i="19"/>
  <c r="F222" i="19"/>
  <c r="F223" i="19"/>
  <c r="F224" i="19"/>
  <c r="F225" i="19"/>
  <c r="F226" i="19"/>
  <c r="F227" i="19"/>
  <c r="F228" i="19"/>
  <c r="F229" i="19"/>
  <c r="F230" i="19"/>
  <c r="F231" i="19"/>
  <c r="F232" i="19"/>
  <c r="F234" i="19"/>
  <c r="F235" i="19"/>
  <c r="F236" i="19"/>
  <c r="F237" i="19"/>
  <c r="F238" i="19"/>
  <c r="F206" i="19"/>
  <c r="F207" i="19"/>
  <c r="F208" i="19"/>
  <c r="F209" i="19"/>
  <c r="F210" i="19"/>
  <c r="F211" i="19"/>
  <c r="F205" i="19"/>
  <c r="F202" i="19"/>
  <c r="F195" i="19"/>
  <c r="F196" i="19"/>
  <c r="F197" i="19"/>
  <c r="F198" i="19"/>
  <c r="F199" i="19"/>
  <c r="F200" i="19"/>
  <c r="F201" i="19"/>
  <c r="F194" i="19"/>
  <c r="F183" i="19"/>
  <c r="F184" i="19"/>
  <c r="F185" i="19"/>
  <c r="F186" i="19"/>
  <c r="F187" i="19"/>
  <c r="F188" i="19"/>
  <c r="F189" i="19"/>
  <c r="F190" i="19"/>
  <c r="F182" i="19"/>
  <c r="F170" i="19"/>
  <c r="F171" i="19"/>
  <c r="F172" i="19"/>
  <c r="F173" i="19"/>
  <c r="F174" i="19"/>
  <c r="F175" i="19"/>
  <c r="F176" i="19"/>
  <c r="F177" i="19"/>
  <c r="F141" i="19"/>
  <c r="F142" i="19"/>
  <c r="F143" i="19"/>
  <c r="F144" i="19"/>
  <c r="F145" i="19"/>
  <c r="F146" i="19"/>
  <c r="F147" i="19"/>
  <c r="F148" i="19"/>
  <c r="F149" i="19"/>
  <c r="F150" i="19"/>
  <c r="F151" i="19"/>
  <c r="F152" i="19"/>
  <c r="F153" i="19"/>
  <c r="F154" i="19"/>
  <c r="F155" i="19"/>
  <c r="F156" i="19"/>
  <c r="F157" i="19"/>
  <c r="F158" i="19"/>
  <c r="F159" i="19"/>
  <c r="F160" i="19"/>
  <c r="F161" i="19"/>
  <c r="F162" i="19"/>
  <c r="F163" i="19"/>
  <c r="F79" i="19"/>
  <c r="F80" i="19"/>
  <c r="F81" i="19"/>
  <c r="F82" i="19"/>
  <c r="F83" i="19"/>
  <c r="F84" i="19"/>
  <c r="F85" i="19"/>
  <c r="F86" i="19"/>
  <c r="F87" i="19"/>
  <c r="F88" i="19"/>
  <c r="F89" i="19"/>
  <c r="F90" i="19"/>
  <c r="F93" i="19"/>
  <c r="F78" i="19"/>
  <c r="F267" i="19" l="1"/>
  <c r="F164" i="19"/>
  <c r="F179" i="19"/>
  <c r="F192" i="19"/>
  <c r="F203" i="19"/>
  <c r="F212" i="19"/>
  <c r="F77" i="19"/>
  <c r="F40" i="19"/>
  <c r="F27" i="19"/>
  <c r="F26" i="19"/>
  <c r="F167" i="19" l="1"/>
  <c r="F269" i="19" s="1"/>
  <c r="F273" i="19" s="1"/>
  <c r="F14" i="19" l="1"/>
  <c r="F60" i="19" s="1"/>
  <c r="F57" i="19" l="1"/>
  <c r="F56" i="19"/>
  <c r="F55" i="19"/>
  <c r="F54" i="19"/>
  <c r="F53" i="19"/>
  <c r="B48" i="19"/>
  <c r="F47" i="19"/>
  <c r="F39" i="19"/>
  <c r="F38" i="19"/>
  <c r="F37" i="19"/>
  <c r="F36" i="19"/>
  <c r="F35" i="19"/>
  <c r="B30" i="19"/>
  <c r="F28" i="19"/>
  <c r="F25" i="19"/>
  <c r="F24" i="19"/>
  <c r="F23" i="19"/>
  <c r="F21" i="19"/>
  <c r="F20" i="19"/>
  <c r="F30" i="19" l="1"/>
  <c r="F61" i="19" s="1"/>
  <c r="F65" i="19" s="1"/>
  <c r="F58" i="19"/>
  <c r="F63" i="19" s="1"/>
  <c r="F272" i="19" l="1"/>
  <c r="F275" i="19" s="1"/>
  <c r="F277" i="19" s="1"/>
  <c r="F279" i="19" s="1"/>
  <c r="B14" i="19"/>
</calcChain>
</file>

<file path=xl/sharedStrings.xml><?xml version="1.0" encoding="utf-8"?>
<sst xmlns="http://schemas.openxmlformats.org/spreadsheetml/2006/main" count="586" uniqueCount="307">
  <si>
    <t>Jed. cijena</t>
  </si>
  <si>
    <t>Ukupno</t>
  </si>
  <si>
    <t>R. br.</t>
  </si>
  <si>
    <t>OPISNA STAVKA</t>
  </si>
  <si>
    <t>Jed. mj.</t>
  </si>
  <si>
    <t>Količina</t>
  </si>
  <si>
    <t>kom</t>
  </si>
  <si>
    <t>m</t>
  </si>
  <si>
    <t>1</t>
  </si>
  <si>
    <t>2</t>
  </si>
  <si>
    <t>REKAPITULACIJA</t>
  </si>
  <si>
    <t>8</t>
  </si>
  <si>
    <t>PDV [25%]</t>
  </si>
  <si>
    <t>1. BRAVARSKI I GRAĐEVINSKI RADOVI</t>
  </si>
  <si>
    <t>UKUPNO:</t>
  </si>
  <si>
    <t>2. ELEKTRO MATERIJAL I OPREMA</t>
  </si>
  <si>
    <t>(dobava i ugradnja sljedeće opreme sa svim priborom za montažu, do pune funkcionalnosti)</t>
  </si>
  <si>
    <t>3</t>
  </si>
  <si>
    <t>4</t>
  </si>
  <si>
    <t>5</t>
  </si>
  <si>
    <t>6</t>
  </si>
  <si>
    <t xml:space="preserve">Nabava konektora 4-6mm2 MC4 (par F + M) </t>
  </si>
  <si>
    <t>par</t>
  </si>
  <si>
    <t>Sitni montažni materijal (vijci, tuljci, vezice, oznake..)</t>
  </si>
  <si>
    <t>7</t>
  </si>
  <si>
    <t>9</t>
  </si>
  <si>
    <t>Nabava kabela PM/F 1x16 mm2 (za uzemljenja)</t>
  </si>
  <si>
    <t>10</t>
  </si>
  <si>
    <t>11</t>
  </si>
  <si>
    <t>3. ELEKTROMONTAŽNI RADOVI</t>
  </si>
  <si>
    <t>Utovar, prijevoz i istovar opreme, materijala, alata i potrebnog pribora na gradilište.</t>
  </si>
  <si>
    <t>kompl</t>
  </si>
  <si>
    <t>Izrada kabelskog spoja istosmjerne struje između modula i pretvarača</t>
  </si>
  <si>
    <t>Ugradnja i spajanje uređaja za nadzor elektrane s pretvaračima i routerom te programsko aktiviranje</t>
  </si>
  <si>
    <t>Čišćenje i uređenje gradilišta</t>
  </si>
  <si>
    <t>4. MJERENJE, ISPITIVANJE, PODEŠAVANJE I PUŠTANJE U POGON</t>
  </si>
  <si>
    <t>Kontrola montaže, spajanja i napona DC krugova do pretvarača</t>
  </si>
  <si>
    <t>Postavljanje parametara pretvarača</t>
  </si>
  <si>
    <t>4. MJERENJE, ISPITIVANJE, PODEŠAVANJE I PUŠTANJE U POGON UKUPNO:</t>
  </si>
  <si>
    <t>Nabava kabelskih vezica (UV stabilne) 4x150mm</t>
  </si>
  <si>
    <t>Nabava kabela DC kabela PV1-F 1x6 mm2 (sa dvostrukom izolacijom, UV otporan, za temperature  -40 do 120 C, za radni napon 900/1500V, maksimalni napon 1800V DC)</t>
  </si>
  <si>
    <t>Postavljanje fotonaponskih modula na krovnu konstrukciju, te njihovo međusobno spajanje u nizove i sa spojnim kutijama sukladno tehničkoj dokumentaciji</t>
  </si>
  <si>
    <t>Provedba kontrola, mjerenja i ispitivanje prema planu kontrole iz projekta prije priključenja na NN razvod. Za sva ispitivanja priložiti ispitne izvještaje, zapisnik i izjave.</t>
  </si>
  <si>
    <t>EPZ - Elaborat podešenja zaštite</t>
  </si>
  <si>
    <t>EUEM – Elaborat utjecaja elektrane na mrežu</t>
  </si>
  <si>
    <t>komplet</t>
  </si>
  <si>
    <t>Prodor kroz betonsku halu sa brtvljenjem</t>
  </si>
  <si>
    <t>Doprema, istovar,  unošenje i postavljanje pretvarača 
na zid</t>
  </si>
  <si>
    <t>TRANSFORMATORSKA STANICA TS-1 DALMONT</t>
  </si>
  <si>
    <t>Redni broj</t>
  </si>
  <si>
    <t>Opis stavke</t>
  </si>
  <si>
    <t>Jedinica mjere</t>
  </si>
  <si>
    <t xml:space="preserve">Količina </t>
  </si>
  <si>
    <t>Jedinična cijena</t>
  </si>
  <si>
    <t>Ukupna cijena</t>
  </si>
  <si>
    <t>A. OPREMA KORISNIČKOG SN DIJELA TRAFOSTANICE</t>
  </si>
  <si>
    <t>1.</t>
  </si>
  <si>
    <t>kpl</t>
  </si>
  <si>
    <t>2.</t>
  </si>
  <si>
    <t>set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</si>
  <si>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</si>
  <si>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</si>
  <si>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</si>
  <si>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</si>
  <si>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</si>
  <si>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</si>
  <si>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</si>
  <si>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</si>
  <si>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</si>
  <si>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</si>
  <si>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</si>
  <si>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</si>
  <si>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</si>
  <si>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Savitljiva dvoslojna PEHD cijev (vanjska površina rebrasta, unutarnja glatka), vanjskog promjera 125 mm. Stavka uključuje odstojnike između više cijevi kao i čepove, brtve te spojnice za cijevi.</t>
  </si>
  <si>
    <t>16.</t>
  </si>
  <si>
    <t>17.</t>
  </si>
  <si>
    <t>Sitni spojni i montažni materijal (kabelske vezice, vijci, tiple itd.)</t>
  </si>
  <si>
    <t>paušalno</t>
  </si>
  <si>
    <t>UKUPNO A. :</t>
  </si>
  <si>
    <t>B. OPREMA KORISNIČKOG NN DIJELA TRAFOSTANICE</t>
  </si>
  <si>
    <t>U sklopni blok se ugrađuje slijedeća oprema:</t>
  </si>
  <si>
    <t>Prekidač je opremljen proširenjima za bakrene sabirnice  (2 kompleta).</t>
  </si>
  <si>
    <t>Prekidač je opremljen prednjom maskom za vrata, isklopnim svitkom 230VAC i podnaponskim svitkom, 4 pomoćna kontakta za signalizaciju.</t>
  </si>
  <si>
    <t xml:space="preserve">kom </t>
  </si>
  <si>
    <t>18.</t>
  </si>
  <si>
    <t>19.</t>
  </si>
  <si>
    <t>20.</t>
  </si>
  <si>
    <t>21.</t>
  </si>
  <si>
    <t>22.</t>
  </si>
  <si>
    <t>23.</t>
  </si>
  <si>
    <t>24.</t>
  </si>
  <si>
    <t>25.</t>
  </si>
  <si>
    <t>Kabelska obujmica od vruće pocinčanog čelika (jednostruka) za C-šine sa širinom proreza od 22 mm za prihvat kabela od 0 do 64mm.</t>
  </si>
  <si>
    <t>UKUPNO B. :</t>
  </si>
  <si>
    <t>C. ENERGETSKI TRANSFORMATOR</t>
  </si>
  <si>
    <t>UKUPNO C. :</t>
  </si>
  <si>
    <t>D. INSTALACIJSKI MATERIJAL</t>
  </si>
  <si>
    <t>Razvodna kutija instalaciona N/Ž PVC-kućište
tip kao MMK 21/4 proizvođač TEP ili jednakovrijedan.</t>
  </si>
  <si>
    <t>Instalacijska PNT cijev promjera 25mm sa pripadajućim obujmicama, spojnicama i lukovima.</t>
  </si>
  <si>
    <t>Montažni pribor (kanalice, cijevi, obujmice, vijci, tiple, vezice, uvodnice itd.)</t>
  </si>
  <si>
    <t>UKUPNO D. :</t>
  </si>
  <si>
    <t>E. OPREMA ZA UZEMLJENJE</t>
  </si>
  <si>
    <t>Bakrena strujna stezaljka za Cu uže 50 mm2 s dva vijka.</t>
  </si>
  <si>
    <t>Mjerno rastavni spoj</t>
  </si>
  <si>
    <t>Ostali stini, spojni i montažni materijal (vijci, matice, stopice, tuljci, vezice itd.)</t>
  </si>
  <si>
    <t>UKUPNO E. :</t>
  </si>
  <si>
    <t>F. PRIBOR U TRANSFORMATORSKOJ STANICI</t>
  </si>
  <si>
    <t>Jednopolna shema TS izrađena na tvrdoj PVC ploči dimenzija 400x500 mm.</t>
  </si>
  <si>
    <t>Pločica za upozorenje “UKLJUČENO/NE UKLJUČUJ”
-tvrda PVC ploča dimenzija 200x300 mm</t>
  </si>
  <si>
    <t>Aluminijske pločice s crnim ispisom (folijom) upozorenja "OPREZ VISOKI NAPON" (za vanjska vrata)</t>
  </si>
  <si>
    <t>Ploča od eloksiranog aluminija veličine 450x450mm sa natpisom naziva postrojenja izrađenog od crne folije otporne na UV.</t>
  </si>
  <si>
    <t>UKUPNO F. :</t>
  </si>
  <si>
    <t>G. BRAVARSKI ELEMENTI</t>
  </si>
  <si>
    <t>Zaštitna pregrada s dvokrilnim vratima i bravicom za odvajanje SN postrojenja HEP-a od SN postrojenja korisnika izrađena od žičane mreže i čeličnih kvadratičnih profila 30x30x5 mm sa antikorozivnom zaštitom.</t>
  </si>
  <si>
    <t>Nosač SN kabela u trafokomorama izrađen od  L profila dimenzija 1000x50x5mm i plosnatog željeza 50x5mm sa antikorozivnom zaštitom.</t>
  </si>
  <si>
    <t>Nosač NN kabela u trafokomorama izrađen od  L profila dimenzija 2000x100x5mm i plosnatog željeza 100x5mm sa antikorozivnom zaštitom.</t>
  </si>
  <si>
    <t>Izrada nosača transformatora od NPU 100 profila sa antikorozivnom zaštitom, dužine 250 cm</t>
  </si>
  <si>
    <t>Izrada uljne jame od čeličnog lima premazanog antikorozivnom zaštitom dimenzija (duljina x širina x visina) 1800x1300x350 mm</t>
  </si>
  <si>
    <t>Izrada okvira i poklopaca za prekrivanje otvora u podu od čeličnog rebrastog lima debljine 5mm sa antikorozivnom zaštitom.</t>
  </si>
  <si>
    <t>UKUPNO G. :</t>
  </si>
  <si>
    <t>H. RADOVI NA SN I NN POSTROJENJU KORISNIKA</t>
  </si>
  <si>
    <t>Ugradnja SN sklopnog bloka u trafostanicu. Stavka uključuje prijevoz, unos, smještaj, učvršćenje bloka na poziciji predviđenoj projektom te međusobno spajanje modula.</t>
  </si>
  <si>
    <t>Ugradnja NN sklopnog bloka u trafostanicu. Stavka uključuje prijevoz, unos, smještaj i učvršćenje bloka na poziciji predviđenoj projektom te međusobno spajanje polja.</t>
  </si>
  <si>
    <t>Ugradnja ormara kompenzacije u trafostanicu. Stavka uključuje prijevoz, unos, smještaj i učvršćenje ormara na poziciji predviđenoj projektom.</t>
  </si>
  <si>
    <t>Ugradnja energetskog transformatora u trafostanicu. Stavka uključuje prijevoz, unos, smještaj i učvršćenje na poziciji predviđenoj projektom.</t>
  </si>
  <si>
    <t>Ugradnja i spajanje 20 kV kabelskih ekraniziranih adaptera tipa RSTI</t>
  </si>
  <si>
    <t>Ugradnja i spajanje 20 kV kabelskih kutnih ekraniziranih adaptera tipa RSES</t>
  </si>
  <si>
    <t>Izrada 20 kV kabelskih završetaka</t>
  </si>
  <si>
    <t>Montaža perforiranih kabelskih ljestvi za polaganje NN kabela. Stavka uz radove i obuhvaća potreban montažni pribor.</t>
  </si>
  <si>
    <t>Polaganje 1 kV kabela (240 mm2) za spoj NN bloka i transformatora. Stavka obuhvaća izradu kabelskih završetaka, pričvršćenje  obujmicama na konzoli, montažu strujnih stezaljki te spajanje na NN bloku i transformatoru. Pored navedenog stavka obuhvaća potreban vijčani pribor.</t>
  </si>
  <si>
    <t>Polaganje 1 kV kabela (240 mm2) za spoj NN bloka i ormara kompenzacije. Stavka obuhvaća izradu kabelskih završetaka,te spajanje u NN bloku i ormaru kompenzacije. Pored navedenog stavka obuhvaća potreban vijčani pribor.</t>
  </si>
  <si>
    <t>Polaganje i spajanje signalnih kabela za zaštitu i signalizaciju između SN i NN sklopnog bloka. Kabeli se uvlače i polažu u plastificiranim metalnim (SAPA) cijevima. Stavka obuhvaća potrebne radove i montažni pribor (kabelske vezice za pričvršćenje cijevi, toploskupljajuće cijevi...).</t>
  </si>
  <si>
    <t>Polaganje i spajanje kabela za signalizaciju i djelovanje primarnih zaštita energetskog transformtora između NN sklopnog bloka i transformatora. Kabeli se uvlače i polažu u plastificiranim metalnim (SAPA) cijevima. Stavka obuhvaća potrebne radove i montažni pribor (kabelske vezice za pričvršćenje cijevi, toploskupljajuće cijevi...).</t>
  </si>
  <si>
    <t>Polaganje 1kV kabela presjeka 4x35-150mm2 za spajanje NN odvoda iz stare TS-1 na novo NN postrojenje u novoj TS.</t>
  </si>
  <si>
    <t>Ugradnja i spajanje 1kV kabelskih spojnica tipa TKSO-P za četverožilne kabele. Stavka uključuje ugradnju pripadajućih kabelskih spojnih čahura.</t>
  </si>
  <si>
    <t>Ugradnja i spajanje 1kV kabelskih završetaka tipa TKZO-P za četverožilne kabele. Stavka uključuje ugradnju pripadajućih kabelskih cijevnih stopica.</t>
  </si>
  <si>
    <t>Izrada inastalacije rasvjete i snage. Stavka uključuje polaganje i spajanje kabela NYY u PNT cijevima, montažu i spajanje razvodnih kutija, rasvjetnih tijela, priključnica i sklopki.</t>
  </si>
  <si>
    <t>Izrada sabirnog voda uzemljenja u TS. Stavka uključuje polaganje i spajanje Cu užeta na zidnim nosačima sa pripadajućim spojnicama u prostoru SN i NN postrojenja Korisnika kao i trafokomorama.</t>
  </si>
  <si>
    <t>Povezivanje svih metalnih masa (ormara, transformatora, poklopaca, nosača, kanalica, vrata) na sabirni vod uzemljenja.</t>
  </si>
  <si>
    <t>UKUPNO H. :</t>
  </si>
  <si>
    <t>I.  ISPITIVANJE, ZAVRŠNI RADOVI I PUŠTANJE U POGON</t>
  </si>
  <si>
    <t>Ispitivanje galvanske povezanosti metalnih masa u prostorima TS sa izdavanjem zapisnika.</t>
  </si>
  <si>
    <t>Ispitivanje niskonaponskih električnih i
gromobranskih instalacija u TS sa izdavanjem zapsinika. (Stavka uključuje ispitivanje svih instalacija uključujući NN odvode iz TS)</t>
  </si>
  <si>
    <t>Ispitivanje otpora uzemljenja TS sa izdavanjem zapisnika.</t>
  </si>
  <si>
    <t>Mjerenje osvjetljenosti svih prostorija TS sa izdavanjem zapisnika.</t>
  </si>
  <si>
    <t>Naponsko ispitivanje SN postrojenja kupca sa izdavanjem zapisnika.</t>
  </si>
  <si>
    <t xml:space="preserve">Ispitivanje otpora izolacije namota energetskog transformatora </t>
  </si>
  <si>
    <t>Naponsko ispitivanje 20 kV spojne veze SN sklopni blok - energetski transformator sa izdavanjem zapisnika.</t>
  </si>
  <si>
    <t>Naponsko ispitivanje 20 kV spojne veze SN sklopni blok - podstanice.</t>
  </si>
  <si>
    <t>Naponsko ispitivanje 20 kV spojne veze SN sklopni blok HEP ODS - Korisnik sa izdavanjem zapisnika.</t>
  </si>
  <si>
    <t>Parametriranje, podešenje i primarno/sekundarno ispitivanje relejne zaštite odnosno numeričkog releja u SN polju sa izdavanjem zapisnika</t>
  </si>
  <si>
    <t>Ispitivanje kombiniranog termičkog-plinskog zaštitnog releja transformatora sa izdavanjem zapisnika</t>
  </si>
  <si>
    <t>Puštanje u probni rad uz provjeru funcionalnosti</t>
  </si>
  <si>
    <t>UKUPNO I. :</t>
  </si>
  <si>
    <t>J. BRAVARSKO - MONTAŽNI RADOVI</t>
  </si>
  <si>
    <t>Doprema i montaža pregrade između SN prostorija Korisnika i HEP ODS-a. Stavka uključuje potreban montažni pribor (tiple, vijci…).</t>
  </si>
  <si>
    <t>Doprema i montaža nosača SN kabela u trafo komori. Stavka uključuje potreban montažni pribor (tiple, vijci…).</t>
  </si>
  <si>
    <t>Doprema i montaža nosača NN kabela u trafo komori. Stavka uključuje potreban montažni pribor (tiple, vijci…).</t>
  </si>
  <si>
    <t>Ugradnja uljne jame u trafokomoru ispod energetskog transformatora sa učvršćenjem za podnu konstrukciju.</t>
  </si>
  <si>
    <t>Ugradnja nosača energetskog transformatroa sa pričvršćenjem na pod trafokomore</t>
  </si>
  <si>
    <t>Doprema i montaža poklopaca za prekrivanje otvora u podu.  Stavka uključuje potreban montažni pribor (tiple, vijci…).</t>
  </si>
  <si>
    <t>UKUPNO J. :</t>
  </si>
  <si>
    <t>K. DOKUMENTACIJA</t>
  </si>
  <si>
    <t>Izrada elektrotehničkog izvedbenog projekta transformatorske stanice TS-1 DALMONT</t>
  </si>
  <si>
    <t>Izrada eleborata o podešenju i selektivnosti svih relejnih zaštita u transformatorskoj stanici</t>
  </si>
  <si>
    <t>UKUPNO K. :</t>
  </si>
  <si>
    <t>SE DALMONT</t>
  </si>
  <si>
    <t>UKUPNO SE DALMONT</t>
  </si>
  <si>
    <t>UKUPNO TRANSFORMATORSKA STANICA TS-1 DALMONT</t>
  </si>
  <si>
    <t>1. UKUPNO SE DALMONT</t>
  </si>
  <si>
    <t>2. UKUPNO TRANSFORMATORSKA STANICA TS-1 DALMONT</t>
  </si>
  <si>
    <t>12</t>
  </si>
  <si>
    <t>Kabel NAYY 4x150mm2 + Cu uže 1x50mm2</t>
  </si>
  <si>
    <t>Kabelske kanalice s nosačima i poklopcima te spojnim i montažnim priborom širina 400 mm (100m), 50 mm (450m) i 100 mm (300m).</t>
  </si>
  <si>
    <t>Nabava okruglog aluminijskog  vodiča promjera 8mm kompletno sa spojnim i montažnim priborom</t>
  </si>
  <si>
    <t>Montaža kabelskih kanalica i pripadajućeg spojnog i montažnog pribora te prilagodnih elemenata ovisno o trasi.</t>
  </si>
  <si>
    <t>Izrada nosača kabela u kabelskom kanalu od perforiranog U profila minimalne veličine 20x20cm</t>
  </si>
  <si>
    <t>Polaganje kabela na nosače u kabelskom kanalu te učvršećenje kabela vezicama</t>
  </si>
  <si>
    <t>Podizanje čeličnih poklopaca kabelskog kanala uz prethodno rezanje vara na spojnim točkama. Stavka uključuje i vraćanje poklopaca nakon polaganja kabela.</t>
  </si>
  <si>
    <t>Ugradnja kabelskih nosača odnosno zavarivanje U profila na čelični okvir kabelskih kanala</t>
  </si>
  <si>
    <t>Uz rasklopno postrojenje potrebno je dodatno isporučiti set za međusobno povezivanje polja.</t>
  </si>
  <si>
    <t xml:space="preserve">Plastična kabelska obujmica za učvršćenje jednožilnog kabela promjera 26-38. Obujmica mora biti izrađena od poliamida PA66 ojačanog staklenim vlaknima i minimalne čvrstoće od 30000 N .                                             </t>
  </si>
  <si>
    <t xml:space="preserve">Plastična kabelska obujmica za učvršćenje tri jednožilna kabela promjera 25-40. Obujmica mora biti izrađena od poliamida PA66 ojačanog staklenim vlaknima i minimalne čvrstoće od 35000 N .                                             </t>
  </si>
  <si>
    <t xml:space="preserve">Srednjenaponsko modularno, zrakom ili bez SF6 plina izolirano rasklopno postrojenje sastavljeno iz šest funkcijskih polja odnosno jednog polja sa rastavnom sklopkom i pet polja sa prekidačem.                                                                               </t>
  </si>
  <si>
    <t xml:space="preserve">Križna spojnica 58X58 sa dvije pločice i utisnućem za 2 okrugla vodiča promjera 8-12mm sa četiri vijka. </t>
  </si>
  <si>
    <t>Križna spojnica 58X58 sa tri pločice za spajanje plosnatog vodiča širine do 30 mm i okruglog vodiča promjera 8-12mm sa četiri vijka.</t>
  </si>
  <si>
    <t xml:space="preserve">Zidni nosač promjera 6mm sa pločicom, dva vijka i utisnućem za okrugli vodič promjera 8-10mm. </t>
  </si>
  <si>
    <t>Upute za pružanje prve pomoći unesrećenima od udara električne struje. Upute su izrađene na tvrdoj PVC ploči dimenzija 400x500mm.</t>
  </si>
  <si>
    <t>Pet pravila sigurnosti. Pravila su izrađena na tvrdoj PVC ploči dimenzija 400x500mm.</t>
  </si>
  <si>
    <t xml:space="preserve">Ručni vatrogasni aparat na bazi CO2, 5 kg. </t>
  </si>
  <si>
    <t>Elektroizolacijski gumeni tepih, 4mm, mininalni izolacijski napon 50kV.</t>
  </si>
  <si>
    <t>Jednopolna sklopka nadžbukna,PVC kućište.</t>
  </si>
  <si>
    <t xml:space="preserve">Priključnica nadžbukna, PVC-kućište, 16A, 230V.
</t>
  </si>
  <si>
    <t>LED rasvjetna svjetiljka, 230 V, 50 Hz, IP65, IK08, minimalno 3000 lumena.</t>
  </si>
  <si>
    <t xml:space="preserve">Energetski kabel NYY 4x150 mm2, 0.6/1 kV. </t>
  </si>
  <si>
    <t>Energetski kabel NYY 4x120 mm2, 0.6/1 kV .</t>
  </si>
  <si>
    <t>Energetski kabel NYY 4x35 mm2, 0.6/1 kV .</t>
  </si>
  <si>
    <t>Priključna stezaljka za transformator (M42) za priključak četiri finožičnih kabela presjeka do 240mm2 sa zaštinom kapom.</t>
  </si>
  <si>
    <t>Priključna L stezaljka (M16)  za priključak dva finožična kabela presjeka do 240mm2.</t>
  </si>
  <si>
    <t>Perforirne kabelske ljestve od pocinčanog lima minimalne debljine 0,9 mm, širine 500mm, visine 60mm sa konzolama, spojnicama, vijcima i poklopcima.</t>
  </si>
  <si>
    <t>Srednjestijenkasta toploskupljajuća poliolefinska cijev oslojena ljepilom u dužini od jednog metra, minimalne dielektrične čvrstoće 14kV/mm, masimalnim promjerom 50mm te minimalnim promjerom nakon skupljana od 14mm.</t>
  </si>
  <si>
    <t>Plastificirana metalna (SAPA) cijev minimalnog unutarnjeg promjera 20 mm i maksimalnog vanjskog 25 mm.</t>
  </si>
  <si>
    <t xml:space="preserve">Uložak osigurača veličine 3., 630 A, 500V, gL-gG. </t>
  </si>
  <si>
    <t>Uložak osigurača veličine 2., 400 A, 500, gL-gG.</t>
  </si>
  <si>
    <t xml:space="preserve">Instalacijski sklopnik nazvine struje 25 A, 2NC+2NO, za nazvini napon 230 Vac. </t>
  </si>
  <si>
    <t xml:space="preserve">Dvopolni automatski instalacijski prekidač za nazivnu struju 10 A, maksimalni nazivni napon 500 V DC, karakteristika isklapanja C, prekidna moć 10kA.   </t>
  </si>
  <si>
    <t xml:space="preserve">Dvopolni automatski instalacijski prekidač za nazivnu struju 6 A, maksimalni nazivni napon 500 V DC, karakteristika isklapanja C, prekidna moć 10kA.                                                </t>
  </si>
  <si>
    <t>Hermetički zatvorena akumulatrska baterija nazivnog napona 12 Vdc, nazivnog kapaciteta 22Ah.</t>
  </si>
  <si>
    <t>Izmjenjivač 230 Vac / 48 Vdc (10A) snage 480 W za montažu na DIN šinu.</t>
  </si>
  <si>
    <t xml:space="preserve">Jednopolni automatski instalacijski prekidač za nazivnu struju 10 A, nazivni napon 240 V AC, 50 kA (240 / 415 V AC), karakteristika isklapanja C. </t>
  </si>
  <si>
    <t xml:space="preserve">Jednopolni+N nosač cilindričnog niskonaponskog osigurača 10,3×38mm sa osiguračem nazivne struje 2A.
</t>
  </si>
  <si>
    <t>Tropolni automatski instalacijski prekidač za nazivnu struju 10 A, nazivni napon 240 V AC,  50kA (240 / 415 V AC), karakteristika isklapanja C.</t>
  </si>
  <si>
    <t>Jednopolni nosač cilindričnog niskonaponskog osigurača 10,3×38mm, sa osiguračem nazivne struje 6A.</t>
  </si>
  <si>
    <t>Jednopolni automatski instalacijski prekidač za nazivnu struju 16 A, nazivni napon 240 V AC, 50kA (240 / 415 V AC), karakteristika isklapanja C.</t>
  </si>
  <si>
    <t>Dioda za minijaturni relej, nazivnog napona 6-220VDC.</t>
  </si>
  <si>
    <t xml:space="preserve">Podnožje za pomoćni relej sa 3 preklopna kontakta. </t>
  </si>
  <si>
    <t xml:space="preserve">Pomoćni relej utične izvedbe s tri preklopna kontakta, s test tipkom, za nazivni napon 48 Vdc, 10 A. </t>
  </si>
  <si>
    <t>Podnožje za pomoćni relej sa 3 preklopna kontakta.</t>
  </si>
  <si>
    <t>Pomoćni relej utične izvedbe s tri preklopna kontakta, s test tipkom, za nazivni napon 230 Vac, 10 A, 50 Hz.</t>
  </si>
  <si>
    <t xml:space="preserve">Jednopolna preklopka sa nul položaja za ugradnju na DIN šinu ili vrata. 
</t>
  </si>
  <si>
    <t xml:space="preserve">Voltmetarska preklopka za mjerenje tri fazna i tri linijska napona za ugradnju na limena vrata.                                     </t>
  </si>
  <si>
    <t xml:space="preserve">Analogni ugradni (za vrata) voltmetar (96 x 96 mm) ,razred točnosti 1,5,sa skalom 0-500V.                                 </t>
  </si>
  <si>
    <t>Mrežni analizator za mjerenje efektivnih vrijednosti struja i napona, s 0.5% točnošću. Mjerenje snage (P,Q,S), faktora snage (cosρ), frekvencije i energije (radne i jalove komponente), THD. Strujni ulazi 5A, naponski ulaz 3x230/400V, LCD pokazivač, Modbus i Bluetooth komunikacija, dva digitalna izlaza. Napajanje iz mjernog kruga 230 V, 50 Hz.</t>
  </si>
  <si>
    <t xml:space="preserve">Podloška - nosač za oznaku tipkala ili lampice. </t>
  </si>
  <si>
    <t xml:space="preserve">Signalna lampica s integriranom LED žaruljom za 230 Vac, zelene boje. </t>
  </si>
  <si>
    <t xml:space="preserve">Signalna lampica s integriranom LED žaruljom za 48 Vdc, crvene boje. </t>
  </si>
  <si>
    <t xml:space="preserve">Tipkalo s povratom, crvene boje, 22mm, 1NC. </t>
  </si>
  <si>
    <t xml:space="preserve">Tipkalo s povratom, crvene boje, 22mm 1NC. </t>
  </si>
  <si>
    <t>Podloška - legenda za tipkalo za isklop u nuždi.</t>
  </si>
  <si>
    <t xml:space="preserve">Tipkalo za isklop u nuždi, 230 V, 1N/C+1N/O, otpuštanje zakretanjem. </t>
  </si>
  <si>
    <t>Tropolni odvodnik prenapona Tip B, 75kA, sa signalom za indikaciju dotrajalosti.</t>
  </si>
  <si>
    <t xml:space="preserve">Tropolna izolirana pruga, osigurač-sklopka, vertikalna izvedba (185 mm), istovremeno tropolno sklapanje, nazivnog napona 690 V, 50 Hz i nazivne struje 1250 A. Osigurač-sklopka je standardno opremljena priključnom kutijom sa stezaljkama za izravni priključak kabela nazivnog presjeka vodiča do 300 mm2 Al/Cu (uključiti V stezaljke za priključak kabela).  </t>
  </si>
  <si>
    <t xml:space="preserve">Tropolna izolirana pruga, osigurač-sklopka, vertikalna izvedba (185 mm), istovremeno tropolno sklapanje, nazivnog napona 690 V, 50 Hz i nazivne struje 400 A. Osigurač-sklopka je standardno opremljena priključnom kutijom sa stezaljkama za izravni priključak kabela nazivnog presjeka vodiča do 300 mm2 Al/Cu (uključiti V stezaljke za priključak kabela).                       
</t>
  </si>
  <si>
    <t xml:space="preserve">Tropolna izolirana pruga, osigurač-sklopka, vertikalna izvedba (185 mm), istovremeno tropolno sklapanje, nazivnog napona 690 V, 50 Hz i nazivne struje 630 A. Osigurač-sklopka je standardno opremljena priključnom kutijom sa stezaljkama za izravni priključak kabela nazivnog presjeka vodiča do 300 mm2 Al/Cu (uključiti V stezaljke za priključak kabela).                                    </t>
  </si>
  <si>
    <t xml:space="preserve">Tropolni prekidač sljedećih tehničkih karakteristika. 
- fiksna kompaktna izvedba                                                                                  - nazivni napon 400/230 V, 
- najviši nazivni pogonski napon 690 V
- nazivna struja 225 A
- nazivna frekvencija 50 Hz
- prekidna moć pri 415V: 70 kA                                                                               - prekidač je opremljen isklopnim svitkom 230VAC.                                             
</t>
  </si>
  <si>
    <t xml:space="preserve">Četveropolni zračni prekidač sljedećih tehničkih karakteristika. 
- fiksna izvedba                                                                                  - nazivni napon 400/230 V, 
- najviši nazivni pogonski napon 690 V
- nazivna struja 1000 A
- nazivna frekvencija 50 Hz
- nazivna termički podnosiva struja kratkog spoja: 66kA     - prekidač je opremljen isklopnim svitkom 230VAC i sa četiri pomoćna kontakta                                                                                   -prekidač je opremljen zaštitnom jedinicom sa prekostrujnom, kratkospojnom, zemljospojnom, nadfrekventnom, podfrekventnom, podnaponskom i nadnaponskom zaštitom.                                                                                                                                                     
</t>
  </si>
  <si>
    <t xml:space="preserve">Tropolna rastavna sklopka tehničkih karakteristika. 
- fiksna izvedba sa stražnjim priključcima,                                                                                 - nazivni napon 400/230 V, 
- najviši nazivni pogonski napon 690 V,
- nazivna struja 3200 A
- nazivna frekvencija 50 Hz
- nazivna termički podnosiva struja kratkog spoja: 66kA                                                                                                       </t>
  </si>
  <si>
    <t xml:space="preserve">Zbirni strujni mjerni transformatori, 720V, 5+5+5/5, prijenosnog omjera 15:15:15:15, kl.0,5 Fs=5.
</t>
  </si>
  <si>
    <t xml:space="preserve">Strujni mjerni transformator, 720V, 1500/5 A, 10 VA, kl.0,5 Fs=5.
</t>
  </si>
  <si>
    <t xml:space="preserve">Strujni mjerni transformator, 720V, 1500/5 A, 10 VA, kl.0,5 Fs=5. (sa markicom prve ovjere DZZM i mogućnošću plombiranja).
</t>
  </si>
  <si>
    <t>Prekidač je opremljen mikrologičkom kontrolnom jedinicom koja ima implemenitrane zaštite od kratkog spoja, preoptrećenja i zemljospoja s mogućnostima vremenskog zatezanja pojedinih zaštita.</t>
  </si>
  <si>
    <t xml:space="preserve">Tropolni zračni prekidač sljedećih tehničkih karakteristika. 
- fiksna izvedba                                                                                  - nazivni napon 400/230 V, 
- najviši nazivni pogonski napon 690 V
- nazivna struja 1600 A
- nazivna frekvencija 50 Hz
- nazivna termički podnosiva struja kratkog spoja (1s): 66 kA                                                                      
</t>
  </si>
  <si>
    <t>PVC traka upozorenja - ''Pozor energetski kabel'' visine do 120mm</t>
  </si>
  <si>
    <t>Sitni potrošni materijal potreban za kompletiranje svih radova do pune pogonske funkcionalnosti.</t>
  </si>
  <si>
    <t>Uređaj za nadzor rada elektrane za povezivanje za daljinski nadzor sustava putem web sučelja.</t>
  </si>
  <si>
    <t xml:space="preserve">Fotonaponski pretvarač slijedećih karakteristika ili jednakovrijedno:                                                               • Ulazne karakteristike:
- maksimalna struja po MPP ulazu :  min. 26 A
- maksimalni DC napon: min. 1100 V
- MPPT-napon: 500-800 V
- maksimalna struja kratkog spoja po MPP-u: 40 A                                                                - maksimalna izlazna struja pri 400VAC: min. 159 A
- broj nezavisnih MPP ulaza: min. 10 
- broj grupa (petlji) po ulazu: min. 2 
• Izlazne karakteristike:
- maksimalna AC privinda snaga: min. 110 kVA
- nazivni AC napon/frekvencija: 400V/50Hz
- maksimalna efikasnost: min. 98,4%                                                           • Zaštite :                                                                                                                 - uređaj za električno odvajanje na DC strani                                       - praćenje struje kvara zemljospoja                                                         - zaštita od obrnutog polariteta na DC strani                                        - zaštita izmjenične struje kratkog spoja                                                 - jedinica za praćenje struje curenja u svim polovima                                                   - prenaponska zaštita (tip II) na AC i DC strani
</t>
  </si>
  <si>
    <t>PRILOG II - TROŠKOVNIK I TEHNIČKE SPECIFIKACIJE</t>
  </si>
  <si>
    <t>Predmet nabave: Postupak nabave s obveznom objavom za implementaciju mjera energetske učinkovitosti i korištenja obnovljivih izvora energije u okviru projekta „Optimizacija gradnje i remonta brodova kroz energetske uštede i povećanje korištenja obnovljivih izvora energije u brodogradilištu Dalmont d.o.o.“, Mjera „Fotonaponska elektrana u industrijskom sektoru“</t>
  </si>
  <si>
    <t>NAPOMENA: Na svim mjestima u troškovniku i tehničkim specifikacijama gdje je naveden proizvođač / marka / tip / model / norma / standard nekog artikla podrazumijeva se da je riječ o formulaciji „ili jednakovrijedno". Na svim mjestima u troškovniku i tehničkim specifikacijama gdje su navedene dimenzije proizvoda, iste su uvjetovane veličinom prostora u koji se proizvod ugrađuje.</t>
  </si>
  <si>
    <t>Datum:</t>
  </si>
  <si>
    <t>Mjesto za potpis:</t>
  </si>
  <si>
    <t xml:space="preserve">Evidencijski broj nabave: KK.04.1.1.03.0288 / 08-2022 </t>
  </si>
  <si>
    <r>
      <rPr>
        <b/>
        <sz val="10"/>
        <rFont val="Arial"/>
        <family val="2"/>
        <charset val="238"/>
      </rPr>
      <t xml:space="preserve">Polje sa rastavnom sklopkom je </t>
    </r>
    <r>
      <rPr>
        <sz val="10"/>
        <rFont val="Arial"/>
        <family val="2"/>
        <charset val="238"/>
      </rPr>
      <t xml:space="preserve">opremljeno sa: 
-rastavnom sklopkom i zemljospojnikom,                                                                                                                                  -fiksnom indikacijom napona u sve tri faze,                                                                                                                         -indikacijom tlaka plina-manometrom,                                            -prozorčićem za kontrolu pozicije glavnih kontakata                      -pristup mehanizmu rastavne sklopke i uzemljivača putem ključa,                                                                                                            -tipkom za isključenje rastavne sklopke,                                            -pomoćnim kontaktima rastavne sklopke.                                                                                                                                        </t>
    </r>
  </si>
  <si>
    <r>
      <rPr>
        <b/>
        <sz val="10"/>
        <rFont val="Arial"/>
        <family val="2"/>
        <charset val="238"/>
      </rPr>
      <t xml:space="preserve">Polje sa prekidačem </t>
    </r>
    <r>
      <rPr>
        <sz val="10"/>
        <rFont val="Arial"/>
        <family val="2"/>
        <charset val="238"/>
      </rPr>
      <t>je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opremljen sa:                                                                                                                                            -vakuumskim prekidačem sastavljenim od tri pojedinačna pola nazivne struje 630A,                                                                                            -rastavljačem i zemljospojnikom,                                                       -visokonaponskim strujnim mjernim transformatorima nazivne struje 100/5A (u svakom polu jedan) te jednim obuhvatnim strujnim mjernim transformatorom,                                                                                                -fiksnom indikacijom napona u sve tri faze ,                                                                       -pomoćnim kontaktima prekidača,                                                     -indikacijom tlaka plina-manometrom,                                               -prozorčićem za kontrolu pozicije glavnih kontakata                  -pristup mehanizmu prekidača, rastavljača i uzemljivača putem ključa,                                                                                                -niskonaponskim poslužnim ormarićem na vrhu polja sa tvornički ožičenim zaštitnim relejem koji ima implementirane zaštitne funkcije od prekostruje, kratkog spoja, zemljospoja, prenapona, nadfrekvencije i podfrekvencije te ima ekran sa mogućnosti prikaza jednopolne sheme polja.</t>
    </r>
  </si>
  <si>
    <r>
      <t>Ekranizirani rastavni T kabelski priključak za spajanje na provodne izolatore s vanjskim konusom  tipa C (630 A), za montažu na 20 kV ekranizirane plastične kabele presjeka vodiča od 35 do 70 mm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. </t>
    </r>
  </si>
  <si>
    <r>
      <t>Ekranizirani rastavni T kabelski priključak za spajanje na provodne izolatore s vanjskim konusom  tipa C (630 A), za montažu na 20 kV ekranizirane plastične kabele presjeka vodiča od 95 do 240 mm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. </t>
    </r>
  </si>
  <si>
    <r>
      <t>Ekranizirani rastavni kutni kabelski priključak za spajanje na provodne izolatore  tipa A (250 A), za montažu na 20 kV ekranizirane plastične kabele presjeka vodiča od 70 mm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.</t>
    </r>
  </si>
  <si>
    <r>
      <t>Kabel energetski NA2XS(F)2Y 1x70/16 mm</t>
    </r>
    <r>
      <rPr>
        <vertAlign val="superscript"/>
        <sz val="10"/>
        <rFont val="Arial"/>
        <family val="2"/>
        <charset val="238"/>
      </rPr>
      <t xml:space="preserve">2 </t>
    </r>
    <r>
      <rPr>
        <sz val="10"/>
        <rFont val="Arial"/>
        <family val="2"/>
        <charset val="238"/>
      </rPr>
      <t xml:space="preserve"> 20kV.</t>
    </r>
  </si>
  <si>
    <r>
      <t>Kabel energetski NA2XS(F)2Y 1x185/25 mm</t>
    </r>
    <r>
      <rPr>
        <vertAlign val="superscript"/>
        <sz val="10"/>
        <rFont val="Arial"/>
        <family val="2"/>
        <charset val="238"/>
      </rPr>
      <t xml:space="preserve">2 </t>
    </r>
    <r>
      <rPr>
        <sz val="10"/>
        <rFont val="Arial"/>
        <family val="2"/>
        <charset val="238"/>
      </rPr>
      <t>20kV.</t>
    </r>
  </si>
  <si>
    <r>
      <t>Kabel energetski NA2XS(F)2Y 1x240/25 mm</t>
    </r>
    <r>
      <rPr>
        <vertAlign val="superscript"/>
        <sz val="10"/>
        <rFont val="Arial"/>
        <family val="2"/>
        <charset val="238"/>
      </rPr>
      <t xml:space="preserve">2 </t>
    </r>
    <r>
      <rPr>
        <sz val="10"/>
        <rFont val="Arial"/>
        <family val="2"/>
        <charset val="238"/>
      </rPr>
      <t>20kV.</t>
    </r>
  </si>
  <si>
    <r>
      <t>Kabelski završetak unutarnji za jednožilne ekranizirane plastične kabele nazivnog napona 20 kV sa presjekom vodiča od 70 do 240 mm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. </t>
    </r>
  </si>
  <si>
    <r>
      <t>Aluminijsko-bakrena kabelska stopica, uzdužno vodonepropusna sa rupom za vijak 16mm, za vodič presjeka 185 mm</t>
    </r>
    <r>
      <rPr>
        <vertAlign val="superscript"/>
        <sz val="10"/>
        <rFont val="Arial"/>
        <family val="2"/>
        <charset val="238"/>
      </rPr>
      <t>2.</t>
    </r>
  </si>
  <si>
    <r>
      <t>Aluminijsko-bakrena kabelska stopica, uzdužno vodonepropusna sa rupom za vijak 12mm, za vodič presjeka 70 mm</t>
    </r>
    <r>
      <rPr>
        <vertAlign val="superscript"/>
        <sz val="10"/>
        <rFont val="Arial"/>
        <family val="2"/>
        <charset val="238"/>
      </rPr>
      <t>2.</t>
    </r>
  </si>
  <si>
    <r>
      <t>Aluminijsko-bakrena kabelska stopica, uzdužno vodonepropusna sa rupom za vijak 16mm, za vodič presjeka 240 mm</t>
    </r>
    <r>
      <rPr>
        <vertAlign val="superscript"/>
        <sz val="10"/>
        <rFont val="Arial"/>
        <family val="2"/>
        <charset val="238"/>
      </rPr>
      <t>2.</t>
    </r>
  </si>
  <si>
    <r>
      <t>Energetski kabel FG16R16 1x240 mm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, 0.6/1 kV.</t>
    </r>
  </si>
  <si>
    <r>
      <t>Bakrena kabelska stopica, uzdužno vodonepropusna sa rupom za vijak 12mm, za vodič presjeka 240 mm</t>
    </r>
    <r>
      <rPr>
        <vertAlign val="superscript"/>
        <sz val="10"/>
        <rFont val="Arial"/>
        <family val="2"/>
        <charset val="238"/>
      </rPr>
      <t>2.</t>
    </r>
  </si>
  <si>
    <r>
      <t>Kabel YSLCY-OZ (7x1,5mm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), 0,3/0,5 kV</t>
    </r>
  </si>
  <si>
    <r>
      <t>Kabel YSLCY-OZ (12x1,5mm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), 0,3/0,5 kV.</t>
    </r>
  </si>
  <si>
    <r>
      <t>Spojnica za 1 kV četverožilne kabele izolirane umjetnom masom tipa i presjekom vodiča od 16 do 50 mm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.</t>
    </r>
  </si>
  <si>
    <r>
      <t>Spojnica za 1 kV četverožilne kabele izolirane umjetnom masom tipa i presjekom vodiča od 70 do 150 mm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.</t>
    </r>
  </si>
  <si>
    <r>
      <t>Završetak za 1 kV četverožilne kabele izolirane umjetnom masom tipa i presjekom vodiča od 25 do 70 mm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.</t>
    </r>
  </si>
  <si>
    <r>
      <t>Završetak za 1 kV četverožilne kabele izolirane umjetnom masom tipa i presjekom vodiča od 70 do 150 mm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.</t>
    </r>
  </si>
  <si>
    <r>
      <t>Bakrena kabelska stopica, uzdužno vodonepropusna sa rupom za vijak 12mm, za vodič presjeka 150 mm</t>
    </r>
    <r>
      <rPr>
        <vertAlign val="superscript"/>
        <sz val="10"/>
        <rFont val="Arial"/>
        <family val="2"/>
        <charset val="238"/>
      </rPr>
      <t>2.</t>
    </r>
  </si>
  <si>
    <r>
      <t>Bakrena kabelska stopica, uzdužno vodonepropusna sa rupom za vijak 12mm, za vodič presjeka 25-70 mm</t>
    </r>
    <r>
      <rPr>
        <vertAlign val="superscript"/>
        <sz val="10"/>
        <rFont val="Arial"/>
        <family val="2"/>
        <charset val="238"/>
      </rPr>
      <t>2.</t>
    </r>
  </si>
  <si>
    <r>
      <t>Bakrena kabelska spojna čahura,  za vodiče presjeka 150 mm</t>
    </r>
    <r>
      <rPr>
        <vertAlign val="superscript"/>
        <sz val="10"/>
        <rFont val="Arial"/>
        <family val="2"/>
        <charset val="238"/>
      </rPr>
      <t>2</t>
    </r>
  </si>
  <si>
    <r>
      <t>Bakrena kabelska spojna čahura, za vodiče presjeka 25-70mm</t>
    </r>
    <r>
      <rPr>
        <vertAlign val="superscript"/>
        <sz val="10"/>
        <rFont val="Arial"/>
        <family val="2"/>
        <charset val="238"/>
      </rPr>
      <t>2</t>
    </r>
  </si>
  <si>
    <r>
      <t>Energetski uljni prespojivi transformator slijedećih karakteristika:
- snaga                                       1000kVA,
- prijenosni omjer:                      20(10)/0.4kV, 
- spoj:                                          Dyn5,                                              
- napon kratkog spoja:                   uk=6%, 
- ručna regulacija napona:              ±2x2.5%,                              - maksimalni gubici u praznom hodu P</t>
    </r>
    <r>
      <rPr>
        <vertAlign val="subscript"/>
        <sz val="10"/>
        <rFont val="Arial"/>
        <family val="2"/>
        <charset val="238"/>
      </rPr>
      <t>0</t>
    </r>
    <r>
      <rPr>
        <sz val="10"/>
        <rFont val="Arial"/>
        <family val="2"/>
      </rPr>
      <t>: 693W                           - maksimalni gubici tereta P</t>
    </r>
    <r>
      <rPr>
        <vertAlign val="subscript"/>
        <sz val="10"/>
        <rFont val="Arial"/>
        <family val="2"/>
        <charset val="238"/>
      </rPr>
      <t>k</t>
    </r>
    <r>
      <rPr>
        <sz val="10"/>
        <rFont val="Arial"/>
        <family val="2"/>
      </rPr>
      <t xml:space="preserve">: 7600W                                           - maksimalne dimenzije (dužina x širina x visina): 1700 x 1500 x 2100 mm
- 20/10kV priključke izvesti kao utične 24kV/250A
Transformator mora biti opremljen s:                                     - kombiniranim zaštitnim relejem za hermetičke uljne transformatore koji služi kao temperaturna i plinska zaštita te zaštita od pada razine ulja ispod nominalne,
- otvorom za nalijevanje i ispust ulja,
- sigurnosnim ventilom (odušnikom),                                     - standardnom opremom kao što su kotači, kuke za dizanje i priključak za uzemljenje.                                     </t>
    </r>
  </si>
  <si>
    <r>
      <t>Kabel FG16OR16 3x1,5re mm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</rPr>
      <t>, 0,6/1 kV za unutarnju rasvjetu i ožičenje vanjskog isklopa u nuždi.</t>
    </r>
  </si>
  <si>
    <r>
      <t>Kabel FG16OR16 3x2,5re mm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</rPr>
      <t xml:space="preserve"> 0,6/1 kV za instalaciju snage.</t>
    </r>
  </si>
  <si>
    <r>
      <t>Cu uže 50 mm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</rPr>
      <t xml:space="preserve"> za dodatni sabirni vod uzemljenja unutar TS.</t>
    </r>
  </si>
  <si>
    <r>
      <t>Vodič H07V-K 16 mm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žuto-zelene boje za povezivanje metalnih masa na uzemljenje TS</t>
    </r>
  </si>
  <si>
    <r>
      <t>Vodič H07V-K 50 mm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žuto-zelene boje za povezivanje metalnih masa na uzemljenje TS, komplet sa stopicama M12 (rupa  promjera 13 mm) na jednom ili oba kraja, duljine 2000 mm.</t>
    </r>
  </si>
  <si>
    <r>
      <t>Vodič H07V-K 25 mm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žuto-zelene boje za povezivanje metalnih masa na uzemljenje TS</t>
    </r>
  </si>
  <si>
    <r>
      <t>Oznake za upozorenje na opasnost zbog SF</t>
    </r>
    <r>
      <rPr>
        <vertAlign val="subscript"/>
        <sz val="10"/>
        <rFont val="Arial"/>
        <family val="2"/>
        <charset val="238"/>
      </rPr>
      <t>6</t>
    </r>
    <r>
      <rPr>
        <sz val="10"/>
        <rFont val="Arial"/>
        <family val="2"/>
        <charset val="238"/>
      </rPr>
      <t xml:space="preserve"> plina pod tlakom</t>
    </r>
  </si>
  <si>
    <r>
      <t>m</t>
    </r>
    <r>
      <rPr>
        <vertAlign val="superscript"/>
        <sz val="10"/>
        <rFont val="Arial"/>
        <family val="2"/>
        <charset val="238"/>
      </rPr>
      <t>2</t>
    </r>
  </si>
  <si>
    <r>
      <t>Polaganje 20 kV kabela (240 mm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) za spoj SN postrojenja HEP ODS-a i Korisnika te pričvršćenje obujmicama.</t>
    </r>
  </si>
  <si>
    <t>Polaganje i provlaćenje kabela u kabelski rov odnosno kroz PEHD cijevi.</t>
  </si>
  <si>
    <r>
      <t>Polaganje 20 kV kabela (70 mm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) za spoj SN bloka i transformatora te pričvršćenje obujmicama.</t>
    </r>
  </si>
  <si>
    <t>Fotonaponski solarni modul prema niže navedenim karakteristikama ili jednakovrijedno, izveden u tehnologiji monokristalnog silicija (s pripadajućim izvodima i priključnim DC kabelima)  maksimalnih dimenzija 1754 x 1134 x 30 mm. Karakteristike fotonaponskog modula pri standardnim uvjetima (STC) su:
- maksimalna vršna snaga modula Pmax: minimalno 405W                                                                                     - dozvoljeni napona sustava: minimalno 1000VDC                                                                                         - minimalna efikasnost modula: 20.7%                                                                               
- MPP- napon: max. 35 V
- MPP- struja: max. 13 A                                                               
-  proizvođačko jamstvo - min. 10 godina
-  jamstvo na izlaznu snagu (min. 90% snage 12 godina, min. 80% snage 25 godina)</t>
  </si>
  <si>
    <t>Ispitivanje kvalitete el. energije po normi EN50160 ili jednakovrijedno, izrada elaborata</t>
  </si>
  <si>
    <t xml:space="preserve">Postrojenje je sljedećih tehničkih karakteristika:
-nazivni napon: 24kV
-struja kratkog spoja: 20kA/1s;
-nominalna struja sabirnica: 630A                    
-nominalna struja prekidača: 630A                                             -minimalni stupanj zaštite s prednje strane: IP ili jednakovrijedno 3X                                                                          -podnosivi napon industrijske frekvencije: 50 kV/1 min                                                                                                                    -podnosivi udarni napon izolacije 1,2/50mikros.:125kV                                                                                      -plasa kontinuiteta napajanja: LSC2A (IEC 62271-200 ili jednakovrijedno)
</t>
  </si>
  <si>
    <t xml:space="preserve">Izrada i opremanje slobodnostojećeg sklopnog bloka, predviđen za pričvršćenje na pod prostorije pomoću pričvrsnih elemenata, izrađen iz dvostruko dekapiranog lima debljine 2,5 mm, zaštićenog protiv korozije plastificiranjem u boji RAL 7032. Sklopni blok je zatvoren limom na stražnjoj i bočnim demontažnim stranama dok je prednja strana opremljena gornjim i donjim vrratima sa zatvaranjem u dvije točke.
Tehničke karakteristike sklopnog bloka su:
-Nazivni napon: 400/230 V,
-Frekvencija: 50 Hz,
-Nazivna struja: 3200 A,                                                                                           -Nazivna termički podnosiva struja kratkog spoja (1s): 66 kA
-minimalni stupanj zaštite: IP20 ili jednakovrijedno
Maksimalne dimenzije bloka su (dužina x dubina x visina) 8800×650×1960 mm.                                                                                       U dnu bloka potrebno je ugraditi C-track šine za učvršćivanje NN kabela.                                                              </t>
  </si>
  <si>
    <t xml:space="preserve">Priključnica dvopolna s kontaktom za 
uzemljenje, s poklopcem, min. IP55 ili jednakovrijedno, 16 A, 230V.  
</t>
  </si>
  <si>
    <t xml:space="preserve">Svjetiljka sigurnosne rasvjete 3,6W, 230V, 50Hz, minimalni stupanj zaštite minimalno IP65 i IK06 ili jednakovrijedno, 300 lumena, autonomija 4h. </t>
  </si>
  <si>
    <t xml:space="preserve">Tipkalo za isklop u nuždi u kućištu sa staklom, stupanj zaštite minimalno IP65 ili jednakovrijedno, podnosivi napona 230 V, pomoćni kontakti 1N/C+1N/O. </t>
  </si>
  <si>
    <t>Polaganje i spajanje kabela i vodiča:</t>
  </si>
  <si>
    <t>-kabel NAYY 4x150mm2 + Cu uže 1x50mm2</t>
  </si>
  <si>
    <t>-DC kabela PV1-F 1x6mm2</t>
  </si>
  <si>
    <t>-Aluminijski vodič 8mm</t>
  </si>
  <si>
    <t>-PM/F 1x16mm2</t>
  </si>
  <si>
    <t>-izrada izjednačenje potencijala</t>
  </si>
  <si>
    <t>Preslagivanje SN kabela u kabelskom kanalu, oprezna manipulacija postojećim SN kabelima. Ugradnja 20kV spojnica ulje/plastika na mjestima gdje nastaju oštećenja kabela. Obračun po izvedenoj stavci.</t>
  </si>
  <si>
    <t>Naručitelj: Dalmont d.o.o., Obala kralja Tomislava 8, 51262 Kraljevica, Republika Hrvatska</t>
  </si>
  <si>
    <t>Sustav aluminijske potkonstrukcije za prihvat panela na  krovu, polaganje na trapeznom limu, uključen sav potreban materijal, ugrađeno i pripremljeno za ugradnju 756 komada fotonaponskih modula. Statička provjera nosivosti krovišta sastavni je dio ove stavke.</t>
  </si>
  <si>
    <t>UKUPNO [EUR]</t>
  </si>
  <si>
    <t>UKUPNO + PDV [EUR]</t>
  </si>
  <si>
    <t>klp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</si>
</sst>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* #,##0.00\ &quot;kn&quot;_-;\-* #,##0.00\ &quot;kn&quot;_-;_-* &quot;-&quot;??\ &quot;kn&quot;_-;_-@_-"/>
    <numFmt numFmtId="43" formatCode="_-* #,##0.00_-;\-* #,##0.00_-;_-* &quot;-&quot;??_-;_-@_-"/>
    <numFmt numFmtId="164" formatCode="0;[Red]0"/>
    <numFmt numFmtId="165" formatCode="###,##0.00"/>
    <numFmt numFmtId="166" formatCode="#,##0.00\ _k_n"/>
    <numFmt numFmtId="167" formatCode="[$-41A]General"/>
    <numFmt numFmtId="168" formatCode="_(&quot;$&quot;* #,##0.00_);_(&quot;$&quot;* \(#,##0.00\);_(&quot;$&quot;* &quot;-&quot;??_);_(@_)"/>
    <numFmt numFmtId="169" formatCode="#,##0.00&quot; kn&quot;"/>
    <numFmt numFmtId="170" formatCode="0."/>
    <numFmt numFmtId="171" formatCode="#,##0.00&quot; kn&quot;;[Red]#,##0.00&quot; kn&quot;"/>
    <numFmt numFmtId="172" formatCode="#,##0.00\ &quot;kn&quot;;[Red]#,##0.00\ &quot;kn&quot;"/>
    <numFmt numFmtId="173" formatCode="#,##0.00\ [$kn-41A];[Red]#,##0.00\ [$kn-41A]"/>
    <numFmt numFmtId="174" formatCode="_-* #,##0.00\ [$€-1]_-;\-* #,##0.00\ [$€-1]_-;_-* &quot;-&quot;??\ [$€-1]_-;_-@_-"/>
    <numFmt numFmtId="175" formatCode="#,##0.00\ [$€-1]"/>
  </numFmts>
  <fonts count="54">
    <font>
      <sz val="10"/>
      <name val="CRO_Swiss-Norm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MS Sans Serif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Arial CE"/>
      <charset val="238"/>
    </font>
    <font>
      <sz val="11"/>
      <color indexed="58"/>
      <name val="Calibri"/>
      <family val="2"/>
      <charset val="238"/>
    </font>
    <font>
      <b/>
      <sz val="15"/>
      <color indexed="57"/>
      <name val="Calibri"/>
      <family val="2"/>
      <charset val="238"/>
    </font>
    <font>
      <b/>
      <sz val="13"/>
      <color indexed="57"/>
      <name val="Calibri"/>
      <family val="2"/>
      <charset val="238"/>
    </font>
    <font>
      <b/>
      <sz val="11"/>
      <color indexed="57"/>
      <name val="Calibri"/>
      <family val="2"/>
      <charset val="238"/>
    </font>
    <font>
      <b/>
      <sz val="18"/>
      <color indexed="57"/>
      <name val="Cambria"/>
      <family val="2"/>
      <charset val="238"/>
    </font>
    <font>
      <b/>
      <sz val="11"/>
      <color indexed="5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0"/>
      <name val="Arial"/>
      <family val="2"/>
    </font>
    <font>
      <sz val="11"/>
      <color rgb="FF006100"/>
      <name val="Calibri"/>
      <family val="2"/>
      <charset val="238"/>
      <scheme val="minor"/>
    </font>
    <font>
      <sz val="10"/>
      <color theme="1"/>
      <name val="Arial CE"/>
      <charset val="238"/>
    </font>
    <font>
      <sz val="12"/>
      <color rgb="FF000000"/>
      <name val="Arial Narrow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</font>
    <font>
      <sz val="12"/>
      <color indexed="8"/>
      <name val="Arial Narrow"/>
      <family val="2"/>
    </font>
    <font>
      <sz val="10"/>
      <name val="Arial CE"/>
      <charset val="238"/>
    </font>
    <font>
      <sz val="10"/>
      <color indexed="9"/>
      <name val="Arial"/>
      <family val="2"/>
    </font>
    <font>
      <sz val="10"/>
      <name val="Times New Roman"/>
      <family val="1"/>
      <charset val="238"/>
    </font>
    <font>
      <sz val="10"/>
      <name val="Arial CE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10"/>
      <name val="Arial"/>
      <family val="2"/>
    </font>
    <font>
      <vertAlign val="subscript"/>
      <sz val="10"/>
      <name val="Arial"/>
      <family val="2"/>
      <charset val="238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10"/>
      <color rgb="FFFF0000"/>
      <name val="Arial"/>
      <family val="2"/>
      <charset val="238"/>
    </font>
  </fonts>
  <fills count="5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6795556505021"/>
        <bgColor indexed="26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BF5FF"/>
        <bgColor indexed="34"/>
      </patternFill>
    </fill>
  </fills>
  <borders count="12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72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14" borderId="0" applyNumberFormat="0" applyBorder="0" applyAlignment="0" applyProtection="0"/>
    <xf numFmtId="0" fontId="10" fillId="2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14" borderId="0" applyNumberFormat="0" applyBorder="0" applyAlignment="0" applyProtection="0"/>
    <xf numFmtId="0" fontId="11" fillId="12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16" borderId="0" applyNumberFormat="0" applyBorder="0" applyAlignment="0" applyProtection="0"/>
    <xf numFmtId="0" fontId="11" fillId="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20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2" fillId="8" borderId="0" applyNumberFormat="0" applyBorder="0" applyAlignment="0" applyProtection="0"/>
    <xf numFmtId="0" fontId="5" fillId="4" borderId="1" applyNumberFormat="0" applyFont="0" applyAlignment="0" applyProtection="0"/>
    <xf numFmtId="0" fontId="13" fillId="22" borderId="2" applyNumberFormat="0" applyAlignment="0" applyProtection="0"/>
    <xf numFmtId="0" fontId="14" fillId="23" borderId="3" applyNumberFormat="0" applyAlignment="0" applyProtection="0"/>
    <xf numFmtId="43" fontId="6" fillId="0" borderId="0" applyFont="0" applyFill="0" applyBorder="0" applyAlignment="0" applyProtection="0"/>
    <xf numFmtId="0" fontId="16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17" fillId="3" borderId="2" applyNumberFormat="0" applyAlignment="0" applyProtection="0"/>
    <xf numFmtId="0" fontId="11" fillId="24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5" borderId="0" applyNumberFormat="0" applyBorder="0" applyAlignment="0" applyProtection="0"/>
    <xf numFmtId="0" fontId="20" fillId="12" borderId="7" applyNumberFormat="0" applyAlignment="0" applyProtection="0"/>
    <xf numFmtId="0" fontId="28" fillId="12" borderId="2" applyNumberFormat="0" applyAlignment="0" applyProtection="0"/>
    <xf numFmtId="0" fontId="18" fillId="0" borderId="8" applyNumberFormat="0" applyFill="0" applyAlignment="0" applyProtection="0"/>
    <xf numFmtId="0" fontId="12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10" applyNumberFormat="0" applyFill="0" applyAlignment="0" applyProtection="0"/>
    <xf numFmtId="0" fontId="32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19" fillId="11" borderId="0" applyNumberFormat="0" applyBorder="0" applyAlignment="0" applyProtection="0"/>
    <xf numFmtId="0" fontId="33" fillId="11" borderId="0" applyNumberFormat="0" applyBorder="0" applyAlignment="0" applyProtection="0"/>
    <xf numFmtId="0" fontId="5" fillId="0" borderId="0"/>
    <xf numFmtId="0" fontId="10" fillId="0" borderId="0"/>
    <xf numFmtId="0" fontId="5" fillId="0" borderId="0"/>
    <xf numFmtId="0" fontId="6" fillId="0" borderId="0"/>
    <xf numFmtId="0" fontId="9" fillId="0" borderId="0"/>
    <xf numFmtId="0" fontId="5" fillId="0" borderId="0"/>
    <xf numFmtId="0" fontId="22" fillId="4" borderId="1" applyNumberFormat="0" applyFont="0" applyAlignment="0" applyProtection="0"/>
    <xf numFmtId="0" fontId="5" fillId="0" borderId="0"/>
    <xf numFmtId="0" fontId="20" fillId="22" borderId="7" applyNumberFormat="0" applyAlignment="0" applyProtection="0"/>
    <xf numFmtId="0" fontId="34" fillId="0" borderId="12" applyNumberFormat="0" applyFill="0" applyAlignment="0" applyProtection="0"/>
    <xf numFmtId="0" fontId="14" fillId="23" borderId="3" applyNumberFormat="0" applyAlignment="0" applyProtection="0"/>
    <xf numFmtId="0" fontId="7" fillId="0" borderId="0"/>
    <xf numFmtId="0" fontId="1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1" fillId="0" borderId="14" applyNumberFormat="0" applyFill="0" applyAlignment="0" applyProtection="0"/>
    <xf numFmtId="0" fontId="17" fillId="5" borderId="2" applyNumberFormat="0" applyAlignment="0" applyProtection="0"/>
    <xf numFmtId="0" fontId="18" fillId="0" borderId="0" applyNumberFormat="0" applyFill="0" applyBorder="0" applyAlignment="0" applyProtection="0"/>
    <xf numFmtId="0" fontId="4" fillId="0" borderId="0"/>
    <xf numFmtId="0" fontId="4" fillId="28" borderId="22" applyNumberFormat="0" applyFont="0" applyAlignment="0" applyProtection="0"/>
    <xf numFmtId="0" fontId="5" fillId="4" borderId="23" applyNumberFormat="0" applyFont="0" applyAlignment="0" applyProtection="0"/>
    <xf numFmtId="0" fontId="13" fillId="22" borderId="24" applyNumberFormat="0" applyAlignment="0" applyProtection="0"/>
    <xf numFmtId="0" fontId="17" fillId="3" borderId="24" applyNumberFormat="0" applyAlignment="0" applyProtection="0"/>
    <xf numFmtId="0" fontId="20" fillId="12" borderId="25" applyNumberFormat="0" applyAlignment="0" applyProtection="0"/>
    <xf numFmtId="0" fontId="28" fillId="12" borderId="24" applyNumberFormat="0" applyAlignment="0" applyProtection="0"/>
    <xf numFmtId="0" fontId="22" fillId="4" borderId="23" applyNumberFormat="0" applyFont="0" applyAlignment="0" applyProtection="0"/>
    <xf numFmtId="0" fontId="20" fillId="22" borderId="25" applyNumberFormat="0" applyAlignment="0" applyProtection="0"/>
    <xf numFmtId="0" fontId="21" fillId="0" borderId="26" applyNumberFormat="0" applyFill="0" applyAlignment="0" applyProtection="0"/>
    <xf numFmtId="0" fontId="21" fillId="0" borderId="27" applyNumberFormat="0" applyFill="0" applyAlignment="0" applyProtection="0"/>
    <xf numFmtId="0" fontId="17" fillId="5" borderId="24" applyNumberFormat="0" applyAlignment="0" applyProtection="0"/>
    <xf numFmtId="0" fontId="3" fillId="0" borderId="0"/>
    <xf numFmtId="0" fontId="3" fillId="28" borderId="22" applyNumberFormat="0" applyFont="0" applyAlignment="0" applyProtection="0"/>
    <xf numFmtId="0" fontId="5" fillId="4" borderId="31" applyNumberFormat="0" applyFont="0" applyAlignment="0" applyProtection="0"/>
    <xf numFmtId="0" fontId="13" fillId="22" borderId="32" applyNumberFormat="0" applyAlignment="0" applyProtection="0"/>
    <xf numFmtId="0" fontId="17" fillId="3" borderId="32" applyNumberFormat="0" applyAlignment="0" applyProtection="0"/>
    <xf numFmtId="0" fontId="20" fillId="12" borderId="33" applyNumberFormat="0" applyAlignment="0" applyProtection="0"/>
    <xf numFmtId="0" fontId="28" fillId="12" borderId="32" applyNumberFormat="0" applyAlignment="0" applyProtection="0"/>
    <xf numFmtId="0" fontId="22" fillId="4" borderId="31" applyNumberFormat="0" applyFont="0" applyAlignment="0" applyProtection="0"/>
    <xf numFmtId="0" fontId="20" fillId="22" borderId="33" applyNumberFormat="0" applyAlignment="0" applyProtection="0"/>
    <xf numFmtId="0" fontId="21" fillId="0" borderId="34" applyNumberFormat="0" applyFill="0" applyAlignment="0" applyProtection="0"/>
    <xf numFmtId="0" fontId="21" fillId="0" borderId="35" applyNumberFormat="0" applyFill="0" applyAlignment="0" applyProtection="0"/>
    <xf numFmtId="0" fontId="17" fillId="5" borderId="32" applyNumberFormat="0" applyAlignment="0" applyProtection="0"/>
    <xf numFmtId="0" fontId="36" fillId="29" borderId="0" applyNumberFormat="0" applyBorder="0" applyAlignment="0" applyProtection="0"/>
    <xf numFmtId="0" fontId="5" fillId="4" borderId="31" applyNumberFormat="0" applyFont="0" applyAlignment="0" applyProtection="0"/>
    <xf numFmtId="0" fontId="13" fillId="22" borderId="32" applyNumberFormat="0" applyAlignment="0" applyProtection="0"/>
    <xf numFmtId="0" fontId="17" fillId="3" borderId="32" applyNumberFormat="0" applyAlignment="0" applyProtection="0"/>
    <xf numFmtId="0" fontId="20" fillId="12" borderId="33" applyNumberFormat="0" applyAlignment="0" applyProtection="0"/>
    <xf numFmtId="0" fontId="28" fillId="12" borderId="32" applyNumberFormat="0" applyAlignment="0" applyProtection="0"/>
    <xf numFmtId="0" fontId="22" fillId="4" borderId="31" applyNumberFormat="0" applyFont="0" applyAlignment="0" applyProtection="0"/>
    <xf numFmtId="0" fontId="20" fillId="22" borderId="33" applyNumberFormat="0" applyAlignment="0" applyProtection="0"/>
    <xf numFmtId="0" fontId="21" fillId="0" borderId="34" applyNumberFormat="0" applyFill="0" applyAlignment="0" applyProtection="0"/>
    <xf numFmtId="0" fontId="21" fillId="0" borderId="35" applyNumberFormat="0" applyFill="0" applyAlignment="0" applyProtection="0"/>
    <xf numFmtId="0" fontId="17" fillId="5" borderId="32" applyNumberFormat="0" applyAlignment="0" applyProtection="0"/>
    <xf numFmtId="167" fontId="38" fillId="0" borderId="0" applyBorder="0" applyProtection="0"/>
    <xf numFmtId="0" fontId="5" fillId="4" borderId="36" applyNumberFormat="0" applyFont="0" applyAlignment="0" applyProtection="0"/>
    <xf numFmtId="0" fontId="13" fillId="22" borderId="37" applyNumberFormat="0" applyAlignment="0" applyProtection="0"/>
    <xf numFmtId="0" fontId="17" fillId="3" borderId="37" applyNumberFormat="0" applyAlignment="0" applyProtection="0"/>
    <xf numFmtId="0" fontId="20" fillId="12" borderId="38" applyNumberFormat="0" applyAlignment="0" applyProtection="0"/>
    <xf numFmtId="0" fontId="28" fillId="12" borderId="37" applyNumberFormat="0" applyAlignment="0" applyProtection="0"/>
    <xf numFmtId="0" fontId="22" fillId="4" borderId="36" applyNumberFormat="0" applyFont="0" applyAlignment="0" applyProtection="0"/>
    <xf numFmtId="0" fontId="20" fillId="22" borderId="38" applyNumberFormat="0" applyAlignment="0" applyProtection="0"/>
    <xf numFmtId="0" fontId="21" fillId="0" borderId="39" applyNumberFormat="0" applyFill="0" applyAlignment="0" applyProtection="0"/>
    <xf numFmtId="0" fontId="21" fillId="0" borderId="40" applyNumberFormat="0" applyFill="0" applyAlignment="0" applyProtection="0"/>
    <xf numFmtId="0" fontId="17" fillId="5" borderId="37" applyNumberFormat="0" applyAlignment="0" applyProtection="0"/>
    <xf numFmtId="0" fontId="5" fillId="4" borderId="36" applyNumberFormat="0" applyFont="0" applyAlignment="0" applyProtection="0"/>
    <xf numFmtId="0" fontId="13" fillId="22" borderId="37" applyNumberFormat="0" applyAlignment="0" applyProtection="0"/>
    <xf numFmtId="0" fontId="17" fillId="3" borderId="37" applyNumberFormat="0" applyAlignment="0" applyProtection="0"/>
    <xf numFmtId="0" fontId="20" fillId="12" borderId="38" applyNumberFormat="0" applyAlignment="0" applyProtection="0"/>
    <xf numFmtId="0" fontId="28" fillId="12" borderId="37" applyNumberFormat="0" applyAlignment="0" applyProtection="0"/>
    <xf numFmtId="0" fontId="22" fillId="4" borderId="36" applyNumberFormat="0" applyFont="0" applyAlignment="0" applyProtection="0"/>
    <xf numFmtId="0" fontId="20" fillId="22" borderId="38" applyNumberFormat="0" applyAlignment="0" applyProtection="0"/>
    <xf numFmtId="0" fontId="21" fillId="0" borderId="39" applyNumberFormat="0" applyFill="0" applyAlignment="0" applyProtection="0"/>
    <xf numFmtId="0" fontId="21" fillId="0" borderId="40" applyNumberFormat="0" applyFill="0" applyAlignment="0" applyProtection="0"/>
    <xf numFmtId="0" fontId="17" fillId="5" borderId="37" applyNumberFormat="0" applyAlignment="0" applyProtection="0"/>
    <xf numFmtId="0" fontId="5" fillId="4" borderId="41" applyNumberFormat="0" applyFont="0" applyAlignment="0" applyProtection="0"/>
    <xf numFmtId="0" fontId="13" fillId="22" borderId="42" applyNumberFormat="0" applyAlignment="0" applyProtection="0"/>
    <xf numFmtId="0" fontId="17" fillId="3" borderId="42" applyNumberFormat="0" applyAlignment="0" applyProtection="0"/>
    <xf numFmtId="0" fontId="20" fillId="12" borderId="43" applyNumberFormat="0" applyAlignment="0" applyProtection="0"/>
    <xf numFmtId="0" fontId="28" fillId="12" borderId="42" applyNumberFormat="0" applyAlignment="0" applyProtection="0"/>
    <xf numFmtId="0" fontId="22" fillId="4" borderId="41" applyNumberFormat="0" applyFont="0" applyAlignment="0" applyProtection="0"/>
    <xf numFmtId="0" fontId="20" fillId="22" borderId="43" applyNumberFormat="0" applyAlignment="0" applyProtection="0"/>
    <xf numFmtId="0" fontId="21" fillId="0" borderId="44" applyNumberFormat="0" applyFill="0" applyAlignment="0" applyProtection="0"/>
    <xf numFmtId="0" fontId="21" fillId="0" borderId="45" applyNumberFormat="0" applyFill="0" applyAlignment="0" applyProtection="0"/>
    <xf numFmtId="0" fontId="17" fillId="5" borderId="42" applyNumberFormat="0" applyAlignment="0" applyProtection="0"/>
    <xf numFmtId="0" fontId="5" fillId="4" borderId="41" applyNumberFormat="0" applyFont="0" applyAlignment="0" applyProtection="0"/>
    <xf numFmtId="0" fontId="13" fillId="22" borderId="42" applyNumberFormat="0" applyAlignment="0" applyProtection="0"/>
    <xf numFmtId="0" fontId="17" fillId="3" borderId="42" applyNumberFormat="0" applyAlignment="0" applyProtection="0"/>
    <xf numFmtId="0" fontId="20" fillId="12" borderId="43" applyNumberFormat="0" applyAlignment="0" applyProtection="0"/>
    <xf numFmtId="0" fontId="28" fillId="12" borderId="42" applyNumberFormat="0" applyAlignment="0" applyProtection="0"/>
    <xf numFmtId="0" fontId="22" fillId="4" borderId="41" applyNumberFormat="0" applyFont="0" applyAlignment="0" applyProtection="0"/>
    <xf numFmtId="0" fontId="20" fillId="22" borderId="43" applyNumberFormat="0" applyAlignment="0" applyProtection="0"/>
    <xf numFmtId="0" fontId="21" fillId="0" borderId="44" applyNumberFormat="0" applyFill="0" applyAlignment="0" applyProtection="0"/>
    <xf numFmtId="0" fontId="21" fillId="0" borderId="45" applyNumberFormat="0" applyFill="0" applyAlignment="0" applyProtection="0"/>
    <xf numFmtId="0" fontId="17" fillId="5" borderId="42" applyNumberFormat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3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11" fillId="46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7" borderId="0" applyNumberFormat="0" applyBorder="0" applyAlignment="0" applyProtection="0"/>
    <xf numFmtId="0" fontId="12" fillId="31" borderId="0" applyNumberFormat="0" applyBorder="0" applyAlignment="0" applyProtection="0"/>
    <xf numFmtId="0" fontId="28" fillId="48" borderId="42" applyNumberFormat="0" applyAlignment="0" applyProtection="0"/>
    <xf numFmtId="0" fontId="14" fillId="49" borderId="3" applyNumberFormat="0" applyAlignment="0" applyProtection="0"/>
    <xf numFmtId="168" fontId="39" fillId="0" borderId="0" applyFill="0" applyBorder="0" applyAlignment="0" applyProtection="0"/>
    <xf numFmtId="0" fontId="16" fillId="32" borderId="0" applyNumberFormat="0" applyBorder="0" applyAlignment="0" applyProtection="0"/>
    <xf numFmtId="0" fontId="30" fillId="0" borderId="9" applyNumberFormat="0" applyFill="0" applyAlignment="0" applyProtection="0"/>
    <xf numFmtId="0" fontId="31" fillId="0" borderId="10" applyNumberFormat="0" applyFill="0" applyAlignment="0" applyProtection="0"/>
    <xf numFmtId="0" fontId="32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17" fillId="35" borderId="42" applyNumberFormat="0" applyAlignment="0" applyProtection="0"/>
    <xf numFmtId="0" fontId="34" fillId="0" borderId="12" applyNumberFormat="0" applyFill="0" applyAlignment="0" applyProtection="0"/>
    <xf numFmtId="0" fontId="33" fillId="50" borderId="0" applyNumberFormat="0" applyBorder="0" applyAlignment="0" applyProtection="0"/>
    <xf numFmtId="0" fontId="40" fillId="0" borderId="0"/>
    <xf numFmtId="0" fontId="5" fillId="0" borderId="0"/>
    <xf numFmtId="0" fontId="5" fillId="51" borderId="41" applyNumberFormat="0" applyAlignment="0" applyProtection="0"/>
    <xf numFmtId="0" fontId="20" fillId="48" borderId="43" applyNumberFormat="0" applyAlignment="0" applyProtection="0"/>
    <xf numFmtId="0" fontId="29" fillId="0" borderId="0" applyNumberFormat="0" applyFill="0" applyBorder="0" applyAlignment="0" applyProtection="0"/>
    <xf numFmtId="0" fontId="21" fillId="0" borderId="45" applyNumberFormat="0" applyFill="0" applyAlignment="0" applyProtection="0"/>
    <xf numFmtId="0" fontId="17" fillId="3" borderId="68" applyNumberFormat="0" applyAlignment="0" applyProtection="0"/>
    <xf numFmtId="0" fontId="21" fillId="0" borderId="71" applyNumberFormat="0" applyFill="0" applyAlignment="0" applyProtection="0"/>
    <xf numFmtId="0" fontId="28" fillId="12" borderId="68" applyNumberFormat="0" applyAlignment="0" applyProtection="0"/>
    <xf numFmtId="0" fontId="21" fillId="0" borderId="71" applyNumberFormat="0" applyFill="0" applyAlignment="0" applyProtection="0"/>
    <xf numFmtId="0" fontId="17" fillId="5" borderId="68" applyNumberFormat="0" applyAlignment="0" applyProtection="0"/>
    <xf numFmtId="0" fontId="13" fillId="22" borderId="88" applyNumberFormat="0" applyAlignment="0" applyProtection="0"/>
    <xf numFmtId="0" fontId="20" fillId="22" borderId="89" applyNumberFormat="0" applyAlignment="0" applyProtection="0"/>
    <xf numFmtId="0" fontId="17" fillId="5" borderId="88" applyNumberFormat="0" applyAlignment="0" applyProtection="0"/>
    <xf numFmtId="0" fontId="20" fillId="12" borderId="69" applyNumberFormat="0" applyAlignment="0" applyProtection="0"/>
    <xf numFmtId="0" fontId="17" fillId="5" borderId="68" applyNumberFormat="0" applyAlignment="0" applyProtection="0"/>
    <xf numFmtId="0" fontId="17" fillId="5" borderId="68" applyNumberFormat="0" applyAlignment="0" applyProtection="0"/>
    <xf numFmtId="0" fontId="20" fillId="12" borderId="69" applyNumberFormat="0" applyAlignment="0" applyProtection="0"/>
    <xf numFmtId="0" fontId="20" fillId="12" borderId="69" applyNumberFormat="0" applyAlignment="0" applyProtection="0"/>
    <xf numFmtId="0" fontId="17" fillId="5" borderId="68" applyNumberFormat="0" applyAlignment="0" applyProtection="0"/>
    <xf numFmtId="0" fontId="20" fillId="12" borderId="69" applyNumberFormat="0" applyAlignment="0" applyProtection="0"/>
    <xf numFmtId="0" fontId="21" fillId="0" borderId="70" applyNumberFormat="0" applyFill="0" applyAlignment="0" applyProtection="0"/>
    <xf numFmtId="0" fontId="13" fillId="22" borderId="68" applyNumberFormat="0" applyAlignment="0" applyProtection="0"/>
    <xf numFmtId="0" fontId="28" fillId="12" borderId="68" applyNumberFormat="0" applyAlignment="0" applyProtection="0"/>
    <xf numFmtId="0" fontId="5" fillId="4" borderId="67" applyNumberFormat="0" applyFont="0" applyAlignment="0" applyProtection="0"/>
    <xf numFmtId="0" fontId="22" fillId="4" borderId="67" applyNumberFormat="0" applyFont="0" applyAlignment="0" applyProtection="0"/>
    <xf numFmtId="0" fontId="21" fillId="0" borderId="70" applyNumberFormat="0" applyFill="0" applyAlignment="0" applyProtection="0"/>
    <xf numFmtId="0" fontId="5" fillId="4" borderId="67" applyNumberFormat="0" applyFont="0" applyAlignment="0" applyProtection="0"/>
    <xf numFmtId="0" fontId="21" fillId="0" borderId="71" applyNumberFormat="0" applyFill="0" applyAlignment="0" applyProtection="0"/>
    <xf numFmtId="0" fontId="13" fillId="22" borderId="68" applyNumberFormat="0" applyAlignment="0" applyProtection="0"/>
    <xf numFmtId="0" fontId="21" fillId="0" borderId="91" applyNumberFormat="0" applyFill="0" applyAlignment="0" applyProtection="0"/>
    <xf numFmtId="0" fontId="20" fillId="22" borderId="89" applyNumberFormat="0" applyAlignment="0" applyProtection="0"/>
    <xf numFmtId="0" fontId="20" fillId="22" borderId="69" applyNumberFormat="0" applyAlignment="0" applyProtection="0"/>
    <xf numFmtId="0" fontId="20" fillId="22" borderId="89" applyNumberFormat="0" applyAlignment="0" applyProtection="0"/>
    <xf numFmtId="0" fontId="17" fillId="5" borderId="68" applyNumberFormat="0" applyAlignment="0" applyProtection="0"/>
    <xf numFmtId="0" fontId="17" fillId="5" borderId="68" applyNumberFormat="0" applyAlignment="0" applyProtection="0"/>
    <xf numFmtId="0" fontId="22" fillId="4" borderId="87" applyNumberFormat="0" applyFont="0" applyAlignment="0" applyProtection="0"/>
    <xf numFmtId="0" fontId="28" fillId="12" borderId="68" applyNumberFormat="0" applyAlignment="0" applyProtection="0"/>
    <xf numFmtId="0" fontId="22" fillId="4" borderId="67" applyNumberFormat="0" applyFont="0" applyAlignment="0" applyProtection="0"/>
    <xf numFmtId="0" fontId="5" fillId="4" borderId="87" applyNumberFormat="0" applyFont="0" applyAlignment="0" applyProtection="0"/>
    <xf numFmtId="0" fontId="21" fillId="0" borderId="70" applyNumberFormat="0" applyFill="0" applyAlignment="0" applyProtection="0"/>
    <xf numFmtId="0" fontId="13" fillId="22" borderId="68" applyNumberFormat="0" applyAlignment="0" applyProtection="0"/>
    <xf numFmtId="0" fontId="22" fillId="4" borderId="67" applyNumberFormat="0" applyFont="0" applyAlignment="0" applyProtection="0"/>
    <xf numFmtId="0" fontId="22" fillId="4" borderId="67" applyNumberFormat="0" applyFont="0" applyAlignment="0" applyProtection="0"/>
    <xf numFmtId="0" fontId="21" fillId="0" borderId="70" applyNumberFormat="0" applyFill="0" applyAlignment="0" applyProtection="0"/>
    <xf numFmtId="0" fontId="22" fillId="4" borderId="87" applyNumberFormat="0" applyFont="0" applyAlignment="0" applyProtection="0"/>
    <xf numFmtId="0" fontId="21" fillId="0" borderId="91" applyNumberFormat="0" applyFill="0" applyAlignment="0" applyProtection="0"/>
    <xf numFmtId="0" fontId="13" fillId="22" borderId="88" applyNumberFormat="0" applyAlignment="0" applyProtection="0"/>
    <xf numFmtId="0" fontId="5" fillId="4" borderId="67" applyNumberFormat="0" applyFont="0" applyAlignment="0" applyProtection="0"/>
    <xf numFmtId="0" fontId="21" fillId="0" borderId="71" applyNumberFormat="0" applyFill="0" applyAlignment="0" applyProtection="0"/>
    <xf numFmtId="0" fontId="28" fillId="12" borderId="68" applyNumberFormat="0" applyAlignment="0" applyProtection="0"/>
    <xf numFmtId="0" fontId="20" fillId="22" borderId="69" applyNumberFormat="0" applyAlignment="0" applyProtection="0"/>
    <xf numFmtId="0" fontId="21" fillId="0" borderId="71" applyNumberFormat="0" applyFill="0" applyAlignment="0" applyProtection="0"/>
    <xf numFmtId="0" fontId="28" fillId="12" borderId="68" applyNumberFormat="0" applyAlignment="0" applyProtection="0"/>
    <xf numFmtId="0" fontId="20" fillId="22" borderId="69" applyNumberFormat="0" applyAlignment="0" applyProtection="0"/>
    <xf numFmtId="0" fontId="21" fillId="0" borderId="71" applyNumberFormat="0" applyFill="0" applyAlignment="0" applyProtection="0"/>
    <xf numFmtId="0" fontId="28" fillId="48" borderId="68" applyNumberFormat="0" applyAlignment="0" applyProtection="0"/>
    <xf numFmtId="0" fontId="28" fillId="12" borderId="88" applyNumberFormat="0" applyAlignment="0" applyProtection="0"/>
    <xf numFmtId="0" fontId="5" fillId="4" borderId="87" applyNumberFormat="0" applyFont="0" applyAlignment="0" applyProtection="0"/>
    <xf numFmtId="0" fontId="13" fillId="22" borderId="68" applyNumberFormat="0" applyAlignment="0" applyProtection="0"/>
    <xf numFmtId="0" fontId="13" fillId="22" borderId="68" applyNumberFormat="0" applyAlignment="0" applyProtection="0"/>
    <xf numFmtId="0" fontId="5" fillId="4" borderId="67" applyNumberFormat="0" applyFont="0" applyAlignment="0" applyProtection="0"/>
    <xf numFmtId="0" fontId="41" fillId="0" borderId="0"/>
    <xf numFmtId="0" fontId="6" fillId="0" borderId="0"/>
    <xf numFmtId="0" fontId="6" fillId="0" borderId="0"/>
    <xf numFmtId="0" fontId="2" fillId="0" borderId="0"/>
    <xf numFmtId="0" fontId="5" fillId="0" borderId="0"/>
    <xf numFmtId="0" fontId="42" fillId="0" borderId="0"/>
    <xf numFmtId="167" fontId="38" fillId="0" borderId="0" applyBorder="0" applyProtection="0"/>
    <xf numFmtId="168" fontId="5" fillId="0" borderId="0" applyFill="0" applyBorder="0" applyAlignment="0" applyProtection="0"/>
    <xf numFmtId="0" fontId="17" fillId="3" borderId="68" applyNumberFormat="0" applyAlignment="0" applyProtection="0"/>
    <xf numFmtId="0" fontId="20" fillId="12" borderId="69" applyNumberFormat="0" applyAlignment="0" applyProtection="0"/>
    <xf numFmtId="0" fontId="13" fillId="22" borderId="68" applyNumberFormat="0" applyAlignment="0" applyProtection="0"/>
    <xf numFmtId="0" fontId="21" fillId="0" borderId="90" applyNumberFormat="0" applyFill="0" applyAlignment="0" applyProtection="0"/>
    <xf numFmtId="0" fontId="21" fillId="0" borderId="90" applyNumberFormat="0" applyFill="0" applyAlignment="0" applyProtection="0"/>
    <xf numFmtId="0" fontId="21" fillId="0" borderId="91" applyNumberFormat="0" applyFill="0" applyAlignment="0" applyProtection="0"/>
    <xf numFmtId="0" fontId="17" fillId="3" borderId="68" applyNumberFormat="0" applyAlignment="0" applyProtection="0"/>
    <xf numFmtId="0" fontId="20" fillId="22" borderId="69" applyNumberFormat="0" applyAlignment="0" applyProtection="0"/>
    <xf numFmtId="0" fontId="13" fillId="22" borderId="88" applyNumberFormat="0" applyAlignment="0" applyProtection="0"/>
    <xf numFmtId="0" fontId="28" fillId="12" borderId="68" applyNumberFormat="0" applyAlignment="0" applyProtection="0"/>
    <xf numFmtId="0" fontId="17" fillId="5" borderId="68" applyNumberFormat="0" applyAlignment="0" applyProtection="0"/>
    <xf numFmtId="0" fontId="17" fillId="35" borderId="88" applyNumberFormat="0" applyAlignment="0" applyProtection="0"/>
    <xf numFmtId="0" fontId="13" fillId="22" borderId="88" applyNumberFormat="0" applyAlignment="0" applyProtection="0"/>
    <xf numFmtId="0" fontId="5" fillId="4" borderId="41" applyNumberFormat="0" applyFont="0" applyAlignment="0" applyProtection="0"/>
    <xf numFmtId="0" fontId="22" fillId="4" borderId="67" applyNumberFormat="0" applyFont="0" applyAlignment="0" applyProtection="0"/>
    <xf numFmtId="0" fontId="17" fillId="3" borderId="68" applyNumberFormat="0" applyAlignment="0" applyProtection="0"/>
    <xf numFmtId="0" fontId="5" fillId="4" borderId="41" applyNumberFormat="0" applyFont="0" applyAlignment="0" applyProtection="0"/>
    <xf numFmtId="0" fontId="5" fillId="4" borderId="67" applyNumberFormat="0" applyFont="0" applyAlignment="0" applyProtection="0"/>
    <xf numFmtId="0" fontId="13" fillId="22" borderId="42" applyNumberFormat="0" applyAlignment="0" applyProtection="0"/>
    <xf numFmtId="0" fontId="21" fillId="0" borderId="91" applyNumberFormat="0" applyFill="0" applyAlignment="0" applyProtection="0"/>
    <xf numFmtId="0" fontId="13" fillId="22" borderId="42" applyNumberFormat="0" applyAlignment="0" applyProtection="0"/>
    <xf numFmtId="0" fontId="22" fillId="4" borderId="67" applyNumberFormat="0" applyFont="0" applyAlignment="0" applyProtection="0"/>
    <xf numFmtId="0" fontId="20" fillId="12" borderId="89" applyNumberFormat="0" applyAlignment="0" applyProtection="0"/>
    <xf numFmtId="0" fontId="17" fillId="3" borderId="42" applyNumberFormat="0" applyAlignment="0" applyProtection="0"/>
    <xf numFmtId="0" fontId="22" fillId="4" borderId="87" applyNumberFormat="0" applyFont="0" applyAlignment="0" applyProtection="0"/>
    <xf numFmtId="0" fontId="17" fillId="3" borderId="42" applyNumberFormat="0" applyAlignment="0" applyProtection="0"/>
    <xf numFmtId="0" fontId="21" fillId="0" borderId="90" applyNumberFormat="0" applyFill="0" applyAlignment="0" applyProtection="0"/>
    <xf numFmtId="0" fontId="20" fillId="12" borderId="43" applyNumberFormat="0" applyAlignment="0" applyProtection="0"/>
    <xf numFmtId="0" fontId="20" fillId="22" borderId="69" applyNumberFormat="0" applyAlignment="0" applyProtection="0"/>
    <xf numFmtId="0" fontId="20" fillId="12" borderId="43" applyNumberFormat="0" applyAlignment="0" applyProtection="0"/>
    <xf numFmtId="0" fontId="13" fillId="22" borderId="68" applyNumberFormat="0" applyAlignment="0" applyProtection="0"/>
    <xf numFmtId="0" fontId="28" fillId="12" borderId="42" applyNumberFormat="0" applyAlignment="0" applyProtection="0"/>
    <xf numFmtId="0" fontId="5" fillId="4" borderId="87" applyNumberFormat="0" applyFont="0" applyAlignment="0" applyProtection="0"/>
    <xf numFmtId="0" fontId="28" fillId="12" borderId="42" applyNumberFormat="0" applyAlignment="0" applyProtection="0"/>
    <xf numFmtId="0" fontId="21" fillId="0" borderId="70" applyNumberFormat="0" applyFill="0" applyAlignment="0" applyProtection="0"/>
    <xf numFmtId="0" fontId="17" fillId="3" borderId="88" applyNumberFormat="0" applyAlignment="0" applyProtection="0"/>
    <xf numFmtId="0" fontId="5" fillId="51" borderId="87" applyNumberFormat="0" applyAlignment="0" applyProtection="0"/>
    <xf numFmtId="0" fontId="20" fillId="22" borderId="89" applyNumberFormat="0" applyAlignment="0" applyProtection="0"/>
    <xf numFmtId="0" fontId="22" fillId="4" borderId="41" applyNumberFormat="0" applyFont="0" applyAlignment="0" applyProtection="0"/>
    <xf numFmtId="0" fontId="20" fillId="22" borderId="89" applyNumberFormat="0" applyAlignment="0" applyProtection="0"/>
    <xf numFmtId="0" fontId="5" fillId="4" borderId="102" applyNumberFormat="0" applyFont="0" applyAlignment="0" applyProtection="0"/>
    <xf numFmtId="0" fontId="22" fillId="4" borderId="41" applyNumberFormat="0" applyFont="0" applyAlignment="0" applyProtection="0"/>
    <xf numFmtId="0" fontId="17" fillId="3" borderId="68" applyNumberFormat="0" applyAlignment="0" applyProtection="0"/>
    <xf numFmtId="0" fontId="17" fillId="3" borderId="68" applyNumberFormat="0" applyAlignment="0" applyProtection="0"/>
    <xf numFmtId="0" fontId="20" fillId="22" borderId="69" applyNumberFormat="0" applyAlignment="0" applyProtection="0"/>
    <xf numFmtId="0" fontId="20" fillId="22" borderId="43" applyNumberFormat="0" applyAlignment="0" applyProtection="0"/>
    <xf numFmtId="0" fontId="17" fillId="5" borderId="68" applyNumberFormat="0" applyAlignment="0" applyProtection="0"/>
    <xf numFmtId="0" fontId="5" fillId="4" borderId="67" applyNumberFormat="0" applyFont="0" applyAlignment="0" applyProtection="0"/>
    <xf numFmtId="0" fontId="20" fillId="22" borderId="43" applyNumberFormat="0" applyAlignment="0" applyProtection="0"/>
    <xf numFmtId="0" fontId="17" fillId="3" borderId="68" applyNumberFormat="0" applyAlignment="0" applyProtection="0"/>
    <xf numFmtId="0" fontId="20" fillId="22" borderId="69" applyNumberFormat="0" applyAlignment="0" applyProtection="0"/>
    <xf numFmtId="0" fontId="20" fillId="12" borderId="89" applyNumberFormat="0" applyAlignment="0" applyProtection="0"/>
    <xf numFmtId="0" fontId="21" fillId="0" borderId="44" applyNumberFormat="0" applyFill="0" applyAlignment="0" applyProtection="0"/>
    <xf numFmtId="0" fontId="21" fillId="0" borderId="44" applyNumberFormat="0" applyFill="0" applyAlignment="0" applyProtection="0"/>
    <xf numFmtId="0" fontId="21" fillId="0" borderId="45" applyNumberFormat="0" applyFill="0" applyAlignment="0" applyProtection="0"/>
    <xf numFmtId="0" fontId="21" fillId="0" borderId="45" applyNumberFormat="0" applyFill="0" applyAlignment="0" applyProtection="0"/>
    <xf numFmtId="0" fontId="17" fillId="5" borderId="42" applyNumberFormat="0" applyAlignment="0" applyProtection="0"/>
    <xf numFmtId="0" fontId="17" fillId="5" borderId="42" applyNumberFormat="0" applyAlignment="0" applyProtection="0"/>
    <xf numFmtId="0" fontId="3" fillId="0" borderId="0"/>
    <xf numFmtId="0" fontId="5" fillId="0" borderId="0"/>
    <xf numFmtId="0" fontId="5" fillId="4" borderId="52" applyNumberFormat="0" applyFont="0" applyAlignment="0" applyProtection="0"/>
    <xf numFmtId="0" fontId="13" fillId="22" borderId="53" applyNumberFormat="0" applyAlignment="0" applyProtection="0"/>
    <xf numFmtId="0" fontId="17" fillId="3" borderId="53" applyNumberFormat="0" applyAlignment="0" applyProtection="0"/>
    <xf numFmtId="0" fontId="20" fillId="12" borderId="54" applyNumberFormat="0" applyAlignment="0" applyProtection="0"/>
    <xf numFmtId="0" fontId="28" fillId="12" borderId="53" applyNumberFormat="0" applyAlignment="0" applyProtection="0"/>
    <xf numFmtId="0" fontId="22" fillId="4" borderId="52" applyNumberFormat="0" applyFont="0" applyAlignment="0" applyProtection="0"/>
    <xf numFmtId="0" fontId="20" fillId="22" borderId="54" applyNumberFormat="0" applyAlignment="0" applyProtection="0"/>
    <xf numFmtId="0" fontId="21" fillId="0" borderId="55" applyNumberFormat="0" applyFill="0" applyAlignment="0" applyProtection="0"/>
    <xf numFmtId="0" fontId="21" fillId="0" borderId="56" applyNumberFormat="0" applyFill="0" applyAlignment="0" applyProtection="0"/>
    <xf numFmtId="0" fontId="17" fillId="5" borderId="53" applyNumberFormat="0" applyAlignment="0" applyProtection="0"/>
    <xf numFmtId="0" fontId="5" fillId="4" borderId="52" applyNumberFormat="0" applyFont="0" applyAlignment="0" applyProtection="0"/>
    <xf numFmtId="0" fontId="13" fillId="22" borderId="53" applyNumberFormat="0" applyAlignment="0" applyProtection="0"/>
    <xf numFmtId="0" fontId="17" fillId="3" borderId="53" applyNumberFormat="0" applyAlignment="0" applyProtection="0"/>
    <xf numFmtId="0" fontId="20" fillId="12" borderId="54" applyNumberFormat="0" applyAlignment="0" applyProtection="0"/>
    <xf numFmtId="0" fontId="28" fillId="12" borderId="53" applyNumberFormat="0" applyAlignment="0" applyProtection="0"/>
    <xf numFmtId="0" fontId="22" fillId="4" borderId="52" applyNumberFormat="0" applyFont="0" applyAlignment="0" applyProtection="0"/>
    <xf numFmtId="0" fontId="20" fillId="22" borderId="54" applyNumberFormat="0" applyAlignment="0" applyProtection="0"/>
    <xf numFmtId="0" fontId="21" fillId="0" borderId="55" applyNumberFormat="0" applyFill="0" applyAlignment="0" applyProtection="0"/>
    <xf numFmtId="0" fontId="21" fillId="0" borderId="56" applyNumberFormat="0" applyFill="0" applyAlignment="0" applyProtection="0"/>
    <xf numFmtId="0" fontId="17" fillId="5" borderId="53" applyNumberFormat="0" applyAlignment="0" applyProtection="0"/>
    <xf numFmtId="0" fontId="5" fillId="4" borderId="52" applyNumberFormat="0" applyFont="0" applyAlignment="0" applyProtection="0"/>
    <xf numFmtId="0" fontId="13" fillId="22" borderId="53" applyNumberFormat="0" applyAlignment="0" applyProtection="0"/>
    <xf numFmtId="0" fontId="17" fillId="3" borderId="53" applyNumberFormat="0" applyAlignment="0" applyProtection="0"/>
    <xf numFmtId="0" fontId="20" fillId="12" borderId="54" applyNumberFormat="0" applyAlignment="0" applyProtection="0"/>
    <xf numFmtId="0" fontId="28" fillId="12" borderId="53" applyNumberFormat="0" applyAlignment="0" applyProtection="0"/>
    <xf numFmtId="0" fontId="22" fillId="4" borderId="52" applyNumberFormat="0" applyFont="0" applyAlignment="0" applyProtection="0"/>
    <xf numFmtId="0" fontId="20" fillId="22" borderId="54" applyNumberFormat="0" applyAlignment="0" applyProtection="0"/>
    <xf numFmtId="0" fontId="21" fillId="0" borderId="55" applyNumberFormat="0" applyFill="0" applyAlignment="0" applyProtection="0"/>
    <xf numFmtId="0" fontId="21" fillId="0" borderId="56" applyNumberFormat="0" applyFill="0" applyAlignment="0" applyProtection="0"/>
    <xf numFmtId="0" fontId="17" fillId="5" borderId="53" applyNumberFormat="0" applyAlignment="0" applyProtection="0"/>
    <xf numFmtId="0" fontId="5" fillId="4" borderId="52" applyNumberFormat="0" applyFont="0" applyAlignment="0" applyProtection="0"/>
    <xf numFmtId="0" fontId="13" fillId="22" borderId="53" applyNumberFormat="0" applyAlignment="0" applyProtection="0"/>
    <xf numFmtId="0" fontId="17" fillId="3" borderId="53" applyNumberFormat="0" applyAlignment="0" applyProtection="0"/>
    <xf numFmtId="0" fontId="20" fillId="12" borderId="54" applyNumberFormat="0" applyAlignment="0" applyProtection="0"/>
    <xf numFmtId="0" fontId="28" fillId="12" borderId="53" applyNumberFormat="0" applyAlignment="0" applyProtection="0"/>
    <xf numFmtId="0" fontId="22" fillId="4" borderId="52" applyNumberFormat="0" applyFont="0" applyAlignment="0" applyProtection="0"/>
    <xf numFmtId="0" fontId="20" fillId="22" borderId="54" applyNumberFormat="0" applyAlignment="0" applyProtection="0"/>
    <xf numFmtId="0" fontId="21" fillId="0" borderId="55" applyNumberFormat="0" applyFill="0" applyAlignment="0" applyProtection="0"/>
    <xf numFmtId="0" fontId="21" fillId="0" borderId="56" applyNumberFormat="0" applyFill="0" applyAlignment="0" applyProtection="0"/>
    <xf numFmtId="0" fontId="17" fillId="5" borderId="53" applyNumberFormat="0" applyAlignment="0" applyProtection="0"/>
    <xf numFmtId="0" fontId="5" fillId="4" borderId="52" applyNumberFormat="0" applyFont="0" applyAlignment="0" applyProtection="0"/>
    <xf numFmtId="0" fontId="13" fillId="22" borderId="53" applyNumberFormat="0" applyAlignment="0" applyProtection="0"/>
    <xf numFmtId="0" fontId="17" fillId="3" borderId="53" applyNumberFormat="0" applyAlignment="0" applyProtection="0"/>
    <xf numFmtId="0" fontId="20" fillId="12" borderId="54" applyNumberFormat="0" applyAlignment="0" applyProtection="0"/>
    <xf numFmtId="0" fontId="28" fillId="12" borderId="53" applyNumberFormat="0" applyAlignment="0" applyProtection="0"/>
    <xf numFmtId="0" fontId="22" fillId="4" borderId="52" applyNumberFormat="0" applyFont="0" applyAlignment="0" applyProtection="0"/>
    <xf numFmtId="0" fontId="20" fillId="22" borderId="54" applyNumberFormat="0" applyAlignment="0" applyProtection="0"/>
    <xf numFmtId="0" fontId="21" fillId="0" borderId="55" applyNumberFormat="0" applyFill="0" applyAlignment="0" applyProtection="0"/>
    <xf numFmtId="0" fontId="21" fillId="0" borderId="56" applyNumberFormat="0" applyFill="0" applyAlignment="0" applyProtection="0"/>
    <xf numFmtId="0" fontId="17" fillId="5" borderId="53" applyNumberFormat="0" applyAlignment="0" applyProtection="0"/>
    <xf numFmtId="0" fontId="5" fillId="4" borderId="52" applyNumberFormat="0" applyFont="0" applyAlignment="0" applyProtection="0"/>
    <xf numFmtId="0" fontId="13" fillId="22" borderId="53" applyNumberFormat="0" applyAlignment="0" applyProtection="0"/>
    <xf numFmtId="0" fontId="17" fillId="3" borderId="53" applyNumberFormat="0" applyAlignment="0" applyProtection="0"/>
    <xf numFmtId="0" fontId="20" fillId="12" borderId="54" applyNumberFormat="0" applyAlignment="0" applyProtection="0"/>
    <xf numFmtId="0" fontId="28" fillId="12" borderId="53" applyNumberFormat="0" applyAlignment="0" applyProtection="0"/>
    <xf numFmtId="0" fontId="22" fillId="4" borderId="52" applyNumberFormat="0" applyFont="0" applyAlignment="0" applyProtection="0"/>
    <xf numFmtId="0" fontId="20" fillId="22" borderId="54" applyNumberFormat="0" applyAlignment="0" applyProtection="0"/>
    <xf numFmtId="0" fontId="21" fillId="0" borderId="55" applyNumberFormat="0" applyFill="0" applyAlignment="0" applyProtection="0"/>
    <xf numFmtId="0" fontId="21" fillId="0" borderId="56" applyNumberFormat="0" applyFill="0" applyAlignment="0" applyProtection="0"/>
    <xf numFmtId="0" fontId="17" fillId="5" borderId="53" applyNumberFormat="0" applyAlignment="0" applyProtection="0"/>
    <xf numFmtId="0" fontId="5" fillId="4" borderId="52" applyNumberFormat="0" applyFont="0" applyAlignment="0" applyProtection="0"/>
    <xf numFmtId="0" fontId="13" fillId="22" borderId="53" applyNumberFormat="0" applyAlignment="0" applyProtection="0"/>
    <xf numFmtId="0" fontId="17" fillId="3" borderId="53" applyNumberFormat="0" applyAlignment="0" applyProtection="0"/>
    <xf numFmtId="0" fontId="20" fillId="12" borderId="54" applyNumberFormat="0" applyAlignment="0" applyProtection="0"/>
    <xf numFmtId="0" fontId="28" fillId="12" borderId="53" applyNumberFormat="0" applyAlignment="0" applyProtection="0"/>
    <xf numFmtId="0" fontId="22" fillId="4" borderId="52" applyNumberFormat="0" applyFont="0" applyAlignment="0" applyProtection="0"/>
    <xf numFmtId="0" fontId="20" fillId="22" borderId="54" applyNumberFormat="0" applyAlignment="0" applyProtection="0"/>
    <xf numFmtId="0" fontId="21" fillId="0" borderId="55" applyNumberFormat="0" applyFill="0" applyAlignment="0" applyProtection="0"/>
    <xf numFmtId="0" fontId="21" fillId="0" borderId="56" applyNumberFormat="0" applyFill="0" applyAlignment="0" applyProtection="0"/>
    <xf numFmtId="0" fontId="17" fillId="5" borderId="53" applyNumberFormat="0" applyAlignment="0" applyProtection="0"/>
    <xf numFmtId="0" fontId="5" fillId="4" borderId="52" applyNumberFormat="0" applyFont="0" applyAlignment="0" applyProtection="0"/>
    <xf numFmtId="0" fontId="13" fillId="22" borderId="53" applyNumberFormat="0" applyAlignment="0" applyProtection="0"/>
    <xf numFmtId="0" fontId="17" fillId="3" borderId="53" applyNumberFormat="0" applyAlignment="0" applyProtection="0"/>
    <xf numFmtId="0" fontId="20" fillId="12" borderId="54" applyNumberFormat="0" applyAlignment="0" applyProtection="0"/>
    <xf numFmtId="0" fontId="28" fillId="12" borderId="53" applyNumberFormat="0" applyAlignment="0" applyProtection="0"/>
    <xf numFmtId="0" fontId="22" fillId="4" borderId="52" applyNumberFormat="0" applyFont="0" applyAlignment="0" applyProtection="0"/>
    <xf numFmtId="0" fontId="20" fillId="22" borderId="54" applyNumberFormat="0" applyAlignment="0" applyProtection="0"/>
    <xf numFmtId="0" fontId="21" fillId="0" borderId="55" applyNumberFormat="0" applyFill="0" applyAlignment="0" applyProtection="0"/>
    <xf numFmtId="0" fontId="21" fillId="0" borderId="56" applyNumberFormat="0" applyFill="0" applyAlignment="0" applyProtection="0"/>
    <xf numFmtId="0" fontId="17" fillId="5" borderId="53" applyNumberFormat="0" applyAlignment="0" applyProtection="0"/>
    <xf numFmtId="0" fontId="28" fillId="48" borderId="53" applyNumberFormat="0" applyAlignment="0" applyProtection="0"/>
    <xf numFmtId="168" fontId="5" fillId="0" borderId="0" applyFill="0" applyBorder="0" applyAlignment="0" applyProtection="0"/>
    <xf numFmtId="0" fontId="17" fillId="35" borderId="53" applyNumberFormat="0" applyAlignment="0" applyProtection="0"/>
    <xf numFmtId="0" fontId="5" fillId="51" borderId="52" applyNumberFormat="0" applyAlignment="0" applyProtection="0"/>
    <xf numFmtId="0" fontId="20" fillId="48" borderId="54" applyNumberFormat="0" applyAlignment="0" applyProtection="0"/>
    <xf numFmtId="0" fontId="21" fillId="0" borderId="56" applyNumberFormat="0" applyFill="0" applyAlignment="0" applyProtection="0"/>
    <xf numFmtId="0" fontId="21" fillId="0" borderId="70" applyNumberFormat="0" applyFill="0" applyAlignment="0" applyProtection="0"/>
    <xf numFmtId="0" fontId="22" fillId="4" borderId="67" applyNumberFormat="0" applyFont="0" applyAlignment="0" applyProtection="0"/>
    <xf numFmtId="0" fontId="5" fillId="4" borderId="67" applyNumberFormat="0" applyFont="0" applyAlignment="0" applyProtection="0"/>
    <xf numFmtId="0" fontId="21" fillId="0" borderId="71" applyNumberFormat="0" applyFill="0" applyAlignment="0" applyProtection="0"/>
    <xf numFmtId="0" fontId="20" fillId="22" borderId="69" applyNumberFormat="0" applyAlignment="0" applyProtection="0"/>
    <xf numFmtId="0" fontId="28" fillId="12" borderId="68" applyNumberFormat="0" applyAlignment="0" applyProtection="0"/>
    <xf numFmtId="0" fontId="17" fillId="3" borderId="68" applyNumberFormat="0" applyAlignment="0" applyProtection="0"/>
    <xf numFmtId="0" fontId="21" fillId="0" borderId="90" applyNumberFormat="0" applyFill="0" applyAlignment="0" applyProtection="0"/>
    <xf numFmtId="0" fontId="21" fillId="0" borderId="91" applyNumberFormat="0" applyFill="0" applyAlignment="0" applyProtection="0"/>
    <xf numFmtId="0" fontId="20" fillId="12" borderId="69" applyNumberFormat="0" applyAlignment="0" applyProtection="0"/>
    <xf numFmtId="0" fontId="21" fillId="0" borderId="70" applyNumberFormat="0" applyFill="0" applyAlignment="0" applyProtection="0"/>
    <xf numFmtId="0" fontId="20" fillId="12" borderId="69" applyNumberFormat="0" applyAlignment="0" applyProtection="0"/>
    <xf numFmtId="0" fontId="28" fillId="12" borderId="88" applyNumberFormat="0" applyAlignment="0" applyProtection="0"/>
    <xf numFmtId="0" fontId="13" fillId="22" borderId="88" applyNumberFormat="0" applyAlignment="0" applyProtection="0"/>
    <xf numFmtId="0" fontId="17" fillId="5" borderId="88" applyNumberFormat="0" applyAlignment="0" applyProtection="0"/>
    <xf numFmtId="0" fontId="20" fillId="22" borderId="89" applyNumberFormat="0" applyAlignment="0" applyProtection="0"/>
    <xf numFmtId="0" fontId="17" fillId="5" borderId="88" applyNumberFormat="0" applyAlignment="0" applyProtection="0"/>
    <xf numFmtId="0" fontId="20" fillId="12" borderId="89" applyNumberFormat="0" applyAlignment="0" applyProtection="0"/>
    <xf numFmtId="0" fontId="5" fillId="4" borderId="57" applyNumberFormat="0" applyFont="0" applyAlignment="0" applyProtection="0"/>
    <xf numFmtId="0" fontId="13" fillId="22" borderId="58" applyNumberFormat="0" applyAlignment="0" applyProtection="0"/>
    <xf numFmtId="0" fontId="17" fillId="3" borderId="58" applyNumberFormat="0" applyAlignment="0" applyProtection="0"/>
    <xf numFmtId="0" fontId="20" fillId="12" borderId="59" applyNumberFormat="0" applyAlignment="0" applyProtection="0"/>
    <xf numFmtId="0" fontId="28" fillId="12" borderId="58" applyNumberFormat="0" applyAlignment="0" applyProtection="0"/>
    <xf numFmtId="0" fontId="22" fillId="4" borderId="57" applyNumberFormat="0" applyFont="0" applyAlignment="0" applyProtection="0"/>
    <xf numFmtId="0" fontId="20" fillId="22" borderId="59" applyNumberFormat="0" applyAlignment="0" applyProtection="0"/>
    <xf numFmtId="0" fontId="21" fillId="0" borderId="60" applyNumberFormat="0" applyFill="0" applyAlignment="0" applyProtection="0"/>
    <xf numFmtId="0" fontId="21" fillId="0" borderId="61" applyNumberFormat="0" applyFill="0" applyAlignment="0" applyProtection="0"/>
    <xf numFmtId="0" fontId="17" fillId="5" borderId="58" applyNumberFormat="0" applyAlignment="0" applyProtection="0"/>
    <xf numFmtId="0" fontId="5" fillId="4" borderId="57" applyNumberFormat="0" applyFont="0" applyAlignment="0" applyProtection="0"/>
    <xf numFmtId="0" fontId="13" fillId="22" borderId="58" applyNumberFormat="0" applyAlignment="0" applyProtection="0"/>
    <xf numFmtId="0" fontId="17" fillId="3" borderId="58" applyNumberFormat="0" applyAlignment="0" applyProtection="0"/>
    <xf numFmtId="0" fontId="20" fillId="12" borderId="59" applyNumberFormat="0" applyAlignment="0" applyProtection="0"/>
    <xf numFmtId="0" fontId="28" fillId="12" borderId="58" applyNumberFormat="0" applyAlignment="0" applyProtection="0"/>
    <xf numFmtId="0" fontId="22" fillId="4" borderId="57" applyNumberFormat="0" applyFont="0" applyAlignment="0" applyProtection="0"/>
    <xf numFmtId="0" fontId="20" fillId="22" borderId="59" applyNumberFormat="0" applyAlignment="0" applyProtection="0"/>
    <xf numFmtId="0" fontId="21" fillId="0" borderId="60" applyNumberFormat="0" applyFill="0" applyAlignment="0" applyProtection="0"/>
    <xf numFmtId="0" fontId="21" fillId="0" borderId="61" applyNumberFormat="0" applyFill="0" applyAlignment="0" applyProtection="0"/>
    <xf numFmtId="0" fontId="17" fillId="5" borderId="58" applyNumberFormat="0" applyAlignment="0" applyProtection="0"/>
    <xf numFmtId="0" fontId="5" fillId="4" borderId="57" applyNumberFormat="0" applyFont="0" applyAlignment="0" applyProtection="0"/>
    <xf numFmtId="0" fontId="13" fillId="22" borderId="58" applyNumberFormat="0" applyAlignment="0" applyProtection="0"/>
    <xf numFmtId="0" fontId="17" fillId="3" borderId="58" applyNumberFormat="0" applyAlignment="0" applyProtection="0"/>
    <xf numFmtId="0" fontId="20" fillId="12" borderId="59" applyNumberFormat="0" applyAlignment="0" applyProtection="0"/>
    <xf numFmtId="0" fontId="28" fillId="12" borderId="58" applyNumberFormat="0" applyAlignment="0" applyProtection="0"/>
    <xf numFmtId="0" fontId="22" fillId="4" borderId="57" applyNumberFormat="0" applyFont="0" applyAlignment="0" applyProtection="0"/>
    <xf numFmtId="0" fontId="20" fillId="22" borderId="59" applyNumberFormat="0" applyAlignment="0" applyProtection="0"/>
    <xf numFmtId="0" fontId="21" fillId="0" borderId="60" applyNumberFormat="0" applyFill="0" applyAlignment="0" applyProtection="0"/>
    <xf numFmtId="0" fontId="21" fillId="0" borderId="61" applyNumberFormat="0" applyFill="0" applyAlignment="0" applyProtection="0"/>
    <xf numFmtId="0" fontId="17" fillId="5" borderId="58" applyNumberFormat="0" applyAlignment="0" applyProtection="0"/>
    <xf numFmtId="0" fontId="5" fillId="4" borderId="57" applyNumberFormat="0" applyFont="0" applyAlignment="0" applyProtection="0"/>
    <xf numFmtId="0" fontId="13" fillId="22" borderId="58" applyNumberFormat="0" applyAlignment="0" applyProtection="0"/>
    <xf numFmtId="0" fontId="17" fillId="3" borderId="58" applyNumberFormat="0" applyAlignment="0" applyProtection="0"/>
    <xf numFmtId="0" fontId="20" fillId="12" borderId="59" applyNumberFormat="0" applyAlignment="0" applyProtection="0"/>
    <xf numFmtId="0" fontId="28" fillId="12" borderId="58" applyNumberFormat="0" applyAlignment="0" applyProtection="0"/>
    <xf numFmtId="0" fontId="22" fillId="4" borderId="57" applyNumberFormat="0" applyFont="0" applyAlignment="0" applyProtection="0"/>
    <xf numFmtId="0" fontId="20" fillId="22" borderId="59" applyNumberFormat="0" applyAlignment="0" applyProtection="0"/>
    <xf numFmtId="0" fontId="21" fillId="0" borderId="60" applyNumberFormat="0" applyFill="0" applyAlignment="0" applyProtection="0"/>
    <xf numFmtId="0" fontId="21" fillId="0" borderId="61" applyNumberFormat="0" applyFill="0" applyAlignment="0" applyProtection="0"/>
    <xf numFmtId="0" fontId="17" fillId="5" borderId="58" applyNumberFormat="0" applyAlignment="0" applyProtection="0"/>
    <xf numFmtId="0" fontId="5" fillId="4" borderId="57" applyNumberFormat="0" applyFont="0" applyAlignment="0" applyProtection="0"/>
    <xf numFmtId="0" fontId="13" fillId="22" borderId="58" applyNumberFormat="0" applyAlignment="0" applyProtection="0"/>
    <xf numFmtId="0" fontId="17" fillId="3" borderId="58" applyNumberFormat="0" applyAlignment="0" applyProtection="0"/>
    <xf numFmtId="0" fontId="20" fillId="12" borderId="59" applyNumberFormat="0" applyAlignment="0" applyProtection="0"/>
    <xf numFmtId="0" fontId="28" fillId="12" borderId="58" applyNumberFormat="0" applyAlignment="0" applyProtection="0"/>
    <xf numFmtId="0" fontId="22" fillId="4" borderId="57" applyNumberFormat="0" applyFont="0" applyAlignment="0" applyProtection="0"/>
    <xf numFmtId="0" fontId="20" fillId="22" borderId="59" applyNumberFormat="0" applyAlignment="0" applyProtection="0"/>
    <xf numFmtId="0" fontId="21" fillId="0" borderId="60" applyNumberFormat="0" applyFill="0" applyAlignment="0" applyProtection="0"/>
    <xf numFmtId="0" fontId="21" fillId="0" borderId="61" applyNumberFormat="0" applyFill="0" applyAlignment="0" applyProtection="0"/>
    <xf numFmtId="0" fontId="17" fillId="5" borderId="58" applyNumberFormat="0" applyAlignment="0" applyProtection="0"/>
    <xf numFmtId="0" fontId="5" fillId="4" borderId="57" applyNumberFormat="0" applyFont="0" applyAlignment="0" applyProtection="0"/>
    <xf numFmtId="0" fontId="13" fillId="22" borderId="58" applyNumberFormat="0" applyAlignment="0" applyProtection="0"/>
    <xf numFmtId="0" fontId="17" fillId="3" borderId="58" applyNumberFormat="0" applyAlignment="0" applyProtection="0"/>
    <xf numFmtId="0" fontId="20" fillId="12" borderId="59" applyNumberFormat="0" applyAlignment="0" applyProtection="0"/>
    <xf numFmtId="0" fontId="28" fillId="12" borderId="58" applyNumberFormat="0" applyAlignment="0" applyProtection="0"/>
    <xf numFmtId="0" fontId="22" fillId="4" borderId="57" applyNumberFormat="0" applyFont="0" applyAlignment="0" applyProtection="0"/>
    <xf numFmtId="0" fontId="20" fillId="22" borderId="59" applyNumberFormat="0" applyAlignment="0" applyProtection="0"/>
    <xf numFmtId="0" fontId="21" fillId="0" borderId="60" applyNumberFormat="0" applyFill="0" applyAlignment="0" applyProtection="0"/>
    <xf numFmtId="0" fontId="21" fillId="0" borderId="61" applyNumberFormat="0" applyFill="0" applyAlignment="0" applyProtection="0"/>
    <xf numFmtId="0" fontId="17" fillId="5" borderId="58" applyNumberFormat="0" applyAlignment="0" applyProtection="0"/>
    <xf numFmtId="0" fontId="5" fillId="4" borderId="57" applyNumberFormat="0" applyFont="0" applyAlignment="0" applyProtection="0"/>
    <xf numFmtId="0" fontId="13" fillId="22" borderId="58" applyNumberFormat="0" applyAlignment="0" applyProtection="0"/>
    <xf numFmtId="0" fontId="17" fillId="3" borderId="58" applyNumberFormat="0" applyAlignment="0" applyProtection="0"/>
    <xf numFmtId="0" fontId="20" fillId="12" borderId="59" applyNumberFormat="0" applyAlignment="0" applyProtection="0"/>
    <xf numFmtId="0" fontId="28" fillId="12" borderId="58" applyNumberFormat="0" applyAlignment="0" applyProtection="0"/>
    <xf numFmtId="0" fontId="22" fillId="4" borderId="57" applyNumberFormat="0" applyFont="0" applyAlignment="0" applyProtection="0"/>
    <xf numFmtId="0" fontId="20" fillId="22" borderId="59" applyNumberFormat="0" applyAlignment="0" applyProtection="0"/>
    <xf numFmtId="0" fontId="21" fillId="0" borderId="60" applyNumberFormat="0" applyFill="0" applyAlignment="0" applyProtection="0"/>
    <xf numFmtId="0" fontId="21" fillId="0" borderId="61" applyNumberFormat="0" applyFill="0" applyAlignment="0" applyProtection="0"/>
    <xf numFmtId="0" fontId="17" fillId="5" borderId="58" applyNumberFormat="0" applyAlignment="0" applyProtection="0"/>
    <xf numFmtId="0" fontId="5" fillId="4" borderId="57" applyNumberFormat="0" applyFont="0" applyAlignment="0" applyProtection="0"/>
    <xf numFmtId="0" fontId="13" fillId="22" borderId="58" applyNumberFormat="0" applyAlignment="0" applyProtection="0"/>
    <xf numFmtId="0" fontId="17" fillId="3" borderId="58" applyNumberFormat="0" applyAlignment="0" applyProtection="0"/>
    <xf numFmtId="0" fontId="20" fillId="12" borderId="59" applyNumberFormat="0" applyAlignment="0" applyProtection="0"/>
    <xf numFmtId="0" fontId="28" fillId="12" borderId="58" applyNumberFormat="0" applyAlignment="0" applyProtection="0"/>
    <xf numFmtId="0" fontId="22" fillId="4" borderId="57" applyNumberFormat="0" applyFont="0" applyAlignment="0" applyProtection="0"/>
    <xf numFmtId="0" fontId="20" fillId="22" borderId="59" applyNumberFormat="0" applyAlignment="0" applyProtection="0"/>
    <xf numFmtId="0" fontId="21" fillId="0" borderId="60" applyNumberFormat="0" applyFill="0" applyAlignment="0" applyProtection="0"/>
    <xf numFmtId="0" fontId="21" fillId="0" borderId="61" applyNumberFormat="0" applyFill="0" applyAlignment="0" applyProtection="0"/>
    <xf numFmtId="0" fontId="17" fillId="5" borderId="58" applyNumberFormat="0" applyAlignment="0" applyProtection="0"/>
    <xf numFmtId="0" fontId="28" fillId="48" borderId="58" applyNumberFormat="0" applyAlignment="0" applyProtection="0"/>
    <xf numFmtId="0" fontId="28" fillId="48" borderId="88" applyNumberFormat="0" applyAlignment="0" applyProtection="0"/>
    <xf numFmtId="0" fontId="17" fillId="35" borderId="58" applyNumberFormat="0" applyAlignment="0" applyProtection="0"/>
    <xf numFmtId="0" fontId="5" fillId="51" borderId="57" applyNumberFormat="0" applyAlignment="0" applyProtection="0"/>
    <xf numFmtId="0" fontId="20" fillId="48" borderId="59" applyNumberFormat="0" applyAlignment="0" applyProtection="0"/>
    <xf numFmtId="0" fontId="21" fillId="0" borderId="61" applyNumberFormat="0" applyFill="0" applyAlignment="0" applyProtection="0"/>
    <xf numFmtId="0" fontId="20" fillId="12" borderId="89" applyNumberFormat="0" applyAlignment="0" applyProtection="0"/>
    <xf numFmtId="0" fontId="5" fillId="4" borderId="62" applyNumberFormat="0" applyFont="0" applyAlignment="0" applyProtection="0"/>
    <xf numFmtId="0" fontId="13" fillId="22" borderId="63" applyNumberFormat="0" applyAlignment="0" applyProtection="0"/>
    <xf numFmtId="0" fontId="17" fillId="3" borderId="63" applyNumberFormat="0" applyAlignment="0" applyProtection="0"/>
    <xf numFmtId="0" fontId="20" fillId="12" borderId="64" applyNumberFormat="0" applyAlignment="0" applyProtection="0"/>
    <xf numFmtId="0" fontId="28" fillId="12" borderId="63" applyNumberFormat="0" applyAlignment="0" applyProtection="0"/>
    <xf numFmtId="0" fontId="22" fillId="4" borderId="62" applyNumberFormat="0" applyFont="0" applyAlignment="0" applyProtection="0"/>
    <xf numFmtId="0" fontId="20" fillId="22" borderId="64" applyNumberFormat="0" applyAlignment="0" applyProtection="0"/>
    <xf numFmtId="0" fontId="21" fillId="0" borderId="65" applyNumberFormat="0" applyFill="0" applyAlignment="0" applyProtection="0"/>
    <xf numFmtId="0" fontId="21" fillId="0" borderId="66" applyNumberFormat="0" applyFill="0" applyAlignment="0" applyProtection="0"/>
    <xf numFmtId="0" fontId="17" fillId="5" borderId="63" applyNumberFormat="0" applyAlignment="0" applyProtection="0"/>
    <xf numFmtId="0" fontId="5" fillId="4" borderId="62" applyNumberFormat="0" applyFont="0" applyAlignment="0" applyProtection="0"/>
    <xf numFmtId="0" fontId="13" fillId="22" borderId="63" applyNumberFormat="0" applyAlignment="0" applyProtection="0"/>
    <xf numFmtId="0" fontId="17" fillId="3" borderId="63" applyNumberFormat="0" applyAlignment="0" applyProtection="0"/>
    <xf numFmtId="0" fontId="20" fillId="12" borderId="64" applyNumberFormat="0" applyAlignment="0" applyProtection="0"/>
    <xf numFmtId="0" fontId="28" fillId="12" borderId="63" applyNumberFormat="0" applyAlignment="0" applyProtection="0"/>
    <xf numFmtId="0" fontId="22" fillId="4" borderId="62" applyNumberFormat="0" applyFont="0" applyAlignment="0" applyProtection="0"/>
    <xf numFmtId="0" fontId="20" fillId="22" borderId="64" applyNumberFormat="0" applyAlignment="0" applyProtection="0"/>
    <xf numFmtId="0" fontId="21" fillId="0" borderId="65" applyNumberFormat="0" applyFill="0" applyAlignment="0" applyProtection="0"/>
    <xf numFmtId="0" fontId="21" fillId="0" borderId="66" applyNumberFormat="0" applyFill="0" applyAlignment="0" applyProtection="0"/>
    <xf numFmtId="0" fontId="17" fillId="5" borderId="63" applyNumberFormat="0" applyAlignment="0" applyProtection="0"/>
    <xf numFmtId="0" fontId="5" fillId="4" borderId="62" applyNumberFormat="0" applyFont="0" applyAlignment="0" applyProtection="0"/>
    <xf numFmtId="0" fontId="13" fillId="22" borderId="63" applyNumberFormat="0" applyAlignment="0" applyProtection="0"/>
    <xf numFmtId="0" fontId="17" fillId="3" borderId="63" applyNumberFormat="0" applyAlignment="0" applyProtection="0"/>
    <xf numFmtId="0" fontId="20" fillId="12" borderId="64" applyNumberFormat="0" applyAlignment="0" applyProtection="0"/>
    <xf numFmtId="0" fontId="28" fillId="12" borderId="63" applyNumberFormat="0" applyAlignment="0" applyProtection="0"/>
    <xf numFmtId="0" fontId="22" fillId="4" borderId="62" applyNumberFormat="0" applyFont="0" applyAlignment="0" applyProtection="0"/>
    <xf numFmtId="0" fontId="20" fillId="22" borderId="64" applyNumberFormat="0" applyAlignment="0" applyProtection="0"/>
    <xf numFmtId="0" fontId="21" fillId="0" borderId="65" applyNumberFormat="0" applyFill="0" applyAlignment="0" applyProtection="0"/>
    <xf numFmtId="0" fontId="21" fillId="0" borderId="66" applyNumberFormat="0" applyFill="0" applyAlignment="0" applyProtection="0"/>
    <xf numFmtId="0" fontId="17" fillId="5" borderId="63" applyNumberFormat="0" applyAlignment="0" applyProtection="0"/>
    <xf numFmtId="0" fontId="5" fillId="4" borderId="62" applyNumberFormat="0" applyFont="0" applyAlignment="0" applyProtection="0"/>
    <xf numFmtId="0" fontId="13" fillId="22" borderId="63" applyNumberFormat="0" applyAlignment="0" applyProtection="0"/>
    <xf numFmtId="0" fontId="17" fillId="3" borderId="63" applyNumberFormat="0" applyAlignment="0" applyProtection="0"/>
    <xf numFmtId="0" fontId="20" fillId="12" borderId="64" applyNumberFormat="0" applyAlignment="0" applyProtection="0"/>
    <xf numFmtId="0" fontId="28" fillId="12" borderId="63" applyNumberFormat="0" applyAlignment="0" applyProtection="0"/>
    <xf numFmtId="0" fontId="22" fillId="4" borderId="62" applyNumberFormat="0" applyFont="0" applyAlignment="0" applyProtection="0"/>
    <xf numFmtId="0" fontId="20" fillId="22" borderId="64" applyNumberFormat="0" applyAlignment="0" applyProtection="0"/>
    <xf numFmtId="0" fontId="21" fillId="0" borderId="65" applyNumberFormat="0" applyFill="0" applyAlignment="0" applyProtection="0"/>
    <xf numFmtId="0" fontId="21" fillId="0" borderId="66" applyNumberFormat="0" applyFill="0" applyAlignment="0" applyProtection="0"/>
    <xf numFmtId="0" fontId="17" fillId="5" borderId="63" applyNumberFormat="0" applyAlignment="0" applyProtection="0"/>
    <xf numFmtId="0" fontId="5" fillId="4" borderId="62" applyNumberFormat="0" applyFont="0" applyAlignment="0" applyProtection="0"/>
    <xf numFmtId="0" fontId="13" fillId="22" borderId="63" applyNumberFormat="0" applyAlignment="0" applyProtection="0"/>
    <xf numFmtId="0" fontId="17" fillId="3" borderId="63" applyNumberFormat="0" applyAlignment="0" applyProtection="0"/>
    <xf numFmtId="0" fontId="20" fillId="12" borderId="64" applyNumberFormat="0" applyAlignment="0" applyProtection="0"/>
    <xf numFmtId="0" fontId="28" fillId="12" borderId="63" applyNumberFormat="0" applyAlignment="0" applyProtection="0"/>
    <xf numFmtId="0" fontId="22" fillId="4" borderId="62" applyNumberFormat="0" applyFont="0" applyAlignment="0" applyProtection="0"/>
    <xf numFmtId="0" fontId="20" fillId="22" borderId="64" applyNumberFormat="0" applyAlignment="0" applyProtection="0"/>
    <xf numFmtId="0" fontId="21" fillId="0" borderId="65" applyNumberFormat="0" applyFill="0" applyAlignment="0" applyProtection="0"/>
    <xf numFmtId="0" fontId="21" fillId="0" borderId="66" applyNumberFormat="0" applyFill="0" applyAlignment="0" applyProtection="0"/>
    <xf numFmtId="0" fontId="17" fillId="5" borderId="63" applyNumberFormat="0" applyAlignment="0" applyProtection="0"/>
    <xf numFmtId="0" fontId="5" fillId="4" borderId="62" applyNumberFormat="0" applyFont="0" applyAlignment="0" applyProtection="0"/>
    <xf numFmtId="0" fontId="13" fillId="22" borderId="63" applyNumberFormat="0" applyAlignment="0" applyProtection="0"/>
    <xf numFmtId="0" fontId="17" fillId="3" borderId="63" applyNumberFormat="0" applyAlignment="0" applyProtection="0"/>
    <xf numFmtId="0" fontId="20" fillId="12" borderId="64" applyNumberFormat="0" applyAlignment="0" applyProtection="0"/>
    <xf numFmtId="0" fontId="28" fillId="12" borderId="63" applyNumberFormat="0" applyAlignment="0" applyProtection="0"/>
    <xf numFmtId="0" fontId="22" fillId="4" borderId="62" applyNumberFormat="0" applyFont="0" applyAlignment="0" applyProtection="0"/>
    <xf numFmtId="0" fontId="20" fillId="22" borderId="64" applyNumberFormat="0" applyAlignment="0" applyProtection="0"/>
    <xf numFmtId="0" fontId="21" fillId="0" borderId="65" applyNumberFormat="0" applyFill="0" applyAlignment="0" applyProtection="0"/>
    <xf numFmtId="0" fontId="21" fillId="0" borderId="66" applyNumberFormat="0" applyFill="0" applyAlignment="0" applyProtection="0"/>
    <xf numFmtId="0" fontId="17" fillId="5" borderId="63" applyNumberFormat="0" applyAlignment="0" applyProtection="0"/>
    <xf numFmtId="0" fontId="5" fillId="4" borderId="62" applyNumberFormat="0" applyFont="0" applyAlignment="0" applyProtection="0"/>
    <xf numFmtId="0" fontId="13" fillId="22" borderId="63" applyNumberFormat="0" applyAlignment="0" applyProtection="0"/>
    <xf numFmtId="0" fontId="17" fillId="3" borderId="63" applyNumberFormat="0" applyAlignment="0" applyProtection="0"/>
    <xf numFmtId="0" fontId="20" fillId="12" borderId="64" applyNumberFormat="0" applyAlignment="0" applyProtection="0"/>
    <xf numFmtId="0" fontId="28" fillId="12" borderId="63" applyNumberFormat="0" applyAlignment="0" applyProtection="0"/>
    <xf numFmtId="0" fontId="22" fillId="4" borderId="62" applyNumberFormat="0" applyFont="0" applyAlignment="0" applyProtection="0"/>
    <xf numFmtId="0" fontId="20" fillId="22" borderId="64" applyNumberFormat="0" applyAlignment="0" applyProtection="0"/>
    <xf numFmtId="0" fontId="21" fillId="0" borderId="65" applyNumberFormat="0" applyFill="0" applyAlignment="0" applyProtection="0"/>
    <xf numFmtId="0" fontId="21" fillId="0" borderId="66" applyNumberFormat="0" applyFill="0" applyAlignment="0" applyProtection="0"/>
    <xf numFmtId="0" fontId="17" fillId="5" borderId="63" applyNumberFormat="0" applyAlignment="0" applyProtection="0"/>
    <xf numFmtId="0" fontId="5" fillId="4" borderId="62" applyNumberFormat="0" applyFont="0" applyAlignment="0" applyProtection="0"/>
    <xf numFmtId="0" fontId="13" fillId="22" borderId="63" applyNumberFormat="0" applyAlignment="0" applyProtection="0"/>
    <xf numFmtId="0" fontId="17" fillId="3" borderId="63" applyNumberFormat="0" applyAlignment="0" applyProtection="0"/>
    <xf numFmtId="0" fontId="20" fillId="12" borderId="64" applyNumberFormat="0" applyAlignment="0" applyProtection="0"/>
    <xf numFmtId="0" fontId="28" fillId="12" borderId="63" applyNumberFormat="0" applyAlignment="0" applyProtection="0"/>
    <xf numFmtId="0" fontId="22" fillId="4" borderId="62" applyNumberFormat="0" applyFont="0" applyAlignment="0" applyProtection="0"/>
    <xf numFmtId="0" fontId="20" fillId="22" borderId="64" applyNumberFormat="0" applyAlignment="0" applyProtection="0"/>
    <xf numFmtId="0" fontId="21" fillId="0" borderId="65" applyNumberFormat="0" applyFill="0" applyAlignment="0" applyProtection="0"/>
    <xf numFmtId="0" fontId="21" fillId="0" borderId="66" applyNumberFormat="0" applyFill="0" applyAlignment="0" applyProtection="0"/>
    <xf numFmtId="0" fontId="17" fillId="5" borderId="63" applyNumberFormat="0" applyAlignment="0" applyProtection="0"/>
    <xf numFmtId="0" fontId="28" fillId="48" borderId="63" applyNumberFormat="0" applyAlignment="0" applyProtection="0"/>
    <xf numFmtId="0" fontId="20" fillId="12" borderId="69" applyNumberFormat="0" applyAlignment="0" applyProtection="0"/>
    <xf numFmtId="0" fontId="17" fillId="35" borderId="63" applyNumberFormat="0" applyAlignment="0" applyProtection="0"/>
    <xf numFmtId="0" fontId="5" fillId="51" borderId="62" applyNumberFormat="0" applyAlignment="0" applyProtection="0"/>
    <xf numFmtId="0" fontId="20" fillId="48" borderId="64" applyNumberFormat="0" applyAlignment="0" applyProtection="0"/>
    <xf numFmtId="0" fontId="21" fillId="0" borderId="66" applyNumberFormat="0" applyFill="0" applyAlignment="0" applyProtection="0"/>
    <xf numFmtId="0" fontId="5" fillId="4" borderId="87" applyNumberFormat="0" applyFont="0" applyAlignment="0" applyProtection="0"/>
    <xf numFmtId="0" fontId="28" fillId="12" borderId="68" applyNumberFormat="0" applyAlignment="0" applyProtection="0"/>
    <xf numFmtId="0" fontId="21" fillId="0" borderId="91" applyNumberFormat="0" applyFill="0" applyAlignment="0" applyProtection="0"/>
    <xf numFmtId="0" fontId="5" fillId="4" borderId="87" applyNumberFormat="0" applyFont="0" applyAlignment="0" applyProtection="0"/>
    <xf numFmtId="0" fontId="21" fillId="0" borderId="91" applyNumberFormat="0" applyFill="0" applyAlignment="0" applyProtection="0"/>
    <xf numFmtId="0" fontId="22" fillId="4" borderId="67" applyNumberFormat="0" applyFont="0" applyAlignment="0" applyProtection="0"/>
    <xf numFmtId="0" fontId="21" fillId="0" borderId="91" applyNumberFormat="0" applyFill="0" applyAlignment="0" applyProtection="0"/>
    <xf numFmtId="0" fontId="28" fillId="12" borderId="88" applyNumberFormat="0" applyAlignment="0" applyProtection="0"/>
    <xf numFmtId="0" fontId="5" fillId="4" borderId="67" applyNumberFormat="0" applyFont="0" applyAlignment="0" applyProtection="0"/>
    <xf numFmtId="0" fontId="22" fillId="4" borderId="87" applyNumberFormat="0" applyFont="0" applyAlignment="0" applyProtection="0"/>
    <xf numFmtId="0" fontId="22" fillId="4" borderId="87" applyNumberFormat="0" applyFont="0" applyAlignment="0" applyProtection="0"/>
    <xf numFmtId="0" fontId="21" fillId="0" borderId="70" applyNumberFormat="0" applyFill="0" applyAlignment="0" applyProtection="0"/>
    <xf numFmtId="0" fontId="5" fillId="4" borderId="87" applyNumberFormat="0" applyFont="0" applyAlignment="0" applyProtection="0"/>
    <xf numFmtId="0" fontId="28" fillId="12" borderId="88" applyNumberFormat="0" applyAlignment="0" applyProtection="0"/>
    <xf numFmtId="0" fontId="13" fillId="22" borderId="88" applyNumberFormat="0" applyAlignment="0" applyProtection="0"/>
    <xf numFmtId="0" fontId="13" fillId="22" borderId="68" applyNumberFormat="0" applyAlignment="0" applyProtection="0"/>
    <xf numFmtId="0" fontId="28" fillId="12" borderId="88" applyNumberFormat="0" applyAlignment="0" applyProtection="0"/>
    <xf numFmtId="0" fontId="17" fillId="5" borderId="88" applyNumberFormat="0" applyAlignment="0" applyProtection="0"/>
    <xf numFmtId="0" fontId="28" fillId="12" borderId="88" applyNumberFormat="0" applyAlignment="0" applyProtection="0"/>
    <xf numFmtId="0" fontId="17" fillId="3" borderId="88" applyNumberFormat="0" applyAlignment="0" applyProtection="0"/>
    <xf numFmtId="0" fontId="21" fillId="0" borderId="71" applyNumberFormat="0" applyFill="0" applyAlignment="0" applyProtection="0"/>
    <xf numFmtId="0" fontId="17" fillId="3" borderId="88" applyNumberFormat="0" applyAlignment="0" applyProtection="0"/>
    <xf numFmtId="0" fontId="17" fillId="3" borderId="88" applyNumberFormat="0" applyAlignment="0" applyProtection="0"/>
    <xf numFmtId="0" fontId="20" fillId="48" borderId="89" applyNumberFormat="0" applyAlignment="0" applyProtection="0"/>
    <xf numFmtId="0" fontId="13" fillId="22" borderId="88" applyNumberFormat="0" applyAlignment="0" applyProtection="0"/>
    <xf numFmtId="0" fontId="20" fillId="22" borderId="89" applyNumberFormat="0" applyAlignment="0" applyProtection="0"/>
    <xf numFmtId="0" fontId="28" fillId="12" borderId="88" applyNumberFormat="0" applyAlignment="0" applyProtection="0"/>
    <xf numFmtId="0" fontId="17" fillId="35" borderId="68" applyNumberFormat="0" applyAlignment="0" applyProtection="0"/>
    <xf numFmtId="0" fontId="5" fillId="51" borderId="67" applyNumberFormat="0" applyAlignment="0" applyProtection="0"/>
    <xf numFmtId="0" fontId="20" fillId="48" borderId="69" applyNumberFormat="0" applyAlignment="0" applyProtection="0"/>
    <xf numFmtId="0" fontId="21" fillId="0" borderId="71" applyNumberFormat="0" applyFill="0" applyAlignment="0" applyProtection="0"/>
    <xf numFmtId="0" fontId="22" fillId="4" borderId="87" applyNumberFormat="0" applyFont="0" applyAlignment="0" applyProtection="0"/>
    <xf numFmtId="0" fontId="21" fillId="0" borderId="90" applyNumberFormat="0" applyFill="0" applyAlignment="0" applyProtection="0"/>
    <xf numFmtId="0" fontId="13" fillId="22" borderId="88" applyNumberFormat="0" applyAlignment="0" applyProtection="0"/>
    <xf numFmtId="0" fontId="20" fillId="12" borderId="89" applyNumberFormat="0" applyAlignment="0" applyProtection="0"/>
    <xf numFmtId="0" fontId="21" fillId="0" borderId="90" applyNumberFormat="0" applyFill="0" applyAlignment="0" applyProtection="0"/>
    <xf numFmtId="0" fontId="17" fillId="5" borderId="88" applyNumberFormat="0" applyAlignment="0" applyProtection="0"/>
    <xf numFmtId="0" fontId="17" fillId="3" borderId="88" applyNumberFormat="0" applyAlignment="0" applyProtection="0"/>
    <xf numFmtId="0" fontId="5" fillId="4" borderId="72" applyNumberFormat="0" applyFont="0" applyAlignment="0" applyProtection="0"/>
    <xf numFmtId="0" fontId="13" fillId="22" borderId="73" applyNumberFormat="0" applyAlignment="0" applyProtection="0"/>
    <xf numFmtId="0" fontId="17" fillId="3" borderId="73" applyNumberFormat="0" applyAlignment="0" applyProtection="0"/>
    <xf numFmtId="0" fontId="20" fillId="12" borderId="74" applyNumberFormat="0" applyAlignment="0" applyProtection="0"/>
    <xf numFmtId="0" fontId="28" fillId="12" borderId="73" applyNumberFormat="0" applyAlignment="0" applyProtection="0"/>
    <xf numFmtId="0" fontId="22" fillId="4" borderId="72" applyNumberFormat="0" applyFont="0" applyAlignment="0" applyProtection="0"/>
    <xf numFmtId="0" fontId="20" fillId="22" borderId="74" applyNumberFormat="0" applyAlignment="0" applyProtection="0"/>
    <xf numFmtId="0" fontId="21" fillId="0" borderId="75" applyNumberFormat="0" applyFill="0" applyAlignment="0" applyProtection="0"/>
    <xf numFmtId="0" fontId="21" fillId="0" borderId="76" applyNumberFormat="0" applyFill="0" applyAlignment="0" applyProtection="0"/>
    <xf numFmtId="0" fontId="17" fillId="5" borderId="73" applyNumberFormat="0" applyAlignment="0" applyProtection="0"/>
    <xf numFmtId="0" fontId="5" fillId="4" borderId="72" applyNumberFormat="0" applyFont="0" applyAlignment="0" applyProtection="0"/>
    <xf numFmtId="0" fontId="13" fillId="22" borderId="73" applyNumberFormat="0" applyAlignment="0" applyProtection="0"/>
    <xf numFmtId="0" fontId="17" fillId="3" borderId="73" applyNumberFormat="0" applyAlignment="0" applyProtection="0"/>
    <xf numFmtId="0" fontId="20" fillId="12" borderId="74" applyNumberFormat="0" applyAlignment="0" applyProtection="0"/>
    <xf numFmtId="0" fontId="28" fillId="12" borderId="73" applyNumberFormat="0" applyAlignment="0" applyProtection="0"/>
    <xf numFmtId="0" fontId="22" fillId="4" borderId="72" applyNumberFormat="0" applyFont="0" applyAlignment="0" applyProtection="0"/>
    <xf numFmtId="0" fontId="20" fillId="22" borderId="74" applyNumberFormat="0" applyAlignment="0" applyProtection="0"/>
    <xf numFmtId="0" fontId="21" fillId="0" borderId="75" applyNumberFormat="0" applyFill="0" applyAlignment="0" applyProtection="0"/>
    <xf numFmtId="0" fontId="21" fillId="0" borderId="76" applyNumberFormat="0" applyFill="0" applyAlignment="0" applyProtection="0"/>
    <xf numFmtId="0" fontId="17" fillId="5" borderId="73" applyNumberFormat="0" applyAlignment="0" applyProtection="0"/>
    <xf numFmtId="0" fontId="5" fillId="4" borderId="72" applyNumberFormat="0" applyFont="0" applyAlignment="0" applyProtection="0"/>
    <xf numFmtId="0" fontId="13" fillId="22" borderId="73" applyNumberFormat="0" applyAlignment="0" applyProtection="0"/>
    <xf numFmtId="0" fontId="17" fillId="3" borderId="73" applyNumberFormat="0" applyAlignment="0" applyProtection="0"/>
    <xf numFmtId="0" fontId="20" fillId="12" borderId="74" applyNumberFormat="0" applyAlignment="0" applyProtection="0"/>
    <xf numFmtId="0" fontId="28" fillId="12" borderId="73" applyNumberFormat="0" applyAlignment="0" applyProtection="0"/>
    <xf numFmtId="0" fontId="22" fillId="4" borderId="72" applyNumberFormat="0" applyFont="0" applyAlignment="0" applyProtection="0"/>
    <xf numFmtId="0" fontId="20" fillId="22" borderId="74" applyNumberFormat="0" applyAlignment="0" applyProtection="0"/>
    <xf numFmtId="0" fontId="21" fillId="0" borderId="75" applyNumberFormat="0" applyFill="0" applyAlignment="0" applyProtection="0"/>
    <xf numFmtId="0" fontId="21" fillId="0" borderId="76" applyNumberFormat="0" applyFill="0" applyAlignment="0" applyProtection="0"/>
    <xf numFmtId="0" fontId="17" fillId="5" borderId="73" applyNumberFormat="0" applyAlignment="0" applyProtection="0"/>
    <xf numFmtId="0" fontId="5" fillId="4" borderId="72" applyNumberFormat="0" applyFont="0" applyAlignment="0" applyProtection="0"/>
    <xf numFmtId="0" fontId="13" fillId="22" borderId="73" applyNumberFormat="0" applyAlignment="0" applyProtection="0"/>
    <xf numFmtId="0" fontId="17" fillId="3" borderId="73" applyNumberFormat="0" applyAlignment="0" applyProtection="0"/>
    <xf numFmtId="0" fontId="20" fillId="12" borderId="74" applyNumberFormat="0" applyAlignment="0" applyProtection="0"/>
    <xf numFmtId="0" fontId="28" fillId="12" borderId="73" applyNumberFormat="0" applyAlignment="0" applyProtection="0"/>
    <xf numFmtId="0" fontId="22" fillId="4" borderId="72" applyNumberFormat="0" applyFont="0" applyAlignment="0" applyProtection="0"/>
    <xf numFmtId="0" fontId="20" fillId="22" borderId="74" applyNumberFormat="0" applyAlignment="0" applyProtection="0"/>
    <xf numFmtId="0" fontId="21" fillId="0" borderId="75" applyNumberFormat="0" applyFill="0" applyAlignment="0" applyProtection="0"/>
    <xf numFmtId="0" fontId="21" fillId="0" borderId="76" applyNumberFormat="0" applyFill="0" applyAlignment="0" applyProtection="0"/>
    <xf numFmtId="0" fontId="17" fillId="5" borderId="73" applyNumberFormat="0" applyAlignment="0" applyProtection="0"/>
    <xf numFmtId="0" fontId="5" fillId="4" borderId="72" applyNumberFormat="0" applyFont="0" applyAlignment="0" applyProtection="0"/>
    <xf numFmtId="0" fontId="13" fillId="22" borderId="73" applyNumberFormat="0" applyAlignment="0" applyProtection="0"/>
    <xf numFmtId="0" fontId="17" fillId="3" borderId="73" applyNumberFormat="0" applyAlignment="0" applyProtection="0"/>
    <xf numFmtId="0" fontId="20" fillId="12" borderId="74" applyNumberFormat="0" applyAlignment="0" applyProtection="0"/>
    <xf numFmtId="0" fontId="28" fillId="12" borderId="73" applyNumberFormat="0" applyAlignment="0" applyProtection="0"/>
    <xf numFmtId="0" fontId="22" fillId="4" borderId="72" applyNumberFormat="0" applyFont="0" applyAlignment="0" applyProtection="0"/>
    <xf numFmtId="0" fontId="20" fillId="22" borderId="74" applyNumberFormat="0" applyAlignment="0" applyProtection="0"/>
    <xf numFmtId="0" fontId="21" fillId="0" borderId="75" applyNumberFormat="0" applyFill="0" applyAlignment="0" applyProtection="0"/>
    <xf numFmtId="0" fontId="21" fillId="0" borderId="76" applyNumberFormat="0" applyFill="0" applyAlignment="0" applyProtection="0"/>
    <xf numFmtId="0" fontId="17" fillId="5" borderId="73" applyNumberFormat="0" applyAlignment="0" applyProtection="0"/>
    <xf numFmtId="0" fontId="5" fillId="4" borderId="72" applyNumberFormat="0" applyFont="0" applyAlignment="0" applyProtection="0"/>
    <xf numFmtId="0" fontId="13" fillId="22" borderId="73" applyNumberFormat="0" applyAlignment="0" applyProtection="0"/>
    <xf numFmtId="0" fontId="17" fillId="3" borderId="73" applyNumberFormat="0" applyAlignment="0" applyProtection="0"/>
    <xf numFmtId="0" fontId="20" fillId="12" borderId="74" applyNumberFormat="0" applyAlignment="0" applyProtection="0"/>
    <xf numFmtId="0" fontId="28" fillId="12" borderId="73" applyNumberFormat="0" applyAlignment="0" applyProtection="0"/>
    <xf numFmtId="0" fontId="22" fillId="4" borderId="72" applyNumberFormat="0" applyFont="0" applyAlignment="0" applyProtection="0"/>
    <xf numFmtId="0" fontId="20" fillId="22" borderId="74" applyNumberFormat="0" applyAlignment="0" applyProtection="0"/>
    <xf numFmtId="0" fontId="21" fillId="0" borderId="75" applyNumberFormat="0" applyFill="0" applyAlignment="0" applyProtection="0"/>
    <xf numFmtId="0" fontId="21" fillId="0" borderId="76" applyNumberFormat="0" applyFill="0" applyAlignment="0" applyProtection="0"/>
    <xf numFmtId="0" fontId="17" fillId="5" borderId="73" applyNumberFormat="0" applyAlignment="0" applyProtection="0"/>
    <xf numFmtId="0" fontId="5" fillId="4" borderId="72" applyNumberFormat="0" applyFont="0" applyAlignment="0" applyProtection="0"/>
    <xf numFmtId="0" fontId="13" fillId="22" borderId="73" applyNumberFormat="0" applyAlignment="0" applyProtection="0"/>
    <xf numFmtId="0" fontId="17" fillId="3" borderId="73" applyNumberFormat="0" applyAlignment="0" applyProtection="0"/>
    <xf numFmtId="0" fontId="20" fillId="12" borderId="74" applyNumberFormat="0" applyAlignment="0" applyProtection="0"/>
    <xf numFmtId="0" fontId="28" fillId="12" borderId="73" applyNumberFormat="0" applyAlignment="0" applyProtection="0"/>
    <xf numFmtId="0" fontId="22" fillId="4" borderId="72" applyNumberFormat="0" applyFont="0" applyAlignment="0" applyProtection="0"/>
    <xf numFmtId="0" fontId="20" fillId="22" borderId="74" applyNumberFormat="0" applyAlignment="0" applyProtection="0"/>
    <xf numFmtId="0" fontId="21" fillId="0" borderId="75" applyNumberFormat="0" applyFill="0" applyAlignment="0" applyProtection="0"/>
    <xf numFmtId="0" fontId="21" fillId="0" borderId="76" applyNumberFormat="0" applyFill="0" applyAlignment="0" applyProtection="0"/>
    <xf numFmtId="0" fontId="17" fillId="5" borderId="73" applyNumberFormat="0" applyAlignment="0" applyProtection="0"/>
    <xf numFmtId="0" fontId="5" fillId="4" borderId="72" applyNumberFormat="0" applyFont="0" applyAlignment="0" applyProtection="0"/>
    <xf numFmtId="0" fontId="13" fillId="22" borderId="73" applyNumberFormat="0" applyAlignment="0" applyProtection="0"/>
    <xf numFmtId="0" fontId="17" fillId="3" borderId="73" applyNumberFormat="0" applyAlignment="0" applyProtection="0"/>
    <xf numFmtId="0" fontId="20" fillId="12" borderId="74" applyNumberFormat="0" applyAlignment="0" applyProtection="0"/>
    <xf numFmtId="0" fontId="28" fillId="12" borderId="73" applyNumberFormat="0" applyAlignment="0" applyProtection="0"/>
    <xf numFmtId="0" fontId="22" fillId="4" borderId="72" applyNumberFormat="0" applyFont="0" applyAlignment="0" applyProtection="0"/>
    <xf numFmtId="0" fontId="20" fillId="22" borderId="74" applyNumberFormat="0" applyAlignment="0" applyProtection="0"/>
    <xf numFmtId="0" fontId="21" fillId="0" borderId="75" applyNumberFormat="0" applyFill="0" applyAlignment="0" applyProtection="0"/>
    <xf numFmtId="0" fontId="21" fillId="0" borderId="76" applyNumberFormat="0" applyFill="0" applyAlignment="0" applyProtection="0"/>
    <xf numFmtId="0" fontId="17" fillId="5" borderId="73" applyNumberFormat="0" applyAlignment="0" applyProtection="0"/>
    <xf numFmtId="0" fontId="28" fillId="48" borderId="73" applyNumberFormat="0" applyAlignment="0" applyProtection="0"/>
    <xf numFmtId="0" fontId="17" fillId="35" borderId="73" applyNumberFormat="0" applyAlignment="0" applyProtection="0"/>
    <xf numFmtId="0" fontId="5" fillId="51" borderId="72" applyNumberFormat="0" applyAlignment="0" applyProtection="0"/>
    <xf numFmtId="0" fontId="20" fillId="48" borderId="74" applyNumberFormat="0" applyAlignment="0" applyProtection="0"/>
    <xf numFmtId="0" fontId="21" fillId="0" borderId="76" applyNumberFormat="0" applyFill="0" applyAlignment="0" applyProtection="0"/>
    <xf numFmtId="0" fontId="5" fillId="4" borderId="87" applyNumberFormat="0" applyFont="0" applyAlignment="0" applyProtection="0"/>
    <xf numFmtId="0" fontId="21" fillId="0" borderId="90" applyNumberFormat="0" applyFill="0" applyAlignment="0" applyProtection="0"/>
    <xf numFmtId="0" fontId="5" fillId="4" borderId="77" applyNumberFormat="0" applyFont="0" applyAlignment="0" applyProtection="0"/>
    <xf numFmtId="0" fontId="13" fillId="22" borderId="78" applyNumberFormat="0" applyAlignment="0" applyProtection="0"/>
    <xf numFmtId="0" fontId="17" fillId="3" borderId="78" applyNumberFormat="0" applyAlignment="0" applyProtection="0"/>
    <xf numFmtId="0" fontId="20" fillId="12" borderId="79" applyNumberFormat="0" applyAlignment="0" applyProtection="0"/>
    <xf numFmtId="0" fontId="28" fillId="12" borderId="78" applyNumberFormat="0" applyAlignment="0" applyProtection="0"/>
    <xf numFmtId="0" fontId="22" fillId="4" borderId="77" applyNumberFormat="0" applyFont="0" applyAlignment="0" applyProtection="0"/>
    <xf numFmtId="0" fontId="20" fillId="22" borderId="79" applyNumberFormat="0" applyAlignment="0" applyProtection="0"/>
    <xf numFmtId="0" fontId="21" fillId="0" borderId="80" applyNumberFormat="0" applyFill="0" applyAlignment="0" applyProtection="0"/>
    <xf numFmtId="0" fontId="21" fillId="0" borderId="81" applyNumberFormat="0" applyFill="0" applyAlignment="0" applyProtection="0"/>
    <xf numFmtId="0" fontId="17" fillId="5" borderId="78" applyNumberFormat="0" applyAlignment="0" applyProtection="0"/>
    <xf numFmtId="0" fontId="5" fillId="4" borderId="77" applyNumberFormat="0" applyFont="0" applyAlignment="0" applyProtection="0"/>
    <xf numFmtId="0" fontId="13" fillId="22" borderId="78" applyNumberFormat="0" applyAlignment="0" applyProtection="0"/>
    <xf numFmtId="0" fontId="17" fillId="3" borderId="78" applyNumberFormat="0" applyAlignment="0" applyProtection="0"/>
    <xf numFmtId="0" fontId="20" fillId="12" borderId="79" applyNumberFormat="0" applyAlignment="0" applyProtection="0"/>
    <xf numFmtId="0" fontId="28" fillId="12" borderId="78" applyNumberFormat="0" applyAlignment="0" applyProtection="0"/>
    <xf numFmtId="0" fontId="22" fillId="4" borderId="77" applyNumberFormat="0" applyFont="0" applyAlignment="0" applyProtection="0"/>
    <xf numFmtId="0" fontId="20" fillId="22" borderId="79" applyNumberFormat="0" applyAlignment="0" applyProtection="0"/>
    <xf numFmtId="0" fontId="21" fillId="0" borderId="80" applyNumberFormat="0" applyFill="0" applyAlignment="0" applyProtection="0"/>
    <xf numFmtId="0" fontId="21" fillId="0" borderId="81" applyNumberFormat="0" applyFill="0" applyAlignment="0" applyProtection="0"/>
    <xf numFmtId="0" fontId="17" fillId="5" borderId="78" applyNumberFormat="0" applyAlignment="0" applyProtection="0"/>
    <xf numFmtId="0" fontId="5" fillId="4" borderId="77" applyNumberFormat="0" applyFont="0" applyAlignment="0" applyProtection="0"/>
    <xf numFmtId="0" fontId="13" fillId="22" borderId="78" applyNumberFormat="0" applyAlignment="0" applyProtection="0"/>
    <xf numFmtId="0" fontId="17" fillId="3" borderId="78" applyNumberFormat="0" applyAlignment="0" applyProtection="0"/>
    <xf numFmtId="0" fontId="20" fillId="12" borderId="79" applyNumberFormat="0" applyAlignment="0" applyProtection="0"/>
    <xf numFmtId="0" fontId="28" fillId="12" borderId="78" applyNumberFormat="0" applyAlignment="0" applyProtection="0"/>
    <xf numFmtId="0" fontId="22" fillId="4" borderId="77" applyNumberFormat="0" applyFont="0" applyAlignment="0" applyProtection="0"/>
    <xf numFmtId="0" fontId="20" fillId="22" borderId="79" applyNumberFormat="0" applyAlignment="0" applyProtection="0"/>
    <xf numFmtId="0" fontId="21" fillId="0" borderId="80" applyNumberFormat="0" applyFill="0" applyAlignment="0" applyProtection="0"/>
    <xf numFmtId="0" fontId="21" fillId="0" borderId="81" applyNumberFormat="0" applyFill="0" applyAlignment="0" applyProtection="0"/>
    <xf numFmtId="0" fontId="17" fillId="5" borderId="78" applyNumberFormat="0" applyAlignment="0" applyProtection="0"/>
    <xf numFmtId="0" fontId="5" fillId="4" borderId="77" applyNumberFormat="0" applyFont="0" applyAlignment="0" applyProtection="0"/>
    <xf numFmtId="0" fontId="13" fillId="22" borderId="78" applyNumberFormat="0" applyAlignment="0" applyProtection="0"/>
    <xf numFmtId="0" fontId="17" fillId="3" borderId="78" applyNumberFormat="0" applyAlignment="0" applyProtection="0"/>
    <xf numFmtId="0" fontId="20" fillId="12" borderId="79" applyNumberFormat="0" applyAlignment="0" applyProtection="0"/>
    <xf numFmtId="0" fontId="28" fillId="12" borderId="78" applyNumberFormat="0" applyAlignment="0" applyProtection="0"/>
    <xf numFmtId="0" fontId="22" fillId="4" borderId="77" applyNumberFormat="0" applyFont="0" applyAlignment="0" applyProtection="0"/>
    <xf numFmtId="0" fontId="20" fillId="22" borderId="79" applyNumberFormat="0" applyAlignment="0" applyProtection="0"/>
    <xf numFmtId="0" fontId="21" fillId="0" borderId="80" applyNumberFormat="0" applyFill="0" applyAlignment="0" applyProtection="0"/>
    <xf numFmtId="0" fontId="21" fillId="0" borderId="81" applyNumberFormat="0" applyFill="0" applyAlignment="0" applyProtection="0"/>
    <xf numFmtId="0" fontId="17" fillId="5" borderId="78" applyNumberFormat="0" applyAlignment="0" applyProtection="0"/>
    <xf numFmtId="0" fontId="5" fillId="4" borderId="77" applyNumberFormat="0" applyFont="0" applyAlignment="0" applyProtection="0"/>
    <xf numFmtId="0" fontId="13" fillId="22" borderId="78" applyNumberFormat="0" applyAlignment="0" applyProtection="0"/>
    <xf numFmtId="0" fontId="17" fillId="3" borderId="78" applyNumberFormat="0" applyAlignment="0" applyProtection="0"/>
    <xf numFmtId="0" fontId="20" fillId="12" borderId="79" applyNumberFormat="0" applyAlignment="0" applyProtection="0"/>
    <xf numFmtId="0" fontId="28" fillId="12" borderId="78" applyNumberFormat="0" applyAlignment="0" applyProtection="0"/>
    <xf numFmtId="0" fontId="22" fillId="4" borderId="77" applyNumberFormat="0" applyFont="0" applyAlignment="0" applyProtection="0"/>
    <xf numFmtId="0" fontId="20" fillId="22" borderId="79" applyNumberFormat="0" applyAlignment="0" applyProtection="0"/>
    <xf numFmtId="0" fontId="21" fillId="0" borderId="80" applyNumberFormat="0" applyFill="0" applyAlignment="0" applyProtection="0"/>
    <xf numFmtId="0" fontId="21" fillId="0" borderId="81" applyNumberFormat="0" applyFill="0" applyAlignment="0" applyProtection="0"/>
    <xf numFmtId="0" fontId="17" fillId="5" borderId="78" applyNumberFormat="0" applyAlignment="0" applyProtection="0"/>
    <xf numFmtId="0" fontId="5" fillId="4" borderId="77" applyNumberFormat="0" applyFont="0" applyAlignment="0" applyProtection="0"/>
    <xf numFmtId="0" fontId="13" fillId="22" borderId="78" applyNumberFormat="0" applyAlignment="0" applyProtection="0"/>
    <xf numFmtId="0" fontId="17" fillId="3" borderId="78" applyNumberFormat="0" applyAlignment="0" applyProtection="0"/>
    <xf numFmtId="0" fontId="20" fillId="12" borderId="79" applyNumberFormat="0" applyAlignment="0" applyProtection="0"/>
    <xf numFmtId="0" fontId="28" fillId="12" borderId="78" applyNumberFormat="0" applyAlignment="0" applyProtection="0"/>
    <xf numFmtId="0" fontId="22" fillId="4" borderId="77" applyNumberFormat="0" applyFont="0" applyAlignment="0" applyProtection="0"/>
    <xf numFmtId="0" fontId="20" fillId="22" borderId="79" applyNumberFormat="0" applyAlignment="0" applyProtection="0"/>
    <xf numFmtId="0" fontId="21" fillId="0" borderId="80" applyNumberFormat="0" applyFill="0" applyAlignment="0" applyProtection="0"/>
    <xf numFmtId="0" fontId="21" fillId="0" borderId="81" applyNumberFormat="0" applyFill="0" applyAlignment="0" applyProtection="0"/>
    <xf numFmtId="0" fontId="17" fillId="5" borderId="78" applyNumberFormat="0" applyAlignment="0" applyProtection="0"/>
    <xf numFmtId="0" fontId="5" fillId="4" borderId="77" applyNumberFormat="0" applyFont="0" applyAlignment="0" applyProtection="0"/>
    <xf numFmtId="0" fontId="13" fillId="22" borderId="78" applyNumberFormat="0" applyAlignment="0" applyProtection="0"/>
    <xf numFmtId="0" fontId="17" fillId="3" borderId="78" applyNumberFormat="0" applyAlignment="0" applyProtection="0"/>
    <xf numFmtId="0" fontId="20" fillId="12" borderId="79" applyNumberFormat="0" applyAlignment="0" applyProtection="0"/>
    <xf numFmtId="0" fontId="28" fillId="12" borderId="78" applyNumberFormat="0" applyAlignment="0" applyProtection="0"/>
    <xf numFmtId="0" fontId="22" fillId="4" borderId="77" applyNumberFormat="0" applyFont="0" applyAlignment="0" applyProtection="0"/>
    <xf numFmtId="0" fontId="20" fillId="22" borderId="79" applyNumberFormat="0" applyAlignment="0" applyProtection="0"/>
    <xf numFmtId="0" fontId="21" fillId="0" borderId="80" applyNumberFormat="0" applyFill="0" applyAlignment="0" applyProtection="0"/>
    <xf numFmtId="0" fontId="21" fillId="0" borderId="81" applyNumberFormat="0" applyFill="0" applyAlignment="0" applyProtection="0"/>
    <xf numFmtId="0" fontId="17" fillId="5" borderId="78" applyNumberFormat="0" applyAlignment="0" applyProtection="0"/>
    <xf numFmtId="0" fontId="5" fillId="4" borderId="77" applyNumberFormat="0" applyFont="0" applyAlignment="0" applyProtection="0"/>
    <xf numFmtId="0" fontId="13" fillId="22" borderId="78" applyNumberFormat="0" applyAlignment="0" applyProtection="0"/>
    <xf numFmtId="0" fontId="17" fillId="3" borderId="78" applyNumberFormat="0" applyAlignment="0" applyProtection="0"/>
    <xf numFmtId="0" fontId="20" fillId="12" borderId="79" applyNumberFormat="0" applyAlignment="0" applyProtection="0"/>
    <xf numFmtId="0" fontId="28" fillId="12" borderId="78" applyNumberFormat="0" applyAlignment="0" applyProtection="0"/>
    <xf numFmtId="0" fontId="22" fillId="4" borderId="77" applyNumberFormat="0" applyFont="0" applyAlignment="0" applyProtection="0"/>
    <xf numFmtId="0" fontId="20" fillId="22" borderId="79" applyNumberFormat="0" applyAlignment="0" applyProtection="0"/>
    <xf numFmtId="0" fontId="21" fillId="0" borderId="80" applyNumberFormat="0" applyFill="0" applyAlignment="0" applyProtection="0"/>
    <xf numFmtId="0" fontId="21" fillId="0" borderId="81" applyNumberFormat="0" applyFill="0" applyAlignment="0" applyProtection="0"/>
    <xf numFmtId="0" fontId="17" fillId="5" borderId="78" applyNumberFormat="0" applyAlignment="0" applyProtection="0"/>
    <xf numFmtId="0" fontId="28" fillId="48" borderId="78" applyNumberFormat="0" applyAlignment="0" applyProtection="0"/>
    <xf numFmtId="0" fontId="17" fillId="35" borderId="78" applyNumberFormat="0" applyAlignment="0" applyProtection="0"/>
    <xf numFmtId="0" fontId="5" fillId="51" borderId="77" applyNumberFormat="0" applyAlignment="0" applyProtection="0"/>
    <xf numFmtId="0" fontId="20" fillId="48" borderId="79" applyNumberFormat="0" applyAlignment="0" applyProtection="0"/>
    <xf numFmtId="0" fontId="21" fillId="0" borderId="81" applyNumberFormat="0" applyFill="0" applyAlignment="0" applyProtection="0"/>
    <xf numFmtId="0" fontId="21" fillId="0" borderId="91" applyNumberFormat="0" applyFill="0" applyAlignment="0" applyProtection="0"/>
    <xf numFmtId="0" fontId="17" fillId="5" borderId="88" applyNumberFormat="0" applyAlignment="0" applyProtection="0"/>
    <xf numFmtId="0" fontId="17" fillId="3" borderId="88" applyNumberFormat="0" applyAlignment="0" applyProtection="0"/>
    <xf numFmtId="0" fontId="20" fillId="12" borderId="89" applyNumberFormat="0" applyAlignment="0" applyProtection="0"/>
    <xf numFmtId="0" fontId="22" fillId="4" borderId="87" applyNumberFormat="0" applyFont="0" applyAlignment="0" applyProtection="0"/>
    <xf numFmtId="0" fontId="21" fillId="0" borderId="90" applyNumberFormat="0" applyFill="0" applyAlignment="0" applyProtection="0"/>
    <xf numFmtId="0" fontId="17" fillId="5" borderId="88" applyNumberFormat="0" applyAlignment="0" applyProtection="0"/>
    <xf numFmtId="0" fontId="5" fillId="4" borderId="82" applyNumberFormat="0" applyFont="0" applyAlignment="0" applyProtection="0"/>
    <xf numFmtId="0" fontId="13" fillId="22" borderId="83" applyNumberFormat="0" applyAlignment="0" applyProtection="0"/>
    <xf numFmtId="0" fontId="17" fillId="3" borderId="83" applyNumberFormat="0" applyAlignment="0" applyProtection="0"/>
    <xf numFmtId="0" fontId="20" fillId="12" borderId="84" applyNumberFormat="0" applyAlignment="0" applyProtection="0"/>
    <xf numFmtId="0" fontId="28" fillId="12" borderId="83" applyNumberFormat="0" applyAlignment="0" applyProtection="0"/>
    <xf numFmtId="0" fontId="22" fillId="4" borderId="82" applyNumberFormat="0" applyFont="0" applyAlignment="0" applyProtection="0"/>
    <xf numFmtId="0" fontId="20" fillId="22" borderId="84" applyNumberFormat="0" applyAlignment="0" applyProtection="0"/>
    <xf numFmtId="0" fontId="21" fillId="0" borderId="85" applyNumberFormat="0" applyFill="0" applyAlignment="0" applyProtection="0"/>
    <xf numFmtId="0" fontId="21" fillId="0" borderId="86" applyNumberFormat="0" applyFill="0" applyAlignment="0" applyProtection="0"/>
    <xf numFmtId="0" fontId="17" fillId="5" borderId="83" applyNumberFormat="0" applyAlignment="0" applyProtection="0"/>
    <xf numFmtId="0" fontId="5" fillId="4" borderId="82" applyNumberFormat="0" applyFont="0" applyAlignment="0" applyProtection="0"/>
    <xf numFmtId="0" fontId="13" fillId="22" borderId="83" applyNumberFormat="0" applyAlignment="0" applyProtection="0"/>
    <xf numFmtId="0" fontId="17" fillId="3" borderId="83" applyNumberFormat="0" applyAlignment="0" applyProtection="0"/>
    <xf numFmtId="0" fontId="20" fillId="12" borderId="84" applyNumberFormat="0" applyAlignment="0" applyProtection="0"/>
    <xf numFmtId="0" fontId="28" fillId="12" borderId="83" applyNumberFormat="0" applyAlignment="0" applyProtection="0"/>
    <xf numFmtId="0" fontId="22" fillId="4" borderId="82" applyNumberFormat="0" applyFont="0" applyAlignment="0" applyProtection="0"/>
    <xf numFmtId="0" fontId="20" fillId="22" borderId="84" applyNumberFormat="0" applyAlignment="0" applyProtection="0"/>
    <xf numFmtId="0" fontId="21" fillId="0" borderId="85" applyNumberFormat="0" applyFill="0" applyAlignment="0" applyProtection="0"/>
    <xf numFmtId="0" fontId="21" fillId="0" borderId="86" applyNumberFormat="0" applyFill="0" applyAlignment="0" applyProtection="0"/>
    <xf numFmtId="0" fontId="17" fillId="5" borderId="83" applyNumberFormat="0" applyAlignment="0" applyProtection="0"/>
    <xf numFmtId="0" fontId="5" fillId="4" borderId="82" applyNumberFormat="0" applyFont="0" applyAlignment="0" applyProtection="0"/>
    <xf numFmtId="0" fontId="13" fillId="22" borderId="83" applyNumberFormat="0" applyAlignment="0" applyProtection="0"/>
    <xf numFmtId="0" fontId="17" fillId="3" borderId="83" applyNumberFormat="0" applyAlignment="0" applyProtection="0"/>
    <xf numFmtId="0" fontId="20" fillId="12" borderId="84" applyNumberFormat="0" applyAlignment="0" applyProtection="0"/>
    <xf numFmtId="0" fontId="28" fillId="12" borderId="83" applyNumberFormat="0" applyAlignment="0" applyProtection="0"/>
    <xf numFmtId="0" fontId="22" fillId="4" borderId="82" applyNumberFormat="0" applyFont="0" applyAlignment="0" applyProtection="0"/>
    <xf numFmtId="0" fontId="20" fillId="22" borderId="84" applyNumberFormat="0" applyAlignment="0" applyProtection="0"/>
    <xf numFmtId="0" fontId="21" fillId="0" borderId="85" applyNumberFormat="0" applyFill="0" applyAlignment="0" applyProtection="0"/>
    <xf numFmtId="0" fontId="21" fillId="0" borderId="86" applyNumberFormat="0" applyFill="0" applyAlignment="0" applyProtection="0"/>
    <xf numFmtId="0" fontId="17" fillId="5" borderId="83" applyNumberFormat="0" applyAlignment="0" applyProtection="0"/>
    <xf numFmtId="0" fontId="5" fillId="4" borderId="82" applyNumberFormat="0" applyFont="0" applyAlignment="0" applyProtection="0"/>
    <xf numFmtId="0" fontId="13" fillId="22" borderId="83" applyNumberFormat="0" applyAlignment="0" applyProtection="0"/>
    <xf numFmtId="0" fontId="17" fillId="3" borderId="83" applyNumberFormat="0" applyAlignment="0" applyProtection="0"/>
    <xf numFmtId="0" fontId="20" fillId="12" borderId="84" applyNumberFormat="0" applyAlignment="0" applyProtection="0"/>
    <xf numFmtId="0" fontId="28" fillId="12" borderId="83" applyNumberFormat="0" applyAlignment="0" applyProtection="0"/>
    <xf numFmtId="0" fontId="22" fillId="4" borderId="82" applyNumberFormat="0" applyFont="0" applyAlignment="0" applyProtection="0"/>
    <xf numFmtId="0" fontId="20" fillId="22" borderId="84" applyNumberFormat="0" applyAlignment="0" applyProtection="0"/>
    <xf numFmtId="0" fontId="21" fillId="0" borderId="85" applyNumberFormat="0" applyFill="0" applyAlignment="0" applyProtection="0"/>
    <xf numFmtId="0" fontId="21" fillId="0" borderId="86" applyNumberFormat="0" applyFill="0" applyAlignment="0" applyProtection="0"/>
    <xf numFmtId="0" fontId="17" fillId="5" borderId="83" applyNumberFormat="0" applyAlignment="0" applyProtection="0"/>
    <xf numFmtId="0" fontId="5" fillId="4" borderId="82" applyNumberFormat="0" applyFont="0" applyAlignment="0" applyProtection="0"/>
    <xf numFmtId="0" fontId="13" fillId="22" borderId="83" applyNumberFormat="0" applyAlignment="0" applyProtection="0"/>
    <xf numFmtId="0" fontId="17" fillId="3" borderId="83" applyNumberFormat="0" applyAlignment="0" applyProtection="0"/>
    <xf numFmtId="0" fontId="20" fillId="12" borderId="84" applyNumberFormat="0" applyAlignment="0" applyProtection="0"/>
    <xf numFmtId="0" fontId="28" fillId="12" borderId="83" applyNumberFormat="0" applyAlignment="0" applyProtection="0"/>
    <xf numFmtId="0" fontId="22" fillId="4" borderId="82" applyNumberFormat="0" applyFont="0" applyAlignment="0" applyProtection="0"/>
    <xf numFmtId="0" fontId="20" fillId="22" borderId="84" applyNumberFormat="0" applyAlignment="0" applyProtection="0"/>
    <xf numFmtId="0" fontId="21" fillId="0" borderId="85" applyNumberFormat="0" applyFill="0" applyAlignment="0" applyProtection="0"/>
    <xf numFmtId="0" fontId="21" fillId="0" borderId="86" applyNumberFormat="0" applyFill="0" applyAlignment="0" applyProtection="0"/>
    <xf numFmtId="0" fontId="17" fillId="5" borderId="83" applyNumberFormat="0" applyAlignment="0" applyProtection="0"/>
    <xf numFmtId="0" fontId="5" fillId="4" borderId="82" applyNumberFormat="0" applyFont="0" applyAlignment="0" applyProtection="0"/>
    <xf numFmtId="0" fontId="13" fillId="22" borderId="83" applyNumberFormat="0" applyAlignment="0" applyProtection="0"/>
    <xf numFmtId="0" fontId="17" fillId="3" borderId="83" applyNumberFormat="0" applyAlignment="0" applyProtection="0"/>
    <xf numFmtId="0" fontId="20" fillId="12" borderId="84" applyNumberFormat="0" applyAlignment="0" applyProtection="0"/>
    <xf numFmtId="0" fontId="28" fillId="12" borderId="83" applyNumberFormat="0" applyAlignment="0" applyProtection="0"/>
    <xf numFmtId="0" fontId="22" fillId="4" borderId="82" applyNumberFormat="0" applyFont="0" applyAlignment="0" applyProtection="0"/>
    <xf numFmtId="0" fontId="20" fillId="22" borderId="84" applyNumberFormat="0" applyAlignment="0" applyProtection="0"/>
    <xf numFmtId="0" fontId="21" fillId="0" borderId="85" applyNumberFormat="0" applyFill="0" applyAlignment="0" applyProtection="0"/>
    <xf numFmtId="0" fontId="21" fillId="0" borderId="86" applyNumberFormat="0" applyFill="0" applyAlignment="0" applyProtection="0"/>
    <xf numFmtId="0" fontId="17" fillId="5" borderId="83" applyNumberFormat="0" applyAlignment="0" applyProtection="0"/>
    <xf numFmtId="0" fontId="5" fillId="4" borderId="82" applyNumberFormat="0" applyFont="0" applyAlignment="0" applyProtection="0"/>
    <xf numFmtId="0" fontId="13" fillId="22" borderId="83" applyNumberFormat="0" applyAlignment="0" applyProtection="0"/>
    <xf numFmtId="0" fontId="17" fillId="3" borderId="83" applyNumberFormat="0" applyAlignment="0" applyProtection="0"/>
    <xf numFmtId="0" fontId="20" fillId="12" borderId="84" applyNumberFormat="0" applyAlignment="0" applyProtection="0"/>
    <xf numFmtId="0" fontId="28" fillId="12" borderId="83" applyNumberFormat="0" applyAlignment="0" applyProtection="0"/>
    <xf numFmtId="0" fontId="22" fillId="4" borderId="82" applyNumberFormat="0" applyFont="0" applyAlignment="0" applyProtection="0"/>
    <xf numFmtId="0" fontId="20" fillId="22" borderId="84" applyNumberFormat="0" applyAlignment="0" applyProtection="0"/>
    <xf numFmtId="0" fontId="21" fillId="0" borderId="85" applyNumberFormat="0" applyFill="0" applyAlignment="0" applyProtection="0"/>
    <xf numFmtId="0" fontId="21" fillId="0" borderId="86" applyNumberFormat="0" applyFill="0" applyAlignment="0" applyProtection="0"/>
    <xf numFmtId="0" fontId="17" fillId="5" borderId="83" applyNumberFormat="0" applyAlignment="0" applyProtection="0"/>
    <xf numFmtId="0" fontId="5" fillId="4" borderId="82" applyNumberFormat="0" applyFont="0" applyAlignment="0" applyProtection="0"/>
    <xf numFmtId="0" fontId="13" fillId="22" borderId="83" applyNumberFormat="0" applyAlignment="0" applyProtection="0"/>
    <xf numFmtId="0" fontId="17" fillId="3" borderId="83" applyNumberFormat="0" applyAlignment="0" applyProtection="0"/>
    <xf numFmtId="0" fontId="20" fillId="12" borderId="84" applyNumberFormat="0" applyAlignment="0" applyProtection="0"/>
    <xf numFmtId="0" fontId="28" fillId="12" borderId="83" applyNumberFormat="0" applyAlignment="0" applyProtection="0"/>
    <xf numFmtId="0" fontId="22" fillId="4" borderId="82" applyNumberFormat="0" applyFont="0" applyAlignment="0" applyProtection="0"/>
    <xf numFmtId="0" fontId="20" fillId="22" borderId="84" applyNumberFormat="0" applyAlignment="0" applyProtection="0"/>
    <xf numFmtId="0" fontId="21" fillId="0" borderId="85" applyNumberFormat="0" applyFill="0" applyAlignment="0" applyProtection="0"/>
    <xf numFmtId="0" fontId="21" fillId="0" borderId="86" applyNumberFormat="0" applyFill="0" applyAlignment="0" applyProtection="0"/>
    <xf numFmtId="0" fontId="17" fillId="5" borderId="83" applyNumberFormat="0" applyAlignment="0" applyProtection="0"/>
    <xf numFmtId="0" fontId="28" fillId="48" borderId="83" applyNumberFormat="0" applyAlignment="0" applyProtection="0"/>
    <xf numFmtId="0" fontId="28" fillId="12" borderId="88" applyNumberFormat="0" applyAlignment="0" applyProtection="0"/>
    <xf numFmtId="0" fontId="17" fillId="35" borderId="83" applyNumberFormat="0" applyAlignment="0" applyProtection="0"/>
    <xf numFmtId="0" fontId="5" fillId="51" borderId="82" applyNumberFormat="0" applyAlignment="0" applyProtection="0"/>
    <xf numFmtId="0" fontId="20" fillId="48" borderId="84" applyNumberFormat="0" applyAlignment="0" applyProtection="0"/>
    <xf numFmtId="0" fontId="21" fillId="0" borderId="86" applyNumberFormat="0" applyFill="0" applyAlignment="0" applyProtection="0"/>
    <xf numFmtId="0" fontId="17" fillId="3" borderId="88" applyNumberFormat="0" applyAlignment="0" applyProtection="0"/>
    <xf numFmtId="0" fontId="5" fillId="4" borderId="92" applyNumberFormat="0" applyFont="0" applyAlignment="0" applyProtection="0"/>
    <xf numFmtId="0" fontId="17" fillId="5" borderId="88" applyNumberFormat="0" applyAlignment="0" applyProtection="0"/>
    <xf numFmtId="0" fontId="20" fillId="12" borderId="89" applyNumberFormat="0" applyAlignment="0" applyProtection="0"/>
    <xf numFmtId="0" fontId="5" fillId="4" borderId="87" applyNumberFormat="0" applyFont="0" applyAlignment="0" applyProtection="0"/>
    <xf numFmtId="0" fontId="22" fillId="4" borderId="87" applyNumberFormat="0" applyFont="0" applyAlignment="0" applyProtection="0"/>
    <xf numFmtId="0" fontId="17" fillId="3" borderId="88" applyNumberFormat="0" applyAlignment="0" applyProtection="0"/>
    <xf numFmtId="0" fontId="20" fillId="22" borderId="89" applyNumberFormat="0" applyAlignment="0" applyProtection="0"/>
    <xf numFmtId="0" fontId="20" fillId="12" borderId="89" applyNumberFormat="0" applyAlignment="0" applyProtection="0"/>
    <xf numFmtId="0" fontId="5" fillId="4" borderId="97" applyNumberFormat="0" applyFont="0" applyAlignment="0" applyProtection="0"/>
    <xf numFmtId="0" fontId="13" fillId="22" borderId="93" applyNumberFormat="0" applyAlignment="0" applyProtection="0"/>
    <xf numFmtId="0" fontId="17" fillId="3" borderId="93" applyNumberFormat="0" applyAlignment="0" applyProtection="0"/>
    <xf numFmtId="0" fontId="20" fillId="12" borderId="94" applyNumberFormat="0" applyAlignment="0" applyProtection="0"/>
    <xf numFmtId="0" fontId="28" fillId="12" borderId="93" applyNumberFormat="0" applyAlignment="0" applyProtection="0"/>
    <xf numFmtId="0" fontId="22" fillId="4" borderId="92" applyNumberFormat="0" applyFont="0" applyAlignment="0" applyProtection="0"/>
    <xf numFmtId="0" fontId="20" fillId="22" borderId="94" applyNumberFormat="0" applyAlignment="0" applyProtection="0"/>
    <xf numFmtId="0" fontId="21" fillId="0" borderId="95" applyNumberFormat="0" applyFill="0" applyAlignment="0" applyProtection="0"/>
    <xf numFmtId="0" fontId="21" fillId="0" borderId="96" applyNumberFormat="0" applyFill="0" applyAlignment="0" applyProtection="0"/>
    <xf numFmtId="0" fontId="17" fillId="5" borderId="93" applyNumberFormat="0" applyAlignment="0" applyProtection="0"/>
    <xf numFmtId="0" fontId="5" fillId="4" borderId="92" applyNumberFormat="0" applyFont="0" applyAlignment="0" applyProtection="0"/>
    <xf numFmtId="0" fontId="13" fillId="22" borderId="93" applyNumberFormat="0" applyAlignment="0" applyProtection="0"/>
    <xf numFmtId="0" fontId="17" fillId="3" borderId="93" applyNumberFormat="0" applyAlignment="0" applyProtection="0"/>
    <xf numFmtId="0" fontId="20" fillId="12" borderId="94" applyNumberFormat="0" applyAlignment="0" applyProtection="0"/>
    <xf numFmtId="0" fontId="28" fillId="12" borderId="93" applyNumberFormat="0" applyAlignment="0" applyProtection="0"/>
    <xf numFmtId="0" fontId="22" fillId="4" borderId="92" applyNumberFormat="0" applyFont="0" applyAlignment="0" applyProtection="0"/>
    <xf numFmtId="0" fontId="20" fillId="22" borderId="94" applyNumberFormat="0" applyAlignment="0" applyProtection="0"/>
    <xf numFmtId="0" fontId="21" fillId="0" borderId="95" applyNumberFormat="0" applyFill="0" applyAlignment="0" applyProtection="0"/>
    <xf numFmtId="0" fontId="21" fillId="0" borderId="96" applyNumberFormat="0" applyFill="0" applyAlignment="0" applyProtection="0"/>
    <xf numFmtId="0" fontId="17" fillId="5" borderId="93" applyNumberFormat="0" applyAlignment="0" applyProtection="0"/>
    <xf numFmtId="0" fontId="5" fillId="4" borderId="92" applyNumberFormat="0" applyFont="0" applyAlignment="0" applyProtection="0"/>
    <xf numFmtId="0" fontId="13" fillId="22" borderId="93" applyNumberFormat="0" applyAlignment="0" applyProtection="0"/>
    <xf numFmtId="0" fontId="17" fillId="3" borderId="93" applyNumberFormat="0" applyAlignment="0" applyProtection="0"/>
    <xf numFmtId="0" fontId="20" fillId="12" borderId="94" applyNumberFormat="0" applyAlignment="0" applyProtection="0"/>
    <xf numFmtId="0" fontId="28" fillId="12" borderId="93" applyNumberFormat="0" applyAlignment="0" applyProtection="0"/>
    <xf numFmtId="0" fontId="22" fillId="4" borderId="92" applyNumberFormat="0" applyFont="0" applyAlignment="0" applyProtection="0"/>
    <xf numFmtId="0" fontId="20" fillId="22" borderId="94" applyNumberFormat="0" applyAlignment="0" applyProtection="0"/>
    <xf numFmtId="0" fontId="21" fillId="0" borderId="95" applyNumberFormat="0" applyFill="0" applyAlignment="0" applyProtection="0"/>
    <xf numFmtId="0" fontId="21" fillId="0" borderId="96" applyNumberFormat="0" applyFill="0" applyAlignment="0" applyProtection="0"/>
    <xf numFmtId="0" fontId="17" fillId="5" borderId="93" applyNumberFormat="0" applyAlignment="0" applyProtection="0"/>
    <xf numFmtId="0" fontId="5" fillId="4" borderId="92" applyNumberFormat="0" applyFont="0" applyAlignment="0" applyProtection="0"/>
    <xf numFmtId="0" fontId="13" fillId="22" borderId="93" applyNumberFormat="0" applyAlignment="0" applyProtection="0"/>
    <xf numFmtId="0" fontId="17" fillId="3" borderId="93" applyNumberFormat="0" applyAlignment="0" applyProtection="0"/>
    <xf numFmtId="0" fontId="20" fillId="12" borderId="94" applyNumberFormat="0" applyAlignment="0" applyProtection="0"/>
    <xf numFmtId="0" fontId="28" fillId="12" borderId="93" applyNumberFormat="0" applyAlignment="0" applyProtection="0"/>
    <xf numFmtId="0" fontId="22" fillId="4" borderId="92" applyNumberFormat="0" applyFont="0" applyAlignment="0" applyProtection="0"/>
    <xf numFmtId="0" fontId="20" fillId="22" borderId="94" applyNumberFormat="0" applyAlignment="0" applyProtection="0"/>
    <xf numFmtId="0" fontId="21" fillId="0" borderId="95" applyNumberFormat="0" applyFill="0" applyAlignment="0" applyProtection="0"/>
    <xf numFmtId="0" fontId="21" fillId="0" borderId="96" applyNumberFormat="0" applyFill="0" applyAlignment="0" applyProtection="0"/>
    <xf numFmtId="0" fontId="17" fillId="5" borderId="93" applyNumberFormat="0" applyAlignment="0" applyProtection="0"/>
    <xf numFmtId="0" fontId="5" fillId="4" borderId="92" applyNumberFormat="0" applyFont="0" applyAlignment="0" applyProtection="0"/>
    <xf numFmtId="0" fontId="13" fillId="22" borderId="93" applyNumberFormat="0" applyAlignment="0" applyProtection="0"/>
    <xf numFmtId="0" fontId="17" fillId="3" borderId="93" applyNumberFormat="0" applyAlignment="0" applyProtection="0"/>
    <xf numFmtId="0" fontId="20" fillId="12" borderId="94" applyNumberFormat="0" applyAlignment="0" applyProtection="0"/>
    <xf numFmtId="0" fontId="28" fillId="12" borderId="93" applyNumberFormat="0" applyAlignment="0" applyProtection="0"/>
    <xf numFmtId="0" fontId="22" fillId="4" borderId="92" applyNumberFormat="0" applyFont="0" applyAlignment="0" applyProtection="0"/>
    <xf numFmtId="0" fontId="20" fillId="22" borderId="94" applyNumberFormat="0" applyAlignment="0" applyProtection="0"/>
    <xf numFmtId="0" fontId="21" fillId="0" borderId="95" applyNumberFormat="0" applyFill="0" applyAlignment="0" applyProtection="0"/>
    <xf numFmtId="0" fontId="21" fillId="0" borderId="96" applyNumberFormat="0" applyFill="0" applyAlignment="0" applyProtection="0"/>
    <xf numFmtId="0" fontId="17" fillId="5" borderId="93" applyNumberFormat="0" applyAlignment="0" applyProtection="0"/>
    <xf numFmtId="0" fontId="5" fillId="4" borderId="92" applyNumberFormat="0" applyFont="0" applyAlignment="0" applyProtection="0"/>
    <xf numFmtId="0" fontId="13" fillId="22" borderId="93" applyNumberFormat="0" applyAlignment="0" applyProtection="0"/>
    <xf numFmtId="0" fontId="17" fillId="3" borderId="93" applyNumberFormat="0" applyAlignment="0" applyProtection="0"/>
    <xf numFmtId="0" fontId="20" fillId="12" borderId="94" applyNumberFormat="0" applyAlignment="0" applyProtection="0"/>
    <xf numFmtId="0" fontId="28" fillId="12" borderId="93" applyNumberFormat="0" applyAlignment="0" applyProtection="0"/>
    <xf numFmtId="0" fontId="22" fillId="4" borderId="92" applyNumberFormat="0" applyFont="0" applyAlignment="0" applyProtection="0"/>
    <xf numFmtId="0" fontId="20" fillId="22" borderId="94" applyNumberFormat="0" applyAlignment="0" applyProtection="0"/>
    <xf numFmtId="0" fontId="21" fillId="0" borderId="95" applyNumberFormat="0" applyFill="0" applyAlignment="0" applyProtection="0"/>
    <xf numFmtId="0" fontId="21" fillId="0" borderId="96" applyNumberFormat="0" applyFill="0" applyAlignment="0" applyProtection="0"/>
    <xf numFmtId="0" fontId="17" fillId="5" borderId="93" applyNumberFormat="0" applyAlignment="0" applyProtection="0"/>
    <xf numFmtId="0" fontId="5" fillId="4" borderId="92" applyNumberFormat="0" applyFont="0" applyAlignment="0" applyProtection="0"/>
    <xf numFmtId="0" fontId="13" fillId="22" borderId="93" applyNumberFormat="0" applyAlignment="0" applyProtection="0"/>
    <xf numFmtId="0" fontId="17" fillId="3" borderId="93" applyNumberFormat="0" applyAlignment="0" applyProtection="0"/>
    <xf numFmtId="0" fontId="20" fillId="12" borderId="94" applyNumberFormat="0" applyAlignment="0" applyProtection="0"/>
    <xf numFmtId="0" fontId="28" fillId="12" borderId="93" applyNumberFormat="0" applyAlignment="0" applyProtection="0"/>
    <xf numFmtId="0" fontId="22" fillId="4" borderId="92" applyNumberFormat="0" applyFont="0" applyAlignment="0" applyProtection="0"/>
    <xf numFmtId="0" fontId="20" fillId="22" borderId="94" applyNumberFormat="0" applyAlignment="0" applyProtection="0"/>
    <xf numFmtId="0" fontId="21" fillId="0" borderId="95" applyNumberFormat="0" applyFill="0" applyAlignment="0" applyProtection="0"/>
    <xf numFmtId="0" fontId="21" fillId="0" borderId="96" applyNumberFormat="0" applyFill="0" applyAlignment="0" applyProtection="0"/>
    <xf numFmtId="0" fontId="17" fillId="5" borderId="93" applyNumberFormat="0" applyAlignment="0" applyProtection="0"/>
    <xf numFmtId="0" fontId="5" fillId="4" borderId="92" applyNumberFormat="0" applyFont="0" applyAlignment="0" applyProtection="0"/>
    <xf numFmtId="0" fontId="13" fillId="22" borderId="93" applyNumberFormat="0" applyAlignment="0" applyProtection="0"/>
    <xf numFmtId="0" fontId="17" fillId="3" borderId="93" applyNumberFormat="0" applyAlignment="0" applyProtection="0"/>
    <xf numFmtId="0" fontId="20" fillId="12" borderId="94" applyNumberFormat="0" applyAlignment="0" applyProtection="0"/>
    <xf numFmtId="0" fontId="28" fillId="12" borderId="93" applyNumberFormat="0" applyAlignment="0" applyProtection="0"/>
    <xf numFmtId="0" fontId="22" fillId="4" borderId="92" applyNumberFormat="0" applyFont="0" applyAlignment="0" applyProtection="0"/>
    <xf numFmtId="0" fontId="20" fillId="22" borderId="94" applyNumberFormat="0" applyAlignment="0" applyProtection="0"/>
    <xf numFmtId="0" fontId="21" fillId="0" borderId="95" applyNumberFormat="0" applyFill="0" applyAlignment="0" applyProtection="0"/>
    <xf numFmtId="0" fontId="21" fillId="0" borderId="96" applyNumberFormat="0" applyFill="0" applyAlignment="0" applyProtection="0"/>
    <xf numFmtId="0" fontId="17" fillId="5" borderId="93" applyNumberFormat="0" applyAlignment="0" applyProtection="0"/>
    <xf numFmtId="0" fontId="28" fillId="48" borderId="93" applyNumberFormat="0" applyAlignment="0" applyProtection="0"/>
    <xf numFmtId="0" fontId="17" fillId="35" borderId="93" applyNumberFormat="0" applyAlignment="0" applyProtection="0"/>
    <xf numFmtId="0" fontId="5" fillId="51" borderId="92" applyNumberFormat="0" applyAlignment="0" applyProtection="0"/>
    <xf numFmtId="0" fontId="20" fillId="48" borderId="94" applyNumberFormat="0" applyAlignment="0" applyProtection="0"/>
    <xf numFmtId="0" fontId="21" fillId="0" borderId="96" applyNumberFormat="0" applyFill="0" applyAlignment="0" applyProtection="0"/>
    <xf numFmtId="0" fontId="13" fillId="22" borderId="98" applyNumberFormat="0" applyAlignment="0" applyProtection="0"/>
    <xf numFmtId="0" fontId="17" fillId="3" borderId="98" applyNumberFormat="0" applyAlignment="0" applyProtection="0"/>
    <xf numFmtId="0" fontId="20" fillId="12" borderId="99" applyNumberFormat="0" applyAlignment="0" applyProtection="0"/>
    <xf numFmtId="0" fontId="28" fillId="12" borderId="98" applyNumberFormat="0" applyAlignment="0" applyProtection="0"/>
    <xf numFmtId="0" fontId="22" fillId="4" borderId="97" applyNumberFormat="0" applyFont="0" applyAlignment="0" applyProtection="0"/>
    <xf numFmtId="0" fontId="20" fillId="22" borderId="99" applyNumberFormat="0" applyAlignment="0" applyProtection="0"/>
    <xf numFmtId="0" fontId="21" fillId="0" borderId="100" applyNumberFormat="0" applyFill="0" applyAlignment="0" applyProtection="0"/>
    <xf numFmtId="0" fontId="21" fillId="0" borderId="101" applyNumberFormat="0" applyFill="0" applyAlignment="0" applyProtection="0"/>
    <xf numFmtId="0" fontId="17" fillId="5" borderId="98" applyNumberFormat="0" applyAlignment="0" applyProtection="0"/>
    <xf numFmtId="0" fontId="5" fillId="4" borderId="97" applyNumberFormat="0" applyFont="0" applyAlignment="0" applyProtection="0"/>
    <xf numFmtId="0" fontId="13" fillId="22" borderId="98" applyNumberFormat="0" applyAlignment="0" applyProtection="0"/>
    <xf numFmtId="0" fontId="17" fillId="3" borderId="98" applyNumberFormat="0" applyAlignment="0" applyProtection="0"/>
    <xf numFmtId="0" fontId="20" fillId="12" borderId="99" applyNumberFormat="0" applyAlignment="0" applyProtection="0"/>
    <xf numFmtId="0" fontId="28" fillId="12" borderId="98" applyNumberFormat="0" applyAlignment="0" applyProtection="0"/>
    <xf numFmtId="0" fontId="22" fillId="4" borderId="97" applyNumberFormat="0" applyFont="0" applyAlignment="0" applyProtection="0"/>
    <xf numFmtId="0" fontId="20" fillId="22" borderId="99" applyNumberFormat="0" applyAlignment="0" applyProtection="0"/>
    <xf numFmtId="0" fontId="21" fillId="0" borderId="100" applyNumberFormat="0" applyFill="0" applyAlignment="0" applyProtection="0"/>
    <xf numFmtId="0" fontId="21" fillId="0" borderId="101" applyNumberFormat="0" applyFill="0" applyAlignment="0" applyProtection="0"/>
    <xf numFmtId="0" fontId="17" fillId="5" borderId="98" applyNumberFormat="0" applyAlignment="0" applyProtection="0"/>
    <xf numFmtId="0" fontId="5" fillId="4" borderId="97" applyNumberFormat="0" applyFont="0" applyAlignment="0" applyProtection="0"/>
    <xf numFmtId="0" fontId="13" fillId="22" borderId="98" applyNumberFormat="0" applyAlignment="0" applyProtection="0"/>
    <xf numFmtId="0" fontId="17" fillId="3" borderId="98" applyNumberFormat="0" applyAlignment="0" applyProtection="0"/>
    <xf numFmtId="0" fontId="20" fillId="12" borderId="99" applyNumberFormat="0" applyAlignment="0" applyProtection="0"/>
    <xf numFmtId="0" fontId="28" fillId="12" borderId="98" applyNumberFormat="0" applyAlignment="0" applyProtection="0"/>
    <xf numFmtId="0" fontId="22" fillId="4" borderId="97" applyNumberFormat="0" applyFont="0" applyAlignment="0" applyProtection="0"/>
    <xf numFmtId="0" fontId="20" fillId="22" borderId="99" applyNumberFormat="0" applyAlignment="0" applyProtection="0"/>
    <xf numFmtId="0" fontId="21" fillId="0" borderId="100" applyNumberFormat="0" applyFill="0" applyAlignment="0" applyProtection="0"/>
    <xf numFmtId="0" fontId="21" fillId="0" borderId="101" applyNumberFormat="0" applyFill="0" applyAlignment="0" applyProtection="0"/>
    <xf numFmtId="0" fontId="17" fillId="5" borderId="98" applyNumberFormat="0" applyAlignment="0" applyProtection="0"/>
    <xf numFmtId="0" fontId="5" fillId="4" borderId="97" applyNumberFormat="0" applyFont="0" applyAlignment="0" applyProtection="0"/>
    <xf numFmtId="0" fontId="13" fillId="22" borderId="98" applyNumberFormat="0" applyAlignment="0" applyProtection="0"/>
    <xf numFmtId="0" fontId="17" fillId="3" borderId="98" applyNumberFormat="0" applyAlignment="0" applyProtection="0"/>
    <xf numFmtId="0" fontId="20" fillId="12" borderId="99" applyNumberFormat="0" applyAlignment="0" applyProtection="0"/>
    <xf numFmtId="0" fontId="28" fillId="12" borderId="98" applyNumberFormat="0" applyAlignment="0" applyProtection="0"/>
    <xf numFmtId="0" fontId="22" fillId="4" borderId="97" applyNumberFormat="0" applyFont="0" applyAlignment="0" applyProtection="0"/>
    <xf numFmtId="0" fontId="20" fillId="22" borderId="99" applyNumberFormat="0" applyAlignment="0" applyProtection="0"/>
    <xf numFmtId="0" fontId="21" fillId="0" borderId="100" applyNumberFormat="0" applyFill="0" applyAlignment="0" applyProtection="0"/>
    <xf numFmtId="0" fontId="21" fillId="0" borderId="101" applyNumberFormat="0" applyFill="0" applyAlignment="0" applyProtection="0"/>
    <xf numFmtId="0" fontId="17" fillId="5" borderId="98" applyNumberFormat="0" applyAlignment="0" applyProtection="0"/>
    <xf numFmtId="0" fontId="5" fillId="4" borderId="97" applyNumberFormat="0" applyFont="0" applyAlignment="0" applyProtection="0"/>
    <xf numFmtId="0" fontId="13" fillId="22" borderId="98" applyNumberFormat="0" applyAlignment="0" applyProtection="0"/>
    <xf numFmtId="0" fontId="17" fillId="3" borderId="98" applyNumberFormat="0" applyAlignment="0" applyProtection="0"/>
    <xf numFmtId="0" fontId="20" fillId="12" borderId="99" applyNumberFormat="0" applyAlignment="0" applyProtection="0"/>
    <xf numFmtId="0" fontId="28" fillId="12" borderId="98" applyNumberFormat="0" applyAlignment="0" applyProtection="0"/>
    <xf numFmtId="0" fontId="22" fillId="4" borderId="97" applyNumberFormat="0" applyFont="0" applyAlignment="0" applyProtection="0"/>
    <xf numFmtId="0" fontId="20" fillId="22" borderId="99" applyNumberFormat="0" applyAlignment="0" applyProtection="0"/>
    <xf numFmtId="0" fontId="21" fillId="0" borderId="100" applyNumberFormat="0" applyFill="0" applyAlignment="0" applyProtection="0"/>
    <xf numFmtId="0" fontId="21" fillId="0" borderId="101" applyNumberFormat="0" applyFill="0" applyAlignment="0" applyProtection="0"/>
    <xf numFmtId="0" fontId="17" fillId="5" borderId="98" applyNumberFormat="0" applyAlignment="0" applyProtection="0"/>
    <xf numFmtId="0" fontId="5" fillId="4" borderId="97" applyNumberFormat="0" applyFont="0" applyAlignment="0" applyProtection="0"/>
    <xf numFmtId="0" fontId="13" fillId="22" borderId="98" applyNumberFormat="0" applyAlignment="0" applyProtection="0"/>
    <xf numFmtId="0" fontId="17" fillId="3" borderId="98" applyNumberFormat="0" applyAlignment="0" applyProtection="0"/>
    <xf numFmtId="0" fontId="20" fillId="12" borderId="99" applyNumberFormat="0" applyAlignment="0" applyProtection="0"/>
    <xf numFmtId="0" fontId="28" fillId="12" borderId="98" applyNumberFormat="0" applyAlignment="0" applyProtection="0"/>
    <xf numFmtId="0" fontId="22" fillId="4" borderId="97" applyNumberFormat="0" applyFont="0" applyAlignment="0" applyProtection="0"/>
    <xf numFmtId="0" fontId="20" fillId="22" borderId="99" applyNumberFormat="0" applyAlignment="0" applyProtection="0"/>
    <xf numFmtId="0" fontId="21" fillId="0" borderId="100" applyNumberFormat="0" applyFill="0" applyAlignment="0" applyProtection="0"/>
    <xf numFmtId="0" fontId="21" fillId="0" borderId="101" applyNumberFormat="0" applyFill="0" applyAlignment="0" applyProtection="0"/>
    <xf numFmtId="0" fontId="17" fillId="5" borderId="98" applyNumberFormat="0" applyAlignment="0" applyProtection="0"/>
    <xf numFmtId="0" fontId="5" fillId="4" borderId="97" applyNumberFormat="0" applyFont="0" applyAlignment="0" applyProtection="0"/>
    <xf numFmtId="0" fontId="13" fillId="22" borderId="98" applyNumberFormat="0" applyAlignment="0" applyProtection="0"/>
    <xf numFmtId="0" fontId="17" fillId="3" borderId="98" applyNumberFormat="0" applyAlignment="0" applyProtection="0"/>
    <xf numFmtId="0" fontId="20" fillId="12" borderId="99" applyNumberFormat="0" applyAlignment="0" applyProtection="0"/>
    <xf numFmtId="0" fontId="28" fillId="12" borderId="98" applyNumberFormat="0" applyAlignment="0" applyProtection="0"/>
    <xf numFmtId="0" fontId="22" fillId="4" borderId="97" applyNumberFormat="0" applyFont="0" applyAlignment="0" applyProtection="0"/>
    <xf numFmtId="0" fontId="20" fillId="22" borderId="99" applyNumberFormat="0" applyAlignment="0" applyProtection="0"/>
    <xf numFmtId="0" fontId="21" fillId="0" borderId="100" applyNumberFormat="0" applyFill="0" applyAlignment="0" applyProtection="0"/>
    <xf numFmtId="0" fontId="21" fillId="0" borderId="101" applyNumberFormat="0" applyFill="0" applyAlignment="0" applyProtection="0"/>
    <xf numFmtId="0" fontId="17" fillId="5" borderId="98" applyNumberFormat="0" applyAlignment="0" applyProtection="0"/>
    <xf numFmtId="0" fontId="5" fillId="4" borderId="97" applyNumberFormat="0" applyFont="0" applyAlignment="0" applyProtection="0"/>
    <xf numFmtId="0" fontId="13" fillId="22" borderId="98" applyNumberFormat="0" applyAlignment="0" applyProtection="0"/>
    <xf numFmtId="0" fontId="17" fillId="3" borderId="98" applyNumberFormat="0" applyAlignment="0" applyProtection="0"/>
    <xf numFmtId="0" fontId="20" fillId="12" borderId="99" applyNumberFormat="0" applyAlignment="0" applyProtection="0"/>
    <xf numFmtId="0" fontId="28" fillId="12" borderId="98" applyNumberFormat="0" applyAlignment="0" applyProtection="0"/>
    <xf numFmtId="0" fontId="22" fillId="4" borderId="97" applyNumberFormat="0" applyFont="0" applyAlignment="0" applyProtection="0"/>
    <xf numFmtId="0" fontId="20" fillId="22" borderId="99" applyNumberFormat="0" applyAlignment="0" applyProtection="0"/>
    <xf numFmtId="0" fontId="21" fillId="0" borderId="100" applyNumberFormat="0" applyFill="0" applyAlignment="0" applyProtection="0"/>
    <xf numFmtId="0" fontId="21" fillId="0" borderId="101" applyNumberFormat="0" applyFill="0" applyAlignment="0" applyProtection="0"/>
    <xf numFmtId="0" fontId="17" fillId="5" borderId="98" applyNumberFormat="0" applyAlignment="0" applyProtection="0"/>
    <xf numFmtId="0" fontId="28" fillId="48" borderId="98" applyNumberFormat="0" applyAlignment="0" applyProtection="0"/>
    <xf numFmtId="0" fontId="17" fillId="35" borderId="98" applyNumberFormat="0" applyAlignment="0" applyProtection="0"/>
    <xf numFmtId="0" fontId="5" fillId="51" borderId="97" applyNumberFormat="0" applyAlignment="0" applyProtection="0"/>
    <xf numFmtId="0" fontId="20" fillId="48" borderId="99" applyNumberFormat="0" applyAlignment="0" applyProtection="0"/>
    <xf numFmtId="0" fontId="21" fillId="0" borderId="101" applyNumberFormat="0" applyFill="0" applyAlignment="0" applyProtection="0"/>
    <xf numFmtId="0" fontId="13" fillId="22" borderId="103" applyNumberFormat="0" applyAlignment="0" applyProtection="0"/>
    <xf numFmtId="0" fontId="17" fillId="3" borderId="103" applyNumberFormat="0" applyAlignment="0" applyProtection="0"/>
    <xf numFmtId="0" fontId="20" fillId="12" borderId="104" applyNumberFormat="0" applyAlignment="0" applyProtection="0"/>
    <xf numFmtId="0" fontId="28" fillId="12" borderId="103" applyNumberFormat="0" applyAlignment="0" applyProtection="0"/>
    <xf numFmtId="0" fontId="22" fillId="4" borderId="102" applyNumberFormat="0" applyFont="0" applyAlignment="0" applyProtection="0"/>
    <xf numFmtId="0" fontId="20" fillId="22" borderId="104" applyNumberFormat="0" applyAlignment="0" applyProtection="0"/>
    <xf numFmtId="0" fontId="21" fillId="0" borderId="105" applyNumberFormat="0" applyFill="0" applyAlignment="0" applyProtection="0"/>
    <xf numFmtId="0" fontId="21" fillId="0" borderId="106" applyNumberFormat="0" applyFill="0" applyAlignment="0" applyProtection="0"/>
    <xf numFmtId="0" fontId="17" fillId="5" borderId="103" applyNumberFormat="0" applyAlignment="0" applyProtection="0"/>
    <xf numFmtId="0" fontId="5" fillId="4" borderId="102" applyNumberFormat="0" applyFont="0" applyAlignment="0" applyProtection="0"/>
    <xf numFmtId="0" fontId="13" fillId="22" borderId="103" applyNumberFormat="0" applyAlignment="0" applyProtection="0"/>
    <xf numFmtId="0" fontId="17" fillId="3" borderId="103" applyNumberFormat="0" applyAlignment="0" applyProtection="0"/>
    <xf numFmtId="0" fontId="20" fillId="12" borderId="104" applyNumberFormat="0" applyAlignment="0" applyProtection="0"/>
    <xf numFmtId="0" fontId="28" fillId="12" borderId="103" applyNumberFormat="0" applyAlignment="0" applyProtection="0"/>
    <xf numFmtId="0" fontId="22" fillId="4" borderId="102" applyNumberFormat="0" applyFont="0" applyAlignment="0" applyProtection="0"/>
    <xf numFmtId="0" fontId="20" fillId="22" borderId="104" applyNumberFormat="0" applyAlignment="0" applyProtection="0"/>
    <xf numFmtId="0" fontId="21" fillId="0" borderId="105" applyNumberFormat="0" applyFill="0" applyAlignment="0" applyProtection="0"/>
    <xf numFmtId="0" fontId="21" fillId="0" borderId="106" applyNumberFormat="0" applyFill="0" applyAlignment="0" applyProtection="0"/>
    <xf numFmtId="0" fontId="17" fillId="5" borderId="103" applyNumberFormat="0" applyAlignment="0" applyProtection="0"/>
    <xf numFmtId="0" fontId="5" fillId="4" borderId="102" applyNumberFormat="0" applyFont="0" applyAlignment="0" applyProtection="0"/>
    <xf numFmtId="0" fontId="13" fillId="22" borderId="103" applyNumberFormat="0" applyAlignment="0" applyProtection="0"/>
    <xf numFmtId="0" fontId="17" fillId="3" borderId="103" applyNumberFormat="0" applyAlignment="0" applyProtection="0"/>
    <xf numFmtId="0" fontId="20" fillId="12" borderId="104" applyNumberFormat="0" applyAlignment="0" applyProtection="0"/>
    <xf numFmtId="0" fontId="28" fillId="12" borderId="103" applyNumberFormat="0" applyAlignment="0" applyProtection="0"/>
    <xf numFmtId="0" fontId="22" fillId="4" borderId="102" applyNumberFormat="0" applyFont="0" applyAlignment="0" applyProtection="0"/>
    <xf numFmtId="0" fontId="20" fillId="22" borderId="104" applyNumberFormat="0" applyAlignment="0" applyProtection="0"/>
    <xf numFmtId="0" fontId="21" fillId="0" borderId="105" applyNumberFormat="0" applyFill="0" applyAlignment="0" applyProtection="0"/>
    <xf numFmtId="0" fontId="21" fillId="0" borderId="106" applyNumberFormat="0" applyFill="0" applyAlignment="0" applyProtection="0"/>
    <xf numFmtId="0" fontId="17" fillId="5" borderId="103" applyNumberFormat="0" applyAlignment="0" applyProtection="0"/>
    <xf numFmtId="0" fontId="5" fillId="4" borderId="102" applyNumberFormat="0" applyFont="0" applyAlignment="0" applyProtection="0"/>
    <xf numFmtId="0" fontId="13" fillId="22" borderId="103" applyNumberFormat="0" applyAlignment="0" applyProtection="0"/>
    <xf numFmtId="0" fontId="17" fillId="3" borderId="103" applyNumberFormat="0" applyAlignment="0" applyProtection="0"/>
    <xf numFmtId="0" fontId="20" fillId="12" borderId="104" applyNumberFormat="0" applyAlignment="0" applyProtection="0"/>
    <xf numFmtId="0" fontId="28" fillId="12" borderId="103" applyNumberFormat="0" applyAlignment="0" applyProtection="0"/>
    <xf numFmtId="0" fontId="22" fillId="4" borderId="102" applyNumberFormat="0" applyFont="0" applyAlignment="0" applyProtection="0"/>
    <xf numFmtId="0" fontId="20" fillId="22" borderId="104" applyNumberFormat="0" applyAlignment="0" applyProtection="0"/>
    <xf numFmtId="0" fontId="21" fillId="0" borderId="105" applyNumberFormat="0" applyFill="0" applyAlignment="0" applyProtection="0"/>
    <xf numFmtId="0" fontId="21" fillId="0" borderId="106" applyNumberFormat="0" applyFill="0" applyAlignment="0" applyProtection="0"/>
    <xf numFmtId="0" fontId="17" fillId="5" borderId="103" applyNumberFormat="0" applyAlignment="0" applyProtection="0"/>
    <xf numFmtId="0" fontId="5" fillId="4" borderId="102" applyNumberFormat="0" applyFont="0" applyAlignment="0" applyProtection="0"/>
    <xf numFmtId="0" fontId="13" fillId="22" borderId="103" applyNumberFormat="0" applyAlignment="0" applyProtection="0"/>
    <xf numFmtId="0" fontId="17" fillId="3" borderId="103" applyNumberFormat="0" applyAlignment="0" applyProtection="0"/>
    <xf numFmtId="0" fontId="20" fillId="12" borderId="104" applyNumberFormat="0" applyAlignment="0" applyProtection="0"/>
    <xf numFmtId="0" fontId="28" fillId="12" borderId="103" applyNumberFormat="0" applyAlignment="0" applyProtection="0"/>
    <xf numFmtId="0" fontId="22" fillId="4" borderId="102" applyNumberFormat="0" applyFont="0" applyAlignment="0" applyProtection="0"/>
    <xf numFmtId="0" fontId="20" fillId="22" borderId="104" applyNumberFormat="0" applyAlignment="0" applyProtection="0"/>
    <xf numFmtId="0" fontId="21" fillId="0" borderId="105" applyNumberFormat="0" applyFill="0" applyAlignment="0" applyProtection="0"/>
    <xf numFmtId="0" fontId="21" fillId="0" borderId="106" applyNumberFormat="0" applyFill="0" applyAlignment="0" applyProtection="0"/>
    <xf numFmtId="0" fontId="17" fillId="5" borderId="103" applyNumberFormat="0" applyAlignment="0" applyProtection="0"/>
    <xf numFmtId="0" fontId="5" fillId="4" borderId="102" applyNumberFormat="0" applyFont="0" applyAlignment="0" applyProtection="0"/>
    <xf numFmtId="0" fontId="13" fillId="22" borderId="103" applyNumberFormat="0" applyAlignment="0" applyProtection="0"/>
    <xf numFmtId="0" fontId="17" fillId="3" borderId="103" applyNumberFormat="0" applyAlignment="0" applyProtection="0"/>
    <xf numFmtId="0" fontId="20" fillId="12" borderId="104" applyNumberFormat="0" applyAlignment="0" applyProtection="0"/>
    <xf numFmtId="0" fontId="28" fillId="12" borderId="103" applyNumberFormat="0" applyAlignment="0" applyProtection="0"/>
    <xf numFmtId="0" fontId="22" fillId="4" borderId="102" applyNumberFormat="0" applyFont="0" applyAlignment="0" applyProtection="0"/>
    <xf numFmtId="0" fontId="20" fillId="22" borderId="104" applyNumberFormat="0" applyAlignment="0" applyProtection="0"/>
    <xf numFmtId="0" fontId="21" fillId="0" borderId="105" applyNumberFormat="0" applyFill="0" applyAlignment="0" applyProtection="0"/>
    <xf numFmtId="0" fontId="21" fillId="0" borderId="106" applyNumberFormat="0" applyFill="0" applyAlignment="0" applyProtection="0"/>
    <xf numFmtId="0" fontId="17" fillId="5" borderId="103" applyNumberFormat="0" applyAlignment="0" applyProtection="0"/>
    <xf numFmtId="0" fontId="5" fillId="4" borderId="102" applyNumberFormat="0" applyFont="0" applyAlignment="0" applyProtection="0"/>
    <xf numFmtId="0" fontId="13" fillId="22" borderId="103" applyNumberFormat="0" applyAlignment="0" applyProtection="0"/>
    <xf numFmtId="0" fontId="17" fillId="3" borderId="103" applyNumberFormat="0" applyAlignment="0" applyProtection="0"/>
    <xf numFmtId="0" fontId="20" fillId="12" borderId="104" applyNumberFormat="0" applyAlignment="0" applyProtection="0"/>
    <xf numFmtId="0" fontId="28" fillId="12" borderId="103" applyNumberFormat="0" applyAlignment="0" applyProtection="0"/>
    <xf numFmtId="0" fontId="22" fillId="4" borderId="102" applyNumberFormat="0" applyFont="0" applyAlignment="0" applyProtection="0"/>
    <xf numFmtId="0" fontId="20" fillId="22" borderId="104" applyNumberFormat="0" applyAlignment="0" applyProtection="0"/>
    <xf numFmtId="0" fontId="21" fillId="0" borderId="105" applyNumberFormat="0" applyFill="0" applyAlignment="0" applyProtection="0"/>
    <xf numFmtId="0" fontId="21" fillId="0" borderId="106" applyNumberFormat="0" applyFill="0" applyAlignment="0" applyProtection="0"/>
    <xf numFmtId="0" fontId="17" fillId="5" borderId="103" applyNumberFormat="0" applyAlignment="0" applyProtection="0"/>
    <xf numFmtId="0" fontId="5" fillId="4" borderId="102" applyNumberFormat="0" applyFont="0" applyAlignment="0" applyProtection="0"/>
    <xf numFmtId="0" fontId="13" fillId="22" borderId="103" applyNumberFormat="0" applyAlignment="0" applyProtection="0"/>
    <xf numFmtId="0" fontId="17" fillId="3" borderId="103" applyNumberFormat="0" applyAlignment="0" applyProtection="0"/>
    <xf numFmtId="0" fontId="20" fillId="12" borderId="104" applyNumberFormat="0" applyAlignment="0" applyProtection="0"/>
    <xf numFmtId="0" fontId="28" fillId="12" borderId="103" applyNumberFormat="0" applyAlignment="0" applyProtection="0"/>
    <xf numFmtId="0" fontId="22" fillId="4" borderId="102" applyNumberFormat="0" applyFont="0" applyAlignment="0" applyProtection="0"/>
    <xf numFmtId="0" fontId="20" fillId="22" borderId="104" applyNumberFormat="0" applyAlignment="0" applyProtection="0"/>
    <xf numFmtId="0" fontId="21" fillId="0" borderId="105" applyNumberFormat="0" applyFill="0" applyAlignment="0" applyProtection="0"/>
    <xf numFmtId="0" fontId="21" fillId="0" borderId="106" applyNumberFormat="0" applyFill="0" applyAlignment="0" applyProtection="0"/>
    <xf numFmtId="0" fontId="17" fillId="5" borderId="103" applyNumberFormat="0" applyAlignment="0" applyProtection="0"/>
    <xf numFmtId="0" fontId="28" fillId="48" borderId="103" applyNumberFormat="0" applyAlignment="0" applyProtection="0"/>
    <xf numFmtId="0" fontId="17" fillId="35" borderId="103" applyNumberFormat="0" applyAlignment="0" applyProtection="0"/>
    <xf numFmtId="0" fontId="5" fillId="51" borderId="102" applyNumberFormat="0" applyAlignment="0" applyProtection="0"/>
    <xf numFmtId="0" fontId="20" fillId="48" borderId="104" applyNumberFormat="0" applyAlignment="0" applyProtection="0"/>
    <xf numFmtId="0" fontId="21" fillId="0" borderId="106" applyNumberFormat="0" applyFill="0" applyAlignment="0" applyProtection="0"/>
    <xf numFmtId="0" fontId="5" fillId="4" borderId="107" applyNumberFormat="0" applyFont="0" applyAlignment="0" applyProtection="0"/>
    <xf numFmtId="0" fontId="13" fillId="22" borderId="108" applyNumberFormat="0" applyAlignment="0" applyProtection="0"/>
    <xf numFmtId="0" fontId="17" fillId="3" borderId="108" applyNumberFormat="0" applyAlignment="0" applyProtection="0"/>
    <xf numFmtId="0" fontId="20" fillId="12" borderId="109" applyNumberFormat="0" applyAlignment="0" applyProtection="0"/>
    <xf numFmtId="0" fontId="28" fillId="12" borderId="108" applyNumberFormat="0" applyAlignment="0" applyProtection="0"/>
    <xf numFmtId="0" fontId="22" fillId="4" borderId="107" applyNumberFormat="0" applyFont="0" applyAlignment="0" applyProtection="0"/>
    <xf numFmtId="0" fontId="20" fillId="22" borderId="109" applyNumberFormat="0" applyAlignment="0" applyProtection="0"/>
    <xf numFmtId="0" fontId="21" fillId="0" borderId="110" applyNumberFormat="0" applyFill="0" applyAlignment="0" applyProtection="0"/>
    <xf numFmtId="0" fontId="21" fillId="0" borderId="111" applyNumberFormat="0" applyFill="0" applyAlignment="0" applyProtection="0"/>
    <xf numFmtId="0" fontId="17" fillId="5" borderId="108" applyNumberFormat="0" applyAlignment="0" applyProtection="0"/>
    <xf numFmtId="0" fontId="5" fillId="4" borderId="107" applyNumberFormat="0" applyFont="0" applyAlignment="0" applyProtection="0"/>
    <xf numFmtId="0" fontId="13" fillId="22" borderId="108" applyNumberFormat="0" applyAlignment="0" applyProtection="0"/>
    <xf numFmtId="0" fontId="17" fillId="3" borderId="108" applyNumberFormat="0" applyAlignment="0" applyProtection="0"/>
    <xf numFmtId="0" fontId="20" fillId="12" borderId="109" applyNumberFormat="0" applyAlignment="0" applyProtection="0"/>
    <xf numFmtId="0" fontId="28" fillId="12" borderId="108" applyNumberFormat="0" applyAlignment="0" applyProtection="0"/>
    <xf numFmtId="0" fontId="22" fillId="4" borderId="107" applyNumberFormat="0" applyFont="0" applyAlignment="0" applyProtection="0"/>
    <xf numFmtId="0" fontId="20" fillId="22" borderId="109" applyNumberFormat="0" applyAlignment="0" applyProtection="0"/>
    <xf numFmtId="0" fontId="21" fillId="0" borderId="110" applyNumberFormat="0" applyFill="0" applyAlignment="0" applyProtection="0"/>
    <xf numFmtId="0" fontId="21" fillId="0" borderId="111" applyNumberFormat="0" applyFill="0" applyAlignment="0" applyProtection="0"/>
    <xf numFmtId="0" fontId="17" fillId="5" borderId="108" applyNumberFormat="0" applyAlignment="0" applyProtection="0"/>
    <xf numFmtId="0" fontId="5" fillId="4" borderId="107" applyNumberFormat="0" applyFont="0" applyAlignment="0" applyProtection="0"/>
    <xf numFmtId="0" fontId="13" fillId="22" borderId="108" applyNumberFormat="0" applyAlignment="0" applyProtection="0"/>
    <xf numFmtId="0" fontId="17" fillId="3" borderId="108" applyNumberFormat="0" applyAlignment="0" applyProtection="0"/>
    <xf numFmtId="0" fontId="20" fillId="12" borderId="109" applyNumberFormat="0" applyAlignment="0" applyProtection="0"/>
    <xf numFmtId="0" fontId="28" fillId="12" borderId="108" applyNumberFormat="0" applyAlignment="0" applyProtection="0"/>
    <xf numFmtId="0" fontId="22" fillId="4" borderId="107" applyNumberFormat="0" applyFont="0" applyAlignment="0" applyProtection="0"/>
    <xf numFmtId="0" fontId="20" fillId="22" borderId="109" applyNumberFormat="0" applyAlignment="0" applyProtection="0"/>
    <xf numFmtId="0" fontId="21" fillId="0" borderId="110" applyNumberFormat="0" applyFill="0" applyAlignment="0" applyProtection="0"/>
    <xf numFmtId="0" fontId="21" fillId="0" borderId="111" applyNumberFormat="0" applyFill="0" applyAlignment="0" applyProtection="0"/>
    <xf numFmtId="0" fontId="17" fillId="5" borderId="108" applyNumberFormat="0" applyAlignment="0" applyProtection="0"/>
    <xf numFmtId="0" fontId="5" fillId="4" borderId="107" applyNumberFormat="0" applyFont="0" applyAlignment="0" applyProtection="0"/>
    <xf numFmtId="0" fontId="13" fillId="22" borderId="108" applyNumberFormat="0" applyAlignment="0" applyProtection="0"/>
    <xf numFmtId="0" fontId="17" fillId="3" borderId="108" applyNumberFormat="0" applyAlignment="0" applyProtection="0"/>
    <xf numFmtId="0" fontId="20" fillId="12" borderId="109" applyNumberFormat="0" applyAlignment="0" applyProtection="0"/>
    <xf numFmtId="0" fontId="28" fillId="12" borderId="108" applyNumberFormat="0" applyAlignment="0" applyProtection="0"/>
    <xf numFmtId="0" fontId="22" fillId="4" borderId="107" applyNumberFormat="0" applyFont="0" applyAlignment="0" applyProtection="0"/>
    <xf numFmtId="0" fontId="20" fillId="22" borderId="109" applyNumberFormat="0" applyAlignment="0" applyProtection="0"/>
    <xf numFmtId="0" fontId="21" fillId="0" borderId="110" applyNumberFormat="0" applyFill="0" applyAlignment="0" applyProtection="0"/>
    <xf numFmtId="0" fontId="21" fillId="0" borderId="111" applyNumberFormat="0" applyFill="0" applyAlignment="0" applyProtection="0"/>
    <xf numFmtId="0" fontId="17" fillId="5" borderId="108" applyNumberFormat="0" applyAlignment="0" applyProtection="0"/>
    <xf numFmtId="0" fontId="5" fillId="4" borderId="107" applyNumberFormat="0" applyFont="0" applyAlignment="0" applyProtection="0"/>
    <xf numFmtId="0" fontId="13" fillId="22" borderId="108" applyNumberFormat="0" applyAlignment="0" applyProtection="0"/>
    <xf numFmtId="0" fontId="17" fillId="3" borderId="108" applyNumberFormat="0" applyAlignment="0" applyProtection="0"/>
    <xf numFmtId="0" fontId="20" fillId="12" borderId="109" applyNumberFormat="0" applyAlignment="0" applyProtection="0"/>
    <xf numFmtId="0" fontId="28" fillId="12" borderId="108" applyNumberFormat="0" applyAlignment="0" applyProtection="0"/>
    <xf numFmtId="0" fontId="22" fillId="4" borderId="107" applyNumberFormat="0" applyFont="0" applyAlignment="0" applyProtection="0"/>
    <xf numFmtId="0" fontId="20" fillId="22" borderId="109" applyNumberFormat="0" applyAlignment="0" applyProtection="0"/>
    <xf numFmtId="0" fontId="21" fillId="0" borderId="110" applyNumberFormat="0" applyFill="0" applyAlignment="0" applyProtection="0"/>
    <xf numFmtId="0" fontId="21" fillId="0" borderId="111" applyNumberFormat="0" applyFill="0" applyAlignment="0" applyProtection="0"/>
    <xf numFmtId="0" fontId="17" fillId="5" borderId="108" applyNumberFormat="0" applyAlignment="0" applyProtection="0"/>
    <xf numFmtId="0" fontId="5" fillId="4" borderId="107" applyNumberFormat="0" applyFont="0" applyAlignment="0" applyProtection="0"/>
    <xf numFmtId="0" fontId="13" fillId="22" borderId="108" applyNumberFormat="0" applyAlignment="0" applyProtection="0"/>
    <xf numFmtId="0" fontId="17" fillId="3" borderId="108" applyNumberFormat="0" applyAlignment="0" applyProtection="0"/>
    <xf numFmtId="0" fontId="20" fillId="12" borderId="109" applyNumberFormat="0" applyAlignment="0" applyProtection="0"/>
    <xf numFmtId="0" fontId="28" fillId="12" borderId="108" applyNumberFormat="0" applyAlignment="0" applyProtection="0"/>
    <xf numFmtId="0" fontId="22" fillId="4" borderId="107" applyNumberFormat="0" applyFont="0" applyAlignment="0" applyProtection="0"/>
    <xf numFmtId="0" fontId="20" fillId="22" borderId="109" applyNumberFormat="0" applyAlignment="0" applyProtection="0"/>
    <xf numFmtId="0" fontId="21" fillId="0" borderId="110" applyNumberFormat="0" applyFill="0" applyAlignment="0" applyProtection="0"/>
    <xf numFmtId="0" fontId="21" fillId="0" borderId="111" applyNumberFormat="0" applyFill="0" applyAlignment="0" applyProtection="0"/>
    <xf numFmtId="0" fontId="17" fillId="5" borderId="108" applyNumberFormat="0" applyAlignment="0" applyProtection="0"/>
    <xf numFmtId="0" fontId="5" fillId="4" borderId="107" applyNumberFormat="0" applyFont="0" applyAlignment="0" applyProtection="0"/>
    <xf numFmtId="0" fontId="13" fillId="22" borderId="108" applyNumberFormat="0" applyAlignment="0" applyProtection="0"/>
    <xf numFmtId="0" fontId="17" fillId="3" borderId="108" applyNumberFormat="0" applyAlignment="0" applyProtection="0"/>
    <xf numFmtId="0" fontId="20" fillId="12" borderId="109" applyNumberFormat="0" applyAlignment="0" applyProtection="0"/>
    <xf numFmtId="0" fontId="28" fillId="12" borderId="108" applyNumberFormat="0" applyAlignment="0" applyProtection="0"/>
    <xf numFmtId="0" fontId="22" fillId="4" borderId="107" applyNumberFormat="0" applyFont="0" applyAlignment="0" applyProtection="0"/>
    <xf numFmtId="0" fontId="20" fillId="22" borderId="109" applyNumberFormat="0" applyAlignment="0" applyProtection="0"/>
    <xf numFmtId="0" fontId="21" fillId="0" borderId="110" applyNumberFormat="0" applyFill="0" applyAlignment="0" applyProtection="0"/>
    <xf numFmtId="0" fontId="21" fillId="0" borderId="111" applyNumberFormat="0" applyFill="0" applyAlignment="0" applyProtection="0"/>
    <xf numFmtId="0" fontId="17" fillId="5" borderId="108" applyNumberFormat="0" applyAlignment="0" applyProtection="0"/>
    <xf numFmtId="0" fontId="5" fillId="4" borderId="107" applyNumberFormat="0" applyFont="0" applyAlignment="0" applyProtection="0"/>
    <xf numFmtId="0" fontId="13" fillId="22" borderId="108" applyNumberFormat="0" applyAlignment="0" applyProtection="0"/>
    <xf numFmtId="0" fontId="17" fillId="3" borderId="108" applyNumberFormat="0" applyAlignment="0" applyProtection="0"/>
    <xf numFmtId="0" fontId="20" fillId="12" borderId="109" applyNumberFormat="0" applyAlignment="0" applyProtection="0"/>
    <xf numFmtId="0" fontId="28" fillId="12" borderId="108" applyNumberFormat="0" applyAlignment="0" applyProtection="0"/>
    <xf numFmtId="0" fontId="22" fillId="4" borderId="107" applyNumberFormat="0" applyFont="0" applyAlignment="0" applyProtection="0"/>
    <xf numFmtId="0" fontId="20" fillId="22" borderId="109" applyNumberFormat="0" applyAlignment="0" applyProtection="0"/>
    <xf numFmtId="0" fontId="21" fillId="0" borderId="110" applyNumberFormat="0" applyFill="0" applyAlignment="0" applyProtection="0"/>
    <xf numFmtId="0" fontId="21" fillId="0" borderId="111" applyNumberFormat="0" applyFill="0" applyAlignment="0" applyProtection="0"/>
    <xf numFmtId="0" fontId="17" fillId="5" borderId="108" applyNumberFormat="0" applyAlignment="0" applyProtection="0"/>
    <xf numFmtId="0" fontId="28" fillId="48" borderId="108" applyNumberFormat="0" applyAlignment="0" applyProtection="0"/>
    <xf numFmtId="0" fontId="17" fillId="35" borderId="108" applyNumberFormat="0" applyAlignment="0" applyProtection="0"/>
    <xf numFmtId="0" fontId="5" fillId="51" borderId="107" applyNumberFormat="0" applyAlignment="0" applyProtection="0"/>
    <xf numFmtId="0" fontId="20" fillId="48" borderId="109" applyNumberFormat="0" applyAlignment="0" applyProtection="0"/>
    <xf numFmtId="0" fontId="21" fillId="0" borderId="111" applyNumberFormat="0" applyFill="0" applyAlignment="0" applyProtection="0"/>
    <xf numFmtId="0" fontId="5" fillId="4" borderId="112" applyNumberFormat="0" applyFont="0" applyAlignment="0" applyProtection="0"/>
    <xf numFmtId="0" fontId="13" fillId="22" borderId="113" applyNumberFormat="0" applyAlignment="0" applyProtection="0"/>
    <xf numFmtId="0" fontId="17" fillId="3" borderId="113" applyNumberFormat="0" applyAlignment="0" applyProtection="0"/>
    <xf numFmtId="0" fontId="20" fillId="12" borderId="114" applyNumberFormat="0" applyAlignment="0" applyProtection="0"/>
    <xf numFmtId="0" fontId="28" fillId="12" borderId="113" applyNumberFormat="0" applyAlignment="0" applyProtection="0"/>
    <xf numFmtId="0" fontId="22" fillId="4" borderId="112" applyNumberFormat="0" applyFont="0" applyAlignment="0" applyProtection="0"/>
    <xf numFmtId="0" fontId="20" fillId="22" borderId="114" applyNumberFormat="0" applyAlignment="0" applyProtection="0"/>
    <xf numFmtId="0" fontId="21" fillId="0" borderId="115" applyNumberFormat="0" applyFill="0" applyAlignment="0" applyProtection="0"/>
    <xf numFmtId="0" fontId="21" fillId="0" borderId="116" applyNumberFormat="0" applyFill="0" applyAlignment="0" applyProtection="0"/>
    <xf numFmtId="0" fontId="17" fillId="5" borderId="113" applyNumberFormat="0" applyAlignment="0" applyProtection="0"/>
    <xf numFmtId="0" fontId="5" fillId="4" borderId="112" applyNumberFormat="0" applyFont="0" applyAlignment="0" applyProtection="0"/>
    <xf numFmtId="0" fontId="13" fillId="22" borderId="113" applyNumberFormat="0" applyAlignment="0" applyProtection="0"/>
    <xf numFmtId="0" fontId="17" fillId="3" borderId="113" applyNumberFormat="0" applyAlignment="0" applyProtection="0"/>
    <xf numFmtId="0" fontId="20" fillId="12" borderId="114" applyNumberFormat="0" applyAlignment="0" applyProtection="0"/>
    <xf numFmtId="0" fontId="28" fillId="12" borderId="113" applyNumberFormat="0" applyAlignment="0" applyProtection="0"/>
    <xf numFmtId="0" fontId="22" fillId="4" borderId="112" applyNumberFormat="0" applyFont="0" applyAlignment="0" applyProtection="0"/>
    <xf numFmtId="0" fontId="20" fillId="22" borderId="114" applyNumberFormat="0" applyAlignment="0" applyProtection="0"/>
    <xf numFmtId="0" fontId="21" fillId="0" borderId="115" applyNumberFormat="0" applyFill="0" applyAlignment="0" applyProtection="0"/>
    <xf numFmtId="0" fontId="21" fillId="0" borderId="116" applyNumberFormat="0" applyFill="0" applyAlignment="0" applyProtection="0"/>
    <xf numFmtId="0" fontId="17" fillId="5" borderId="113" applyNumberFormat="0" applyAlignment="0" applyProtection="0"/>
    <xf numFmtId="0" fontId="5" fillId="4" borderId="112" applyNumberFormat="0" applyFont="0" applyAlignment="0" applyProtection="0"/>
    <xf numFmtId="0" fontId="13" fillId="22" borderId="113" applyNumberFormat="0" applyAlignment="0" applyProtection="0"/>
    <xf numFmtId="0" fontId="17" fillId="3" borderId="113" applyNumberFormat="0" applyAlignment="0" applyProtection="0"/>
    <xf numFmtId="0" fontId="20" fillId="12" borderId="114" applyNumberFormat="0" applyAlignment="0" applyProtection="0"/>
    <xf numFmtId="0" fontId="28" fillId="12" borderId="113" applyNumberFormat="0" applyAlignment="0" applyProtection="0"/>
    <xf numFmtId="0" fontId="22" fillId="4" borderId="112" applyNumberFormat="0" applyFont="0" applyAlignment="0" applyProtection="0"/>
    <xf numFmtId="0" fontId="20" fillId="22" borderId="114" applyNumberFormat="0" applyAlignment="0" applyProtection="0"/>
    <xf numFmtId="0" fontId="21" fillId="0" borderId="115" applyNumberFormat="0" applyFill="0" applyAlignment="0" applyProtection="0"/>
    <xf numFmtId="0" fontId="21" fillId="0" borderId="116" applyNumberFormat="0" applyFill="0" applyAlignment="0" applyProtection="0"/>
    <xf numFmtId="0" fontId="17" fillId="5" borderId="113" applyNumberFormat="0" applyAlignment="0" applyProtection="0"/>
    <xf numFmtId="0" fontId="5" fillId="4" borderId="112" applyNumberFormat="0" applyFont="0" applyAlignment="0" applyProtection="0"/>
    <xf numFmtId="0" fontId="13" fillId="22" borderId="113" applyNumberFormat="0" applyAlignment="0" applyProtection="0"/>
    <xf numFmtId="0" fontId="17" fillId="3" borderId="113" applyNumberFormat="0" applyAlignment="0" applyProtection="0"/>
    <xf numFmtId="0" fontId="20" fillId="12" borderId="114" applyNumberFormat="0" applyAlignment="0" applyProtection="0"/>
    <xf numFmtId="0" fontId="28" fillId="12" borderId="113" applyNumberFormat="0" applyAlignment="0" applyProtection="0"/>
    <xf numFmtId="0" fontId="22" fillId="4" borderId="112" applyNumberFormat="0" applyFont="0" applyAlignment="0" applyProtection="0"/>
    <xf numFmtId="0" fontId="20" fillId="22" borderId="114" applyNumberFormat="0" applyAlignment="0" applyProtection="0"/>
    <xf numFmtId="0" fontId="21" fillId="0" borderId="115" applyNumberFormat="0" applyFill="0" applyAlignment="0" applyProtection="0"/>
    <xf numFmtId="0" fontId="21" fillId="0" borderId="116" applyNumberFormat="0" applyFill="0" applyAlignment="0" applyProtection="0"/>
    <xf numFmtId="0" fontId="17" fillId="5" borderId="113" applyNumberFormat="0" applyAlignment="0" applyProtection="0"/>
    <xf numFmtId="0" fontId="5" fillId="4" borderId="112" applyNumberFormat="0" applyFont="0" applyAlignment="0" applyProtection="0"/>
    <xf numFmtId="0" fontId="13" fillId="22" borderId="113" applyNumberFormat="0" applyAlignment="0" applyProtection="0"/>
    <xf numFmtId="0" fontId="17" fillId="3" borderId="113" applyNumberFormat="0" applyAlignment="0" applyProtection="0"/>
    <xf numFmtId="0" fontId="20" fillId="12" borderId="114" applyNumberFormat="0" applyAlignment="0" applyProtection="0"/>
    <xf numFmtId="0" fontId="28" fillId="12" borderId="113" applyNumberFormat="0" applyAlignment="0" applyProtection="0"/>
    <xf numFmtId="0" fontId="22" fillId="4" borderId="112" applyNumberFormat="0" applyFont="0" applyAlignment="0" applyProtection="0"/>
    <xf numFmtId="0" fontId="20" fillId="22" borderId="114" applyNumberFormat="0" applyAlignment="0" applyProtection="0"/>
    <xf numFmtId="0" fontId="21" fillId="0" borderId="115" applyNumberFormat="0" applyFill="0" applyAlignment="0" applyProtection="0"/>
    <xf numFmtId="0" fontId="21" fillId="0" borderId="116" applyNumberFormat="0" applyFill="0" applyAlignment="0" applyProtection="0"/>
    <xf numFmtId="0" fontId="17" fillId="5" borderId="113" applyNumberFormat="0" applyAlignment="0" applyProtection="0"/>
    <xf numFmtId="0" fontId="5" fillId="4" borderId="112" applyNumberFormat="0" applyFont="0" applyAlignment="0" applyProtection="0"/>
    <xf numFmtId="0" fontId="13" fillId="22" borderId="113" applyNumberFormat="0" applyAlignment="0" applyProtection="0"/>
    <xf numFmtId="0" fontId="17" fillId="3" borderId="113" applyNumberFormat="0" applyAlignment="0" applyProtection="0"/>
    <xf numFmtId="0" fontId="20" fillId="12" borderId="114" applyNumberFormat="0" applyAlignment="0" applyProtection="0"/>
    <xf numFmtId="0" fontId="28" fillId="12" borderId="113" applyNumberFormat="0" applyAlignment="0" applyProtection="0"/>
    <xf numFmtId="0" fontId="22" fillId="4" borderId="112" applyNumberFormat="0" applyFont="0" applyAlignment="0" applyProtection="0"/>
    <xf numFmtId="0" fontId="20" fillId="22" borderId="114" applyNumberFormat="0" applyAlignment="0" applyProtection="0"/>
    <xf numFmtId="0" fontId="21" fillId="0" borderId="115" applyNumberFormat="0" applyFill="0" applyAlignment="0" applyProtection="0"/>
    <xf numFmtId="0" fontId="21" fillId="0" borderId="116" applyNumberFormat="0" applyFill="0" applyAlignment="0" applyProtection="0"/>
    <xf numFmtId="0" fontId="17" fillId="5" borderId="113" applyNumberFormat="0" applyAlignment="0" applyProtection="0"/>
    <xf numFmtId="0" fontId="5" fillId="4" borderId="112" applyNumberFormat="0" applyFont="0" applyAlignment="0" applyProtection="0"/>
    <xf numFmtId="0" fontId="13" fillId="22" borderId="113" applyNumberFormat="0" applyAlignment="0" applyProtection="0"/>
    <xf numFmtId="0" fontId="17" fillId="3" borderId="113" applyNumberFormat="0" applyAlignment="0" applyProtection="0"/>
    <xf numFmtId="0" fontId="20" fillId="12" borderId="114" applyNumberFormat="0" applyAlignment="0" applyProtection="0"/>
    <xf numFmtId="0" fontId="28" fillId="12" borderId="113" applyNumberFormat="0" applyAlignment="0" applyProtection="0"/>
    <xf numFmtId="0" fontId="22" fillId="4" borderId="112" applyNumberFormat="0" applyFont="0" applyAlignment="0" applyProtection="0"/>
    <xf numFmtId="0" fontId="20" fillId="22" borderId="114" applyNumberFormat="0" applyAlignment="0" applyProtection="0"/>
    <xf numFmtId="0" fontId="21" fillId="0" borderId="115" applyNumberFormat="0" applyFill="0" applyAlignment="0" applyProtection="0"/>
    <xf numFmtId="0" fontId="21" fillId="0" borderId="116" applyNumberFormat="0" applyFill="0" applyAlignment="0" applyProtection="0"/>
    <xf numFmtId="0" fontId="17" fillId="5" borderId="113" applyNumberFormat="0" applyAlignment="0" applyProtection="0"/>
    <xf numFmtId="0" fontId="5" fillId="4" borderId="112" applyNumberFormat="0" applyFont="0" applyAlignment="0" applyProtection="0"/>
    <xf numFmtId="0" fontId="13" fillId="22" borderId="113" applyNumberFormat="0" applyAlignment="0" applyProtection="0"/>
    <xf numFmtId="0" fontId="17" fillId="3" borderId="113" applyNumberFormat="0" applyAlignment="0" applyProtection="0"/>
    <xf numFmtId="0" fontId="20" fillId="12" borderId="114" applyNumberFormat="0" applyAlignment="0" applyProtection="0"/>
    <xf numFmtId="0" fontId="28" fillId="12" borderId="113" applyNumberFormat="0" applyAlignment="0" applyProtection="0"/>
    <xf numFmtId="0" fontId="22" fillId="4" borderId="112" applyNumberFormat="0" applyFont="0" applyAlignment="0" applyProtection="0"/>
    <xf numFmtId="0" fontId="20" fillId="22" borderId="114" applyNumberFormat="0" applyAlignment="0" applyProtection="0"/>
    <xf numFmtId="0" fontId="21" fillId="0" borderId="115" applyNumberFormat="0" applyFill="0" applyAlignment="0" applyProtection="0"/>
    <xf numFmtId="0" fontId="21" fillId="0" borderId="116" applyNumberFormat="0" applyFill="0" applyAlignment="0" applyProtection="0"/>
    <xf numFmtId="0" fontId="17" fillId="5" borderId="113" applyNumberFormat="0" applyAlignment="0" applyProtection="0"/>
    <xf numFmtId="0" fontId="28" fillId="48" borderId="113" applyNumberFormat="0" applyAlignment="0" applyProtection="0"/>
    <xf numFmtId="0" fontId="17" fillId="35" borderId="113" applyNumberFormat="0" applyAlignment="0" applyProtection="0"/>
    <xf numFmtId="0" fontId="5" fillId="51" borderId="112" applyNumberFormat="0" applyAlignment="0" applyProtection="0"/>
    <xf numFmtId="0" fontId="20" fillId="48" borderId="114" applyNumberFormat="0" applyAlignment="0" applyProtection="0"/>
    <xf numFmtId="0" fontId="21" fillId="0" borderId="116" applyNumberFormat="0" applyFill="0" applyAlignment="0" applyProtection="0"/>
    <xf numFmtId="0" fontId="5" fillId="4" borderId="117" applyNumberFormat="0" applyFont="0" applyAlignment="0" applyProtection="0"/>
    <xf numFmtId="0" fontId="13" fillId="22" borderId="118" applyNumberFormat="0" applyAlignment="0" applyProtection="0"/>
    <xf numFmtId="0" fontId="17" fillId="3" borderId="118" applyNumberFormat="0" applyAlignment="0" applyProtection="0"/>
    <xf numFmtId="0" fontId="20" fillId="12" borderId="119" applyNumberFormat="0" applyAlignment="0" applyProtection="0"/>
    <xf numFmtId="0" fontId="28" fillId="12" borderId="118" applyNumberFormat="0" applyAlignment="0" applyProtection="0"/>
    <xf numFmtId="0" fontId="22" fillId="4" borderId="117" applyNumberFormat="0" applyFont="0" applyAlignment="0" applyProtection="0"/>
    <xf numFmtId="0" fontId="20" fillId="22" borderId="119" applyNumberFormat="0" applyAlignment="0" applyProtection="0"/>
    <xf numFmtId="0" fontId="21" fillId="0" borderId="120" applyNumberFormat="0" applyFill="0" applyAlignment="0" applyProtection="0"/>
    <xf numFmtId="0" fontId="21" fillId="0" borderId="121" applyNumberFormat="0" applyFill="0" applyAlignment="0" applyProtection="0"/>
    <xf numFmtId="0" fontId="17" fillId="5" borderId="118" applyNumberFormat="0" applyAlignment="0" applyProtection="0"/>
    <xf numFmtId="0" fontId="5" fillId="4" borderId="117" applyNumberFormat="0" applyFont="0" applyAlignment="0" applyProtection="0"/>
    <xf numFmtId="0" fontId="13" fillId="22" borderId="118" applyNumberFormat="0" applyAlignment="0" applyProtection="0"/>
    <xf numFmtId="0" fontId="17" fillId="3" borderId="118" applyNumberFormat="0" applyAlignment="0" applyProtection="0"/>
    <xf numFmtId="0" fontId="20" fillId="12" borderId="119" applyNumberFormat="0" applyAlignment="0" applyProtection="0"/>
    <xf numFmtId="0" fontId="28" fillId="12" borderId="118" applyNumberFormat="0" applyAlignment="0" applyProtection="0"/>
    <xf numFmtId="0" fontId="22" fillId="4" borderId="117" applyNumberFormat="0" applyFont="0" applyAlignment="0" applyProtection="0"/>
    <xf numFmtId="0" fontId="20" fillId="22" borderId="119" applyNumberFormat="0" applyAlignment="0" applyProtection="0"/>
    <xf numFmtId="0" fontId="21" fillId="0" borderId="120" applyNumberFormat="0" applyFill="0" applyAlignment="0" applyProtection="0"/>
    <xf numFmtId="0" fontId="21" fillId="0" borderId="121" applyNumberFormat="0" applyFill="0" applyAlignment="0" applyProtection="0"/>
    <xf numFmtId="0" fontId="17" fillId="5" borderId="118" applyNumberFormat="0" applyAlignment="0" applyProtection="0"/>
    <xf numFmtId="0" fontId="5" fillId="4" borderId="117" applyNumberFormat="0" applyFont="0" applyAlignment="0" applyProtection="0"/>
    <xf numFmtId="0" fontId="13" fillId="22" borderId="118" applyNumberFormat="0" applyAlignment="0" applyProtection="0"/>
    <xf numFmtId="0" fontId="17" fillId="3" borderId="118" applyNumberFormat="0" applyAlignment="0" applyProtection="0"/>
    <xf numFmtId="0" fontId="20" fillId="12" borderId="119" applyNumberFormat="0" applyAlignment="0" applyProtection="0"/>
    <xf numFmtId="0" fontId="28" fillId="12" borderId="118" applyNumberFormat="0" applyAlignment="0" applyProtection="0"/>
    <xf numFmtId="0" fontId="22" fillId="4" borderId="117" applyNumberFormat="0" applyFont="0" applyAlignment="0" applyProtection="0"/>
    <xf numFmtId="0" fontId="20" fillId="22" borderId="119" applyNumberFormat="0" applyAlignment="0" applyProtection="0"/>
    <xf numFmtId="0" fontId="21" fillId="0" borderId="120" applyNumberFormat="0" applyFill="0" applyAlignment="0" applyProtection="0"/>
    <xf numFmtId="0" fontId="21" fillId="0" borderId="121" applyNumberFormat="0" applyFill="0" applyAlignment="0" applyProtection="0"/>
    <xf numFmtId="0" fontId="17" fillId="5" borderId="118" applyNumberFormat="0" applyAlignment="0" applyProtection="0"/>
    <xf numFmtId="0" fontId="5" fillId="4" borderId="117" applyNumberFormat="0" applyFont="0" applyAlignment="0" applyProtection="0"/>
    <xf numFmtId="0" fontId="13" fillId="22" borderId="118" applyNumberFormat="0" applyAlignment="0" applyProtection="0"/>
    <xf numFmtId="0" fontId="17" fillId="3" borderId="118" applyNumberFormat="0" applyAlignment="0" applyProtection="0"/>
    <xf numFmtId="0" fontId="20" fillId="12" borderId="119" applyNumberFormat="0" applyAlignment="0" applyProtection="0"/>
    <xf numFmtId="0" fontId="28" fillId="12" borderId="118" applyNumberFormat="0" applyAlignment="0" applyProtection="0"/>
    <xf numFmtId="0" fontId="22" fillId="4" borderId="117" applyNumberFormat="0" applyFont="0" applyAlignment="0" applyProtection="0"/>
    <xf numFmtId="0" fontId="20" fillId="22" borderId="119" applyNumberFormat="0" applyAlignment="0" applyProtection="0"/>
    <xf numFmtId="0" fontId="21" fillId="0" borderId="120" applyNumberFormat="0" applyFill="0" applyAlignment="0" applyProtection="0"/>
    <xf numFmtId="0" fontId="21" fillId="0" borderId="121" applyNumberFormat="0" applyFill="0" applyAlignment="0" applyProtection="0"/>
    <xf numFmtId="0" fontId="17" fillId="5" borderId="118" applyNumberFormat="0" applyAlignment="0" applyProtection="0"/>
    <xf numFmtId="0" fontId="5" fillId="4" borderId="117" applyNumberFormat="0" applyFont="0" applyAlignment="0" applyProtection="0"/>
    <xf numFmtId="0" fontId="13" fillId="22" borderId="118" applyNumberFormat="0" applyAlignment="0" applyProtection="0"/>
    <xf numFmtId="0" fontId="17" fillId="3" borderId="118" applyNumberFormat="0" applyAlignment="0" applyProtection="0"/>
    <xf numFmtId="0" fontId="20" fillId="12" borderId="119" applyNumberFormat="0" applyAlignment="0" applyProtection="0"/>
    <xf numFmtId="0" fontId="28" fillId="12" borderId="118" applyNumberFormat="0" applyAlignment="0" applyProtection="0"/>
    <xf numFmtId="0" fontId="22" fillId="4" borderId="117" applyNumberFormat="0" applyFont="0" applyAlignment="0" applyProtection="0"/>
    <xf numFmtId="0" fontId="20" fillId="22" borderId="119" applyNumberFormat="0" applyAlignment="0" applyProtection="0"/>
    <xf numFmtId="0" fontId="21" fillId="0" borderId="120" applyNumberFormat="0" applyFill="0" applyAlignment="0" applyProtection="0"/>
    <xf numFmtId="0" fontId="21" fillId="0" borderId="121" applyNumberFormat="0" applyFill="0" applyAlignment="0" applyProtection="0"/>
    <xf numFmtId="0" fontId="17" fillId="5" borderId="118" applyNumberFormat="0" applyAlignment="0" applyProtection="0"/>
    <xf numFmtId="0" fontId="5" fillId="4" borderId="117" applyNumberFormat="0" applyFont="0" applyAlignment="0" applyProtection="0"/>
    <xf numFmtId="0" fontId="13" fillId="22" borderId="118" applyNumberFormat="0" applyAlignment="0" applyProtection="0"/>
    <xf numFmtId="0" fontId="17" fillId="3" borderId="118" applyNumberFormat="0" applyAlignment="0" applyProtection="0"/>
    <xf numFmtId="0" fontId="20" fillId="12" borderId="119" applyNumberFormat="0" applyAlignment="0" applyProtection="0"/>
    <xf numFmtId="0" fontId="28" fillId="12" borderId="118" applyNumberFormat="0" applyAlignment="0" applyProtection="0"/>
    <xf numFmtId="0" fontId="22" fillId="4" borderId="117" applyNumberFormat="0" applyFont="0" applyAlignment="0" applyProtection="0"/>
    <xf numFmtId="0" fontId="20" fillId="22" borderId="119" applyNumberFormat="0" applyAlignment="0" applyProtection="0"/>
    <xf numFmtId="0" fontId="21" fillId="0" borderId="120" applyNumberFormat="0" applyFill="0" applyAlignment="0" applyProtection="0"/>
    <xf numFmtId="0" fontId="21" fillId="0" borderId="121" applyNumberFormat="0" applyFill="0" applyAlignment="0" applyProtection="0"/>
    <xf numFmtId="0" fontId="17" fillId="5" borderId="118" applyNumberFormat="0" applyAlignment="0" applyProtection="0"/>
    <xf numFmtId="0" fontId="5" fillId="4" borderId="117" applyNumberFormat="0" applyFont="0" applyAlignment="0" applyProtection="0"/>
    <xf numFmtId="0" fontId="13" fillId="22" borderId="118" applyNumberFormat="0" applyAlignment="0" applyProtection="0"/>
    <xf numFmtId="0" fontId="17" fillId="3" borderId="118" applyNumberFormat="0" applyAlignment="0" applyProtection="0"/>
    <xf numFmtId="0" fontId="20" fillId="12" borderId="119" applyNumberFormat="0" applyAlignment="0" applyProtection="0"/>
    <xf numFmtId="0" fontId="28" fillId="12" borderId="118" applyNumberFormat="0" applyAlignment="0" applyProtection="0"/>
    <xf numFmtId="0" fontId="22" fillId="4" borderId="117" applyNumberFormat="0" applyFont="0" applyAlignment="0" applyProtection="0"/>
    <xf numFmtId="0" fontId="20" fillId="22" borderId="119" applyNumberFormat="0" applyAlignment="0" applyProtection="0"/>
    <xf numFmtId="0" fontId="21" fillId="0" borderId="120" applyNumberFormat="0" applyFill="0" applyAlignment="0" applyProtection="0"/>
    <xf numFmtId="0" fontId="21" fillId="0" borderId="121" applyNumberFormat="0" applyFill="0" applyAlignment="0" applyProtection="0"/>
    <xf numFmtId="0" fontId="17" fillId="5" borderId="118" applyNumberFormat="0" applyAlignment="0" applyProtection="0"/>
    <xf numFmtId="0" fontId="5" fillId="4" borderId="117" applyNumberFormat="0" applyFont="0" applyAlignment="0" applyProtection="0"/>
    <xf numFmtId="0" fontId="13" fillId="22" borderId="118" applyNumberFormat="0" applyAlignment="0" applyProtection="0"/>
    <xf numFmtId="0" fontId="17" fillId="3" borderId="118" applyNumberFormat="0" applyAlignment="0" applyProtection="0"/>
    <xf numFmtId="0" fontId="20" fillId="12" borderId="119" applyNumberFormat="0" applyAlignment="0" applyProtection="0"/>
    <xf numFmtId="0" fontId="28" fillId="12" borderId="118" applyNumberFormat="0" applyAlignment="0" applyProtection="0"/>
    <xf numFmtId="0" fontId="22" fillId="4" borderId="117" applyNumberFormat="0" applyFont="0" applyAlignment="0" applyProtection="0"/>
    <xf numFmtId="0" fontId="20" fillId="22" borderId="119" applyNumberFormat="0" applyAlignment="0" applyProtection="0"/>
    <xf numFmtId="0" fontId="21" fillId="0" borderId="120" applyNumberFormat="0" applyFill="0" applyAlignment="0" applyProtection="0"/>
    <xf numFmtId="0" fontId="21" fillId="0" borderId="121" applyNumberFormat="0" applyFill="0" applyAlignment="0" applyProtection="0"/>
    <xf numFmtId="0" fontId="17" fillId="5" borderId="118" applyNumberFormat="0" applyAlignment="0" applyProtection="0"/>
    <xf numFmtId="0" fontId="28" fillId="48" borderId="118" applyNumberFormat="0" applyAlignment="0" applyProtection="0"/>
    <xf numFmtId="0" fontId="17" fillId="35" borderId="118" applyNumberFormat="0" applyAlignment="0" applyProtection="0"/>
    <xf numFmtId="0" fontId="5" fillId="51" borderId="117" applyNumberFormat="0" applyAlignment="0" applyProtection="0"/>
    <xf numFmtId="0" fontId="20" fillId="48" borderId="119" applyNumberFormat="0" applyAlignment="0" applyProtection="0"/>
    <xf numFmtId="0" fontId="21" fillId="0" borderId="121" applyNumberFormat="0" applyFill="0" applyAlignment="0" applyProtection="0"/>
    <xf numFmtId="0" fontId="17" fillId="3" borderId="118" applyNumberFormat="0" applyAlignment="0" applyProtection="0"/>
    <xf numFmtId="0" fontId="21" fillId="0" borderId="121" applyNumberFormat="0" applyFill="0" applyAlignment="0" applyProtection="0"/>
    <xf numFmtId="0" fontId="28" fillId="12" borderId="118" applyNumberFormat="0" applyAlignment="0" applyProtection="0"/>
    <xf numFmtId="0" fontId="21" fillId="0" borderId="121" applyNumberFormat="0" applyFill="0" applyAlignment="0" applyProtection="0"/>
    <xf numFmtId="0" fontId="17" fillId="5" borderId="118" applyNumberFormat="0" applyAlignment="0" applyProtection="0"/>
    <xf numFmtId="0" fontId="13" fillId="22" borderId="118" applyNumberFormat="0" applyAlignment="0" applyProtection="0"/>
    <xf numFmtId="0" fontId="20" fillId="22" borderId="119" applyNumberFormat="0" applyAlignment="0" applyProtection="0"/>
    <xf numFmtId="0" fontId="17" fillId="5" borderId="118" applyNumberFormat="0" applyAlignment="0" applyProtection="0"/>
    <xf numFmtId="0" fontId="20" fillId="12" borderId="119" applyNumberFormat="0" applyAlignment="0" applyProtection="0"/>
    <xf numFmtId="0" fontId="17" fillId="5" borderId="118" applyNumberFormat="0" applyAlignment="0" applyProtection="0"/>
    <xf numFmtId="0" fontId="17" fillId="5" borderId="118" applyNumberFormat="0" applyAlignment="0" applyProtection="0"/>
    <xf numFmtId="0" fontId="20" fillId="12" borderId="119" applyNumberFormat="0" applyAlignment="0" applyProtection="0"/>
    <xf numFmtId="0" fontId="20" fillId="12" borderId="119" applyNumberFormat="0" applyAlignment="0" applyProtection="0"/>
    <xf numFmtId="0" fontId="17" fillId="5" borderId="118" applyNumberFormat="0" applyAlignment="0" applyProtection="0"/>
    <xf numFmtId="0" fontId="20" fillId="12" borderId="119" applyNumberFormat="0" applyAlignment="0" applyProtection="0"/>
    <xf numFmtId="0" fontId="21" fillId="0" borderId="120" applyNumberFormat="0" applyFill="0" applyAlignment="0" applyProtection="0"/>
    <xf numFmtId="0" fontId="13" fillId="22" borderId="118" applyNumberFormat="0" applyAlignment="0" applyProtection="0"/>
    <xf numFmtId="0" fontId="28" fillId="12" borderId="118" applyNumberFormat="0" applyAlignment="0" applyProtection="0"/>
    <xf numFmtId="0" fontId="5" fillId="4" borderId="117" applyNumberFormat="0" applyFont="0" applyAlignment="0" applyProtection="0"/>
    <xf numFmtId="0" fontId="22" fillId="4" borderId="117" applyNumberFormat="0" applyFont="0" applyAlignment="0" applyProtection="0"/>
    <xf numFmtId="0" fontId="21" fillId="0" borderId="120" applyNumberFormat="0" applyFill="0" applyAlignment="0" applyProtection="0"/>
    <xf numFmtId="0" fontId="5" fillId="4" borderId="117" applyNumberFormat="0" applyFont="0" applyAlignment="0" applyProtection="0"/>
    <xf numFmtId="0" fontId="21" fillId="0" borderId="121" applyNumberFormat="0" applyFill="0" applyAlignment="0" applyProtection="0"/>
    <xf numFmtId="0" fontId="13" fillId="22" borderId="118" applyNumberFormat="0" applyAlignment="0" applyProtection="0"/>
    <xf numFmtId="0" fontId="21" fillId="0" borderId="121" applyNumberFormat="0" applyFill="0" applyAlignment="0" applyProtection="0"/>
    <xf numFmtId="0" fontId="20" fillId="22" borderId="119" applyNumberFormat="0" applyAlignment="0" applyProtection="0"/>
    <xf numFmtId="0" fontId="20" fillId="22" borderId="119" applyNumberFormat="0" applyAlignment="0" applyProtection="0"/>
    <xf numFmtId="0" fontId="20" fillId="22" borderId="119" applyNumberFormat="0" applyAlignment="0" applyProtection="0"/>
    <xf numFmtId="0" fontId="17" fillId="5" borderId="118" applyNumberFormat="0" applyAlignment="0" applyProtection="0"/>
    <xf numFmtId="0" fontId="17" fillId="5" borderId="118" applyNumberFormat="0" applyAlignment="0" applyProtection="0"/>
    <xf numFmtId="0" fontId="22" fillId="4" borderId="117" applyNumberFormat="0" applyFont="0" applyAlignment="0" applyProtection="0"/>
    <xf numFmtId="0" fontId="28" fillId="12" borderId="118" applyNumberFormat="0" applyAlignment="0" applyProtection="0"/>
    <xf numFmtId="0" fontId="22" fillId="4" borderId="117" applyNumberFormat="0" applyFont="0" applyAlignment="0" applyProtection="0"/>
    <xf numFmtId="0" fontId="5" fillId="4" borderId="117" applyNumberFormat="0" applyFont="0" applyAlignment="0" applyProtection="0"/>
    <xf numFmtId="0" fontId="21" fillId="0" borderId="120" applyNumberFormat="0" applyFill="0" applyAlignment="0" applyProtection="0"/>
    <xf numFmtId="0" fontId="13" fillId="22" borderId="118" applyNumberFormat="0" applyAlignment="0" applyProtection="0"/>
    <xf numFmtId="0" fontId="22" fillId="4" borderId="117" applyNumberFormat="0" applyFont="0" applyAlignment="0" applyProtection="0"/>
    <xf numFmtId="0" fontId="22" fillId="4" borderId="117" applyNumberFormat="0" applyFont="0" applyAlignment="0" applyProtection="0"/>
    <xf numFmtId="0" fontId="21" fillId="0" borderId="120" applyNumberFormat="0" applyFill="0" applyAlignment="0" applyProtection="0"/>
    <xf numFmtId="0" fontId="22" fillId="4" borderId="117" applyNumberFormat="0" applyFont="0" applyAlignment="0" applyProtection="0"/>
    <xf numFmtId="0" fontId="21" fillId="0" borderId="121" applyNumberFormat="0" applyFill="0" applyAlignment="0" applyProtection="0"/>
    <xf numFmtId="0" fontId="13" fillId="22" borderId="118" applyNumberFormat="0" applyAlignment="0" applyProtection="0"/>
    <xf numFmtId="0" fontId="5" fillId="4" borderId="117" applyNumberFormat="0" applyFont="0" applyAlignment="0" applyProtection="0"/>
    <xf numFmtId="0" fontId="21" fillId="0" borderId="121" applyNumberFormat="0" applyFill="0" applyAlignment="0" applyProtection="0"/>
    <xf numFmtId="0" fontId="28" fillId="12" borderId="118" applyNumberFormat="0" applyAlignment="0" applyProtection="0"/>
    <xf numFmtId="0" fontId="20" fillId="22" borderId="119" applyNumberFormat="0" applyAlignment="0" applyProtection="0"/>
    <xf numFmtId="0" fontId="21" fillId="0" borderId="121" applyNumberFormat="0" applyFill="0" applyAlignment="0" applyProtection="0"/>
    <xf numFmtId="0" fontId="28" fillId="12" borderId="118" applyNumberFormat="0" applyAlignment="0" applyProtection="0"/>
    <xf numFmtId="0" fontId="20" fillId="22" borderId="119" applyNumberFormat="0" applyAlignment="0" applyProtection="0"/>
    <xf numFmtId="0" fontId="21" fillId="0" borderId="121" applyNumberFormat="0" applyFill="0" applyAlignment="0" applyProtection="0"/>
    <xf numFmtId="0" fontId="28" fillId="48" borderId="118" applyNumberFormat="0" applyAlignment="0" applyProtection="0"/>
    <xf numFmtId="0" fontId="28" fillId="12" borderId="118" applyNumberFormat="0" applyAlignment="0" applyProtection="0"/>
    <xf numFmtId="0" fontId="5" fillId="4" borderId="117" applyNumberFormat="0" applyFont="0" applyAlignment="0" applyProtection="0"/>
    <xf numFmtId="0" fontId="13" fillId="22" borderId="118" applyNumberFormat="0" applyAlignment="0" applyProtection="0"/>
    <xf numFmtId="0" fontId="13" fillId="22" borderId="118" applyNumberFormat="0" applyAlignment="0" applyProtection="0"/>
    <xf numFmtId="0" fontId="5" fillId="4" borderId="117" applyNumberFormat="0" applyFont="0" applyAlignment="0" applyProtection="0"/>
    <xf numFmtId="0" fontId="1" fillId="0" borderId="0"/>
    <xf numFmtId="0" fontId="17" fillId="3" borderId="118" applyNumberFormat="0" applyAlignment="0" applyProtection="0"/>
    <xf numFmtId="0" fontId="20" fillId="12" borderId="119" applyNumberFormat="0" applyAlignment="0" applyProtection="0"/>
    <xf numFmtId="0" fontId="13" fillId="22" borderId="118" applyNumberFormat="0" applyAlignment="0" applyProtection="0"/>
    <xf numFmtId="0" fontId="21" fillId="0" borderId="120" applyNumberFormat="0" applyFill="0" applyAlignment="0" applyProtection="0"/>
    <xf numFmtId="0" fontId="21" fillId="0" borderId="120" applyNumberFormat="0" applyFill="0" applyAlignment="0" applyProtection="0"/>
    <xf numFmtId="0" fontId="21" fillId="0" borderId="121" applyNumberFormat="0" applyFill="0" applyAlignment="0" applyProtection="0"/>
    <xf numFmtId="0" fontId="17" fillId="3" borderId="118" applyNumberFormat="0" applyAlignment="0" applyProtection="0"/>
    <xf numFmtId="0" fontId="20" fillId="22" borderId="119" applyNumberFormat="0" applyAlignment="0" applyProtection="0"/>
    <xf numFmtId="0" fontId="13" fillId="22" borderId="118" applyNumberFormat="0" applyAlignment="0" applyProtection="0"/>
    <xf numFmtId="0" fontId="28" fillId="12" borderId="118" applyNumberFormat="0" applyAlignment="0" applyProtection="0"/>
    <xf numFmtId="0" fontId="17" fillId="5" borderId="118" applyNumberFormat="0" applyAlignment="0" applyProtection="0"/>
    <xf numFmtId="0" fontId="17" fillId="35" borderId="118" applyNumberFormat="0" applyAlignment="0" applyProtection="0"/>
    <xf numFmtId="0" fontId="13" fillId="22" borderId="118" applyNumberFormat="0" applyAlignment="0" applyProtection="0"/>
    <xf numFmtId="0" fontId="5" fillId="4" borderId="117" applyNumberFormat="0" applyFont="0" applyAlignment="0" applyProtection="0"/>
    <xf numFmtId="0" fontId="22" fillId="4" borderId="117" applyNumberFormat="0" applyFont="0" applyAlignment="0" applyProtection="0"/>
    <xf numFmtId="0" fontId="17" fillId="3" borderId="118" applyNumberFormat="0" applyAlignment="0" applyProtection="0"/>
    <xf numFmtId="0" fontId="5" fillId="4" borderId="117" applyNumberFormat="0" applyFont="0" applyAlignment="0" applyProtection="0"/>
    <xf numFmtId="0" fontId="5" fillId="4" borderId="117" applyNumberFormat="0" applyFont="0" applyAlignment="0" applyProtection="0"/>
    <xf numFmtId="0" fontId="13" fillId="22" borderId="118" applyNumberFormat="0" applyAlignment="0" applyProtection="0"/>
    <xf numFmtId="0" fontId="21" fillId="0" borderId="121" applyNumberFormat="0" applyFill="0" applyAlignment="0" applyProtection="0"/>
    <xf numFmtId="0" fontId="13" fillId="22" borderId="118" applyNumberFormat="0" applyAlignment="0" applyProtection="0"/>
    <xf numFmtId="0" fontId="22" fillId="4" borderId="117" applyNumberFormat="0" applyFont="0" applyAlignment="0" applyProtection="0"/>
    <xf numFmtId="0" fontId="20" fillId="12" borderId="119" applyNumberFormat="0" applyAlignment="0" applyProtection="0"/>
    <xf numFmtId="0" fontId="17" fillId="3" borderId="118" applyNumberFormat="0" applyAlignment="0" applyProtection="0"/>
    <xf numFmtId="0" fontId="22" fillId="4" borderId="117" applyNumberFormat="0" applyFont="0" applyAlignment="0" applyProtection="0"/>
    <xf numFmtId="0" fontId="17" fillId="3" borderId="118" applyNumberFormat="0" applyAlignment="0" applyProtection="0"/>
    <xf numFmtId="0" fontId="21" fillId="0" borderId="120" applyNumberFormat="0" applyFill="0" applyAlignment="0" applyProtection="0"/>
    <xf numFmtId="0" fontId="20" fillId="12" borderId="119" applyNumberFormat="0" applyAlignment="0" applyProtection="0"/>
    <xf numFmtId="0" fontId="20" fillId="22" borderId="119" applyNumberFormat="0" applyAlignment="0" applyProtection="0"/>
    <xf numFmtId="0" fontId="20" fillId="12" borderId="119" applyNumberFormat="0" applyAlignment="0" applyProtection="0"/>
    <xf numFmtId="0" fontId="13" fillId="22" borderId="118" applyNumberFormat="0" applyAlignment="0" applyProtection="0"/>
    <xf numFmtId="0" fontId="28" fillId="12" borderId="118" applyNumberFormat="0" applyAlignment="0" applyProtection="0"/>
    <xf numFmtId="0" fontId="5" fillId="4" borderId="117" applyNumberFormat="0" applyFont="0" applyAlignment="0" applyProtection="0"/>
    <xf numFmtId="0" fontId="28" fillId="12" borderId="118" applyNumberFormat="0" applyAlignment="0" applyProtection="0"/>
    <xf numFmtId="0" fontId="21" fillId="0" borderId="120" applyNumberFormat="0" applyFill="0" applyAlignment="0" applyProtection="0"/>
    <xf numFmtId="0" fontId="17" fillId="3" borderId="118" applyNumberFormat="0" applyAlignment="0" applyProtection="0"/>
    <xf numFmtId="0" fontId="5" fillId="51" borderId="117" applyNumberFormat="0" applyAlignment="0" applyProtection="0"/>
    <xf numFmtId="0" fontId="20" fillId="22" borderId="119" applyNumberFormat="0" applyAlignment="0" applyProtection="0"/>
    <xf numFmtId="0" fontId="22" fillId="4" borderId="117" applyNumberFormat="0" applyFont="0" applyAlignment="0" applyProtection="0"/>
    <xf numFmtId="0" fontId="20" fillId="22" borderId="119" applyNumberFormat="0" applyAlignment="0" applyProtection="0"/>
    <xf numFmtId="0" fontId="5" fillId="4" borderId="117" applyNumberFormat="0" applyFont="0" applyAlignment="0" applyProtection="0"/>
    <xf numFmtId="0" fontId="22" fillId="4" borderId="117" applyNumberFormat="0" applyFont="0" applyAlignment="0" applyProtection="0"/>
    <xf numFmtId="0" fontId="17" fillId="3" borderId="118" applyNumberFormat="0" applyAlignment="0" applyProtection="0"/>
    <xf numFmtId="0" fontId="17" fillId="3" borderId="118" applyNumberFormat="0" applyAlignment="0" applyProtection="0"/>
    <xf numFmtId="0" fontId="20" fillId="22" borderId="119" applyNumberFormat="0" applyAlignment="0" applyProtection="0"/>
    <xf numFmtId="0" fontId="20" fillId="22" borderId="119" applyNumberFormat="0" applyAlignment="0" applyProtection="0"/>
    <xf numFmtId="0" fontId="17" fillId="5" borderId="118" applyNumberFormat="0" applyAlignment="0" applyProtection="0"/>
    <xf numFmtId="0" fontId="5" fillId="4" borderId="117" applyNumberFormat="0" applyFont="0" applyAlignment="0" applyProtection="0"/>
    <xf numFmtId="0" fontId="20" fillId="22" borderId="119" applyNumberFormat="0" applyAlignment="0" applyProtection="0"/>
    <xf numFmtId="0" fontId="17" fillId="3" borderId="118" applyNumberFormat="0" applyAlignment="0" applyProtection="0"/>
    <xf numFmtId="0" fontId="20" fillId="22" borderId="119" applyNumberFormat="0" applyAlignment="0" applyProtection="0"/>
    <xf numFmtId="0" fontId="20" fillId="12" borderId="119" applyNumberFormat="0" applyAlignment="0" applyProtection="0"/>
    <xf numFmtId="0" fontId="21" fillId="0" borderId="120" applyNumberFormat="0" applyFill="0" applyAlignment="0" applyProtection="0"/>
    <xf numFmtId="0" fontId="21" fillId="0" borderId="120" applyNumberFormat="0" applyFill="0" applyAlignment="0" applyProtection="0"/>
    <xf numFmtId="0" fontId="21" fillId="0" borderId="121" applyNumberFormat="0" applyFill="0" applyAlignment="0" applyProtection="0"/>
    <xf numFmtId="0" fontId="21" fillId="0" borderId="121" applyNumberFormat="0" applyFill="0" applyAlignment="0" applyProtection="0"/>
    <xf numFmtId="0" fontId="17" fillId="5" borderId="118" applyNumberFormat="0" applyAlignment="0" applyProtection="0"/>
    <xf numFmtId="0" fontId="17" fillId="5" borderId="118" applyNumberFormat="0" applyAlignment="0" applyProtection="0"/>
    <xf numFmtId="0" fontId="21" fillId="0" borderId="120" applyNumberFormat="0" applyFill="0" applyAlignment="0" applyProtection="0"/>
    <xf numFmtId="0" fontId="22" fillId="4" borderId="117" applyNumberFormat="0" applyFont="0" applyAlignment="0" applyProtection="0"/>
    <xf numFmtId="0" fontId="5" fillId="4" borderId="117" applyNumberFormat="0" applyFont="0" applyAlignment="0" applyProtection="0"/>
    <xf numFmtId="0" fontId="21" fillId="0" borderId="121" applyNumberFormat="0" applyFill="0" applyAlignment="0" applyProtection="0"/>
    <xf numFmtId="0" fontId="20" fillId="22" borderId="119" applyNumberFormat="0" applyAlignment="0" applyProtection="0"/>
    <xf numFmtId="0" fontId="28" fillId="12" borderId="118" applyNumberFormat="0" applyAlignment="0" applyProtection="0"/>
    <xf numFmtId="0" fontId="17" fillId="3" borderId="118" applyNumberFormat="0" applyAlignment="0" applyProtection="0"/>
    <xf numFmtId="0" fontId="21" fillId="0" borderId="120" applyNumberFormat="0" applyFill="0" applyAlignment="0" applyProtection="0"/>
    <xf numFmtId="0" fontId="21" fillId="0" borderId="121" applyNumberFormat="0" applyFill="0" applyAlignment="0" applyProtection="0"/>
    <xf numFmtId="0" fontId="20" fillId="12" borderId="119" applyNumberFormat="0" applyAlignment="0" applyProtection="0"/>
    <xf numFmtId="0" fontId="21" fillId="0" borderId="120" applyNumberFormat="0" applyFill="0" applyAlignment="0" applyProtection="0"/>
    <xf numFmtId="0" fontId="20" fillId="12" borderId="119" applyNumberFormat="0" applyAlignment="0" applyProtection="0"/>
    <xf numFmtId="0" fontId="28" fillId="12" borderId="118" applyNumberFormat="0" applyAlignment="0" applyProtection="0"/>
    <xf numFmtId="0" fontId="13" fillId="22" borderId="118" applyNumberFormat="0" applyAlignment="0" applyProtection="0"/>
    <xf numFmtId="0" fontId="17" fillId="5" borderId="118" applyNumberFormat="0" applyAlignment="0" applyProtection="0"/>
    <xf numFmtId="0" fontId="20" fillId="22" borderId="119" applyNumberFormat="0" applyAlignment="0" applyProtection="0"/>
    <xf numFmtId="0" fontId="17" fillId="5" borderId="118" applyNumberFormat="0" applyAlignment="0" applyProtection="0"/>
    <xf numFmtId="0" fontId="20" fillId="12" borderId="119" applyNumberFormat="0" applyAlignment="0" applyProtection="0"/>
    <xf numFmtId="0" fontId="5" fillId="4" borderId="117" applyNumberFormat="0" applyFont="0" applyAlignment="0" applyProtection="0"/>
    <xf numFmtId="0" fontId="13" fillId="22" borderId="118" applyNumberFormat="0" applyAlignment="0" applyProtection="0"/>
    <xf numFmtId="0" fontId="17" fillId="3" borderId="118" applyNumberFormat="0" applyAlignment="0" applyProtection="0"/>
    <xf numFmtId="0" fontId="20" fillId="12" borderId="119" applyNumberFormat="0" applyAlignment="0" applyProtection="0"/>
    <xf numFmtId="0" fontId="28" fillId="12" borderId="118" applyNumberFormat="0" applyAlignment="0" applyProtection="0"/>
    <xf numFmtId="0" fontId="22" fillId="4" borderId="117" applyNumberFormat="0" applyFont="0" applyAlignment="0" applyProtection="0"/>
    <xf numFmtId="0" fontId="20" fillId="22" borderId="119" applyNumberFormat="0" applyAlignment="0" applyProtection="0"/>
    <xf numFmtId="0" fontId="21" fillId="0" borderId="120" applyNumberFormat="0" applyFill="0" applyAlignment="0" applyProtection="0"/>
    <xf numFmtId="0" fontId="21" fillId="0" borderId="121" applyNumberFormat="0" applyFill="0" applyAlignment="0" applyProtection="0"/>
    <xf numFmtId="0" fontId="17" fillId="5" borderId="118" applyNumberFormat="0" applyAlignment="0" applyProtection="0"/>
    <xf numFmtId="0" fontId="5" fillId="4" borderId="117" applyNumberFormat="0" applyFont="0" applyAlignment="0" applyProtection="0"/>
    <xf numFmtId="0" fontId="13" fillId="22" borderId="118" applyNumberFormat="0" applyAlignment="0" applyProtection="0"/>
    <xf numFmtId="0" fontId="17" fillId="3" borderId="118" applyNumberFormat="0" applyAlignment="0" applyProtection="0"/>
    <xf numFmtId="0" fontId="20" fillId="12" borderId="119" applyNumberFormat="0" applyAlignment="0" applyProtection="0"/>
    <xf numFmtId="0" fontId="28" fillId="12" borderId="118" applyNumberFormat="0" applyAlignment="0" applyProtection="0"/>
    <xf numFmtId="0" fontId="22" fillId="4" borderId="117" applyNumberFormat="0" applyFont="0" applyAlignment="0" applyProtection="0"/>
    <xf numFmtId="0" fontId="20" fillId="22" borderId="119" applyNumberFormat="0" applyAlignment="0" applyProtection="0"/>
    <xf numFmtId="0" fontId="21" fillId="0" borderId="120" applyNumberFormat="0" applyFill="0" applyAlignment="0" applyProtection="0"/>
    <xf numFmtId="0" fontId="21" fillId="0" borderId="121" applyNumberFormat="0" applyFill="0" applyAlignment="0" applyProtection="0"/>
    <xf numFmtId="0" fontId="17" fillId="5" borderId="118" applyNumberFormat="0" applyAlignment="0" applyProtection="0"/>
    <xf numFmtId="0" fontId="5" fillId="4" borderId="117" applyNumberFormat="0" applyFont="0" applyAlignment="0" applyProtection="0"/>
    <xf numFmtId="0" fontId="13" fillId="22" borderId="118" applyNumberFormat="0" applyAlignment="0" applyProtection="0"/>
    <xf numFmtId="0" fontId="17" fillId="3" borderId="118" applyNumberFormat="0" applyAlignment="0" applyProtection="0"/>
    <xf numFmtId="0" fontId="20" fillId="12" borderId="119" applyNumberFormat="0" applyAlignment="0" applyProtection="0"/>
    <xf numFmtId="0" fontId="28" fillId="12" borderId="118" applyNumberFormat="0" applyAlignment="0" applyProtection="0"/>
    <xf numFmtId="0" fontId="22" fillId="4" borderId="117" applyNumberFormat="0" applyFont="0" applyAlignment="0" applyProtection="0"/>
    <xf numFmtId="0" fontId="20" fillId="22" borderId="119" applyNumberFormat="0" applyAlignment="0" applyProtection="0"/>
    <xf numFmtId="0" fontId="21" fillId="0" borderId="120" applyNumberFormat="0" applyFill="0" applyAlignment="0" applyProtection="0"/>
    <xf numFmtId="0" fontId="21" fillId="0" borderId="121" applyNumberFormat="0" applyFill="0" applyAlignment="0" applyProtection="0"/>
    <xf numFmtId="0" fontId="17" fillId="5" borderId="118" applyNumberFormat="0" applyAlignment="0" applyProtection="0"/>
    <xf numFmtId="0" fontId="5" fillId="4" borderId="117" applyNumberFormat="0" applyFont="0" applyAlignment="0" applyProtection="0"/>
    <xf numFmtId="0" fontId="13" fillId="22" borderId="118" applyNumberFormat="0" applyAlignment="0" applyProtection="0"/>
    <xf numFmtId="0" fontId="17" fillId="3" borderId="118" applyNumberFormat="0" applyAlignment="0" applyProtection="0"/>
    <xf numFmtId="0" fontId="20" fillId="12" borderId="119" applyNumberFormat="0" applyAlignment="0" applyProtection="0"/>
    <xf numFmtId="0" fontId="28" fillId="12" borderId="118" applyNumberFormat="0" applyAlignment="0" applyProtection="0"/>
    <xf numFmtId="0" fontId="22" fillId="4" borderId="117" applyNumberFormat="0" applyFont="0" applyAlignment="0" applyProtection="0"/>
    <xf numFmtId="0" fontId="20" fillId="22" borderId="119" applyNumberFormat="0" applyAlignment="0" applyProtection="0"/>
    <xf numFmtId="0" fontId="21" fillId="0" borderId="120" applyNumberFormat="0" applyFill="0" applyAlignment="0" applyProtection="0"/>
    <xf numFmtId="0" fontId="21" fillId="0" borderId="121" applyNumberFormat="0" applyFill="0" applyAlignment="0" applyProtection="0"/>
    <xf numFmtId="0" fontId="17" fillId="5" borderId="118" applyNumberFormat="0" applyAlignment="0" applyProtection="0"/>
    <xf numFmtId="0" fontId="5" fillId="4" borderId="117" applyNumberFormat="0" applyFont="0" applyAlignment="0" applyProtection="0"/>
    <xf numFmtId="0" fontId="13" fillId="22" borderId="118" applyNumberFormat="0" applyAlignment="0" applyProtection="0"/>
    <xf numFmtId="0" fontId="17" fillId="3" borderId="118" applyNumberFormat="0" applyAlignment="0" applyProtection="0"/>
    <xf numFmtId="0" fontId="20" fillId="12" borderId="119" applyNumberFormat="0" applyAlignment="0" applyProtection="0"/>
    <xf numFmtId="0" fontId="28" fillId="12" borderId="118" applyNumberFormat="0" applyAlignment="0" applyProtection="0"/>
    <xf numFmtId="0" fontId="22" fillId="4" borderId="117" applyNumberFormat="0" applyFont="0" applyAlignment="0" applyProtection="0"/>
    <xf numFmtId="0" fontId="20" fillId="22" borderId="119" applyNumberFormat="0" applyAlignment="0" applyProtection="0"/>
    <xf numFmtId="0" fontId="21" fillId="0" borderId="120" applyNumberFormat="0" applyFill="0" applyAlignment="0" applyProtection="0"/>
    <xf numFmtId="0" fontId="21" fillId="0" borderId="121" applyNumberFormat="0" applyFill="0" applyAlignment="0" applyProtection="0"/>
    <xf numFmtId="0" fontId="17" fillId="5" borderId="118" applyNumberFormat="0" applyAlignment="0" applyProtection="0"/>
    <xf numFmtId="0" fontId="5" fillId="4" borderId="117" applyNumberFormat="0" applyFont="0" applyAlignment="0" applyProtection="0"/>
    <xf numFmtId="0" fontId="13" fillId="22" borderId="118" applyNumberFormat="0" applyAlignment="0" applyProtection="0"/>
    <xf numFmtId="0" fontId="17" fillId="3" borderId="118" applyNumberFormat="0" applyAlignment="0" applyProtection="0"/>
    <xf numFmtId="0" fontId="20" fillId="12" borderId="119" applyNumberFormat="0" applyAlignment="0" applyProtection="0"/>
    <xf numFmtId="0" fontId="28" fillId="12" borderId="118" applyNumberFormat="0" applyAlignment="0" applyProtection="0"/>
    <xf numFmtId="0" fontId="22" fillId="4" borderId="117" applyNumberFormat="0" applyFont="0" applyAlignment="0" applyProtection="0"/>
    <xf numFmtId="0" fontId="20" fillId="22" borderId="119" applyNumberFormat="0" applyAlignment="0" applyProtection="0"/>
    <xf numFmtId="0" fontId="21" fillId="0" borderId="120" applyNumberFormat="0" applyFill="0" applyAlignment="0" applyProtection="0"/>
    <xf numFmtId="0" fontId="21" fillId="0" borderId="121" applyNumberFormat="0" applyFill="0" applyAlignment="0" applyProtection="0"/>
    <xf numFmtId="0" fontId="17" fillId="5" borderId="118" applyNumberFormat="0" applyAlignment="0" applyProtection="0"/>
    <xf numFmtId="0" fontId="5" fillId="4" borderId="117" applyNumberFormat="0" applyFont="0" applyAlignment="0" applyProtection="0"/>
    <xf numFmtId="0" fontId="13" fillId="22" borderId="118" applyNumberFormat="0" applyAlignment="0" applyProtection="0"/>
    <xf numFmtId="0" fontId="17" fillId="3" borderId="118" applyNumberFormat="0" applyAlignment="0" applyProtection="0"/>
    <xf numFmtId="0" fontId="20" fillId="12" borderId="119" applyNumberFormat="0" applyAlignment="0" applyProtection="0"/>
    <xf numFmtId="0" fontId="28" fillId="12" borderId="118" applyNumberFormat="0" applyAlignment="0" applyProtection="0"/>
    <xf numFmtId="0" fontId="22" fillId="4" borderId="117" applyNumberFormat="0" applyFont="0" applyAlignment="0" applyProtection="0"/>
    <xf numFmtId="0" fontId="20" fillId="22" borderId="119" applyNumberFormat="0" applyAlignment="0" applyProtection="0"/>
    <xf numFmtId="0" fontId="21" fillId="0" borderId="120" applyNumberFormat="0" applyFill="0" applyAlignment="0" applyProtection="0"/>
    <xf numFmtId="0" fontId="21" fillId="0" borderId="121" applyNumberFormat="0" applyFill="0" applyAlignment="0" applyProtection="0"/>
    <xf numFmtId="0" fontId="17" fillId="5" borderId="118" applyNumberFormat="0" applyAlignment="0" applyProtection="0"/>
    <xf numFmtId="0" fontId="5" fillId="4" borderId="117" applyNumberFormat="0" applyFont="0" applyAlignment="0" applyProtection="0"/>
    <xf numFmtId="0" fontId="13" fillId="22" borderId="118" applyNumberFormat="0" applyAlignment="0" applyProtection="0"/>
    <xf numFmtId="0" fontId="17" fillId="3" borderId="118" applyNumberFormat="0" applyAlignment="0" applyProtection="0"/>
    <xf numFmtId="0" fontId="20" fillId="12" borderId="119" applyNumberFormat="0" applyAlignment="0" applyProtection="0"/>
    <xf numFmtId="0" fontId="28" fillId="12" borderId="118" applyNumberFormat="0" applyAlignment="0" applyProtection="0"/>
    <xf numFmtId="0" fontId="22" fillId="4" borderId="117" applyNumberFormat="0" applyFont="0" applyAlignment="0" applyProtection="0"/>
    <xf numFmtId="0" fontId="20" fillId="22" borderId="119" applyNumberFormat="0" applyAlignment="0" applyProtection="0"/>
    <xf numFmtId="0" fontId="21" fillId="0" borderId="120" applyNumberFormat="0" applyFill="0" applyAlignment="0" applyProtection="0"/>
    <xf numFmtId="0" fontId="21" fillId="0" borderId="121" applyNumberFormat="0" applyFill="0" applyAlignment="0" applyProtection="0"/>
    <xf numFmtId="0" fontId="17" fillId="5" borderId="118" applyNumberFormat="0" applyAlignment="0" applyProtection="0"/>
    <xf numFmtId="0" fontId="28" fillId="48" borderId="118" applyNumberFormat="0" applyAlignment="0" applyProtection="0"/>
    <xf numFmtId="0" fontId="28" fillId="48" borderId="118" applyNumberFormat="0" applyAlignment="0" applyProtection="0"/>
    <xf numFmtId="0" fontId="17" fillId="35" borderId="118" applyNumberFormat="0" applyAlignment="0" applyProtection="0"/>
    <xf numFmtId="0" fontId="5" fillId="51" borderId="117" applyNumberFormat="0" applyAlignment="0" applyProtection="0"/>
    <xf numFmtId="0" fontId="20" fillId="48" borderId="119" applyNumberFormat="0" applyAlignment="0" applyProtection="0"/>
    <xf numFmtId="0" fontId="21" fillId="0" borderId="121" applyNumberFormat="0" applyFill="0" applyAlignment="0" applyProtection="0"/>
    <xf numFmtId="0" fontId="20" fillId="12" borderId="119" applyNumberFormat="0" applyAlignment="0" applyProtection="0"/>
    <xf numFmtId="0" fontId="5" fillId="4" borderId="117" applyNumberFormat="0" applyFont="0" applyAlignment="0" applyProtection="0"/>
    <xf numFmtId="0" fontId="13" fillId="22" borderId="118" applyNumberFormat="0" applyAlignment="0" applyProtection="0"/>
    <xf numFmtId="0" fontId="17" fillId="3" borderId="118" applyNumberFormat="0" applyAlignment="0" applyProtection="0"/>
    <xf numFmtId="0" fontId="20" fillId="12" borderId="119" applyNumberFormat="0" applyAlignment="0" applyProtection="0"/>
    <xf numFmtId="0" fontId="28" fillId="12" borderId="118" applyNumberFormat="0" applyAlignment="0" applyProtection="0"/>
    <xf numFmtId="0" fontId="22" fillId="4" borderId="117" applyNumberFormat="0" applyFont="0" applyAlignment="0" applyProtection="0"/>
    <xf numFmtId="0" fontId="20" fillId="22" borderId="119" applyNumberFormat="0" applyAlignment="0" applyProtection="0"/>
    <xf numFmtId="0" fontId="21" fillId="0" borderId="120" applyNumberFormat="0" applyFill="0" applyAlignment="0" applyProtection="0"/>
    <xf numFmtId="0" fontId="21" fillId="0" borderId="121" applyNumberFormat="0" applyFill="0" applyAlignment="0" applyProtection="0"/>
    <xf numFmtId="0" fontId="17" fillId="5" borderId="118" applyNumberFormat="0" applyAlignment="0" applyProtection="0"/>
    <xf numFmtId="0" fontId="5" fillId="4" borderId="117" applyNumberFormat="0" applyFont="0" applyAlignment="0" applyProtection="0"/>
    <xf numFmtId="0" fontId="13" fillId="22" borderId="118" applyNumberFormat="0" applyAlignment="0" applyProtection="0"/>
    <xf numFmtId="0" fontId="17" fillId="3" borderId="118" applyNumberFormat="0" applyAlignment="0" applyProtection="0"/>
    <xf numFmtId="0" fontId="20" fillId="12" borderId="119" applyNumberFormat="0" applyAlignment="0" applyProtection="0"/>
    <xf numFmtId="0" fontId="28" fillId="12" borderId="118" applyNumberFormat="0" applyAlignment="0" applyProtection="0"/>
    <xf numFmtId="0" fontId="22" fillId="4" borderId="117" applyNumberFormat="0" applyFont="0" applyAlignment="0" applyProtection="0"/>
    <xf numFmtId="0" fontId="20" fillId="22" borderId="119" applyNumberFormat="0" applyAlignment="0" applyProtection="0"/>
    <xf numFmtId="0" fontId="21" fillId="0" borderId="120" applyNumberFormat="0" applyFill="0" applyAlignment="0" applyProtection="0"/>
    <xf numFmtId="0" fontId="21" fillId="0" borderId="121" applyNumberFormat="0" applyFill="0" applyAlignment="0" applyProtection="0"/>
    <xf numFmtId="0" fontId="17" fillId="5" borderId="118" applyNumberFormat="0" applyAlignment="0" applyProtection="0"/>
    <xf numFmtId="0" fontId="5" fillId="4" borderId="117" applyNumberFormat="0" applyFont="0" applyAlignment="0" applyProtection="0"/>
    <xf numFmtId="0" fontId="13" fillId="22" borderId="118" applyNumberFormat="0" applyAlignment="0" applyProtection="0"/>
    <xf numFmtId="0" fontId="17" fillId="3" borderId="118" applyNumberFormat="0" applyAlignment="0" applyProtection="0"/>
    <xf numFmtId="0" fontId="20" fillId="12" borderId="119" applyNumberFormat="0" applyAlignment="0" applyProtection="0"/>
    <xf numFmtId="0" fontId="28" fillId="12" borderId="118" applyNumberFormat="0" applyAlignment="0" applyProtection="0"/>
    <xf numFmtId="0" fontId="22" fillId="4" borderId="117" applyNumberFormat="0" applyFont="0" applyAlignment="0" applyProtection="0"/>
    <xf numFmtId="0" fontId="20" fillId="22" borderId="119" applyNumberFormat="0" applyAlignment="0" applyProtection="0"/>
    <xf numFmtId="0" fontId="21" fillId="0" borderId="120" applyNumberFormat="0" applyFill="0" applyAlignment="0" applyProtection="0"/>
    <xf numFmtId="0" fontId="21" fillId="0" borderId="121" applyNumberFormat="0" applyFill="0" applyAlignment="0" applyProtection="0"/>
    <xf numFmtId="0" fontId="17" fillId="5" borderId="118" applyNumberFormat="0" applyAlignment="0" applyProtection="0"/>
    <xf numFmtId="0" fontId="5" fillId="4" borderId="117" applyNumberFormat="0" applyFont="0" applyAlignment="0" applyProtection="0"/>
    <xf numFmtId="0" fontId="13" fillId="22" borderId="118" applyNumberFormat="0" applyAlignment="0" applyProtection="0"/>
    <xf numFmtId="0" fontId="17" fillId="3" borderId="118" applyNumberFormat="0" applyAlignment="0" applyProtection="0"/>
    <xf numFmtId="0" fontId="20" fillId="12" borderId="119" applyNumberFormat="0" applyAlignment="0" applyProtection="0"/>
    <xf numFmtId="0" fontId="28" fillId="12" borderId="118" applyNumberFormat="0" applyAlignment="0" applyProtection="0"/>
    <xf numFmtId="0" fontId="22" fillId="4" borderId="117" applyNumberFormat="0" applyFont="0" applyAlignment="0" applyProtection="0"/>
    <xf numFmtId="0" fontId="20" fillId="22" borderId="119" applyNumberFormat="0" applyAlignment="0" applyProtection="0"/>
    <xf numFmtId="0" fontId="21" fillId="0" borderId="120" applyNumberFormat="0" applyFill="0" applyAlignment="0" applyProtection="0"/>
    <xf numFmtId="0" fontId="21" fillId="0" borderId="121" applyNumberFormat="0" applyFill="0" applyAlignment="0" applyProtection="0"/>
    <xf numFmtId="0" fontId="17" fillId="5" borderId="118" applyNumberFormat="0" applyAlignment="0" applyProtection="0"/>
    <xf numFmtId="0" fontId="5" fillId="4" borderId="117" applyNumberFormat="0" applyFont="0" applyAlignment="0" applyProtection="0"/>
    <xf numFmtId="0" fontId="13" fillId="22" borderId="118" applyNumberFormat="0" applyAlignment="0" applyProtection="0"/>
    <xf numFmtId="0" fontId="17" fillId="3" borderId="118" applyNumberFormat="0" applyAlignment="0" applyProtection="0"/>
    <xf numFmtId="0" fontId="20" fillId="12" borderId="119" applyNumberFormat="0" applyAlignment="0" applyProtection="0"/>
    <xf numFmtId="0" fontId="28" fillId="12" borderId="118" applyNumberFormat="0" applyAlignment="0" applyProtection="0"/>
    <xf numFmtId="0" fontId="22" fillId="4" borderId="117" applyNumberFormat="0" applyFont="0" applyAlignment="0" applyProtection="0"/>
    <xf numFmtId="0" fontId="20" fillId="22" borderId="119" applyNumberFormat="0" applyAlignment="0" applyProtection="0"/>
    <xf numFmtId="0" fontId="21" fillId="0" borderId="120" applyNumberFormat="0" applyFill="0" applyAlignment="0" applyProtection="0"/>
    <xf numFmtId="0" fontId="21" fillId="0" borderId="121" applyNumberFormat="0" applyFill="0" applyAlignment="0" applyProtection="0"/>
    <xf numFmtId="0" fontId="17" fillId="5" borderId="118" applyNumberFormat="0" applyAlignment="0" applyProtection="0"/>
    <xf numFmtId="0" fontId="5" fillId="4" borderId="117" applyNumberFormat="0" applyFont="0" applyAlignment="0" applyProtection="0"/>
    <xf numFmtId="0" fontId="13" fillId="22" borderId="118" applyNumberFormat="0" applyAlignment="0" applyProtection="0"/>
    <xf numFmtId="0" fontId="17" fillId="3" borderId="118" applyNumberFormat="0" applyAlignment="0" applyProtection="0"/>
    <xf numFmtId="0" fontId="20" fillId="12" borderId="119" applyNumberFormat="0" applyAlignment="0" applyProtection="0"/>
    <xf numFmtId="0" fontId="28" fillId="12" borderId="118" applyNumberFormat="0" applyAlignment="0" applyProtection="0"/>
    <xf numFmtId="0" fontId="22" fillId="4" borderId="117" applyNumberFormat="0" applyFont="0" applyAlignment="0" applyProtection="0"/>
    <xf numFmtId="0" fontId="20" fillId="22" borderId="119" applyNumberFormat="0" applyAlignment="0" applyProtection="0"/>
    <xf numFmtId="0" fontId="21" fillId="0" borderId="120" applyNumberFormat="0" applyFill="0" applyAlignment="0" applyProtection="0"/>
    <xf numFmtId="0" fontId="21" fillId="0" borderId="121" applyNumberFormat="0" applyFill="0" applyAlignment="0" applyProtection="0"/>
    <xf numFmtId="0" fontId="17" fillId="5" borderId="118" applyNumberFormat="0" applyAlignment="0" applyProtection="0"/>
    <xf numFmtId="0" fontId="5" fillId="4" borderId="117" applyNumberFormat="0" applyFont="0" applyAlignment="0" applyProtection="0"/>
    <xf numFmtId="0" fontId="13" fillId="22" borderId="118" applyNumberFormat="0" applyAlignment="0" applyProtection="0"/>
    <xf numFmtId="0" fontId="17" fillId="3" borderId="118" applyNumberFormat="0" applyAlignment="0" applyProtection="0"/>
    <xf numFmtId="0" fontId="20" fillId="12" borderId="119" applyNumberFormat="0" applyAlignment="0" applyProtection="0"/>
    <xf numFmtId="0" fontId="28" fillId="12" borderId="118" applyNumberFormat="0" applyAlignment="0" applyProtection="0"/>
    <xf numFmtId="0" fontId="22" fillId="4" borderId="117" applyNumberFormat="0" applyFont="0" applyAlignment="0" applyProtection="0"/>
    <xf numFmtId="0" fontId="20" fillId="22" borderId="119" applyNumberFormat="0" applyAlignment="0" applyProtection="0"/>
    <xf numFmtId="0" fontId="21" fillId="0" borderId="120" applyNumberFormat="0" applyFill="0" applyAlignment="0" applyProtection="0"/>
    <xf numFmtId="0" fontId="21" fillId="0" borderId="121" applyNumberFormat="0" applyFill="0" applyAlignment="0" applyProtection="0"/>
    <xf numFmtId="0" fontId="17" fillId="5" borderId="118" applyNumberFormat="0" applyAlignment="0" applyProtection="0"/>
    <xf numFmtId="0" fontId="5" fillId="4" borderId="117" applyNumberFormat="0" applyFont="0" applyAlignment="0" applyProtection="0"/>
    <xf numFmtId="0" fontId="13" fillId="22" borderId="118" applyNumberFormat="0" applyAlignment="0" applyProtection="0"/>
    <xf numFmtId="0" fontId="17" fillId="3" borderId="118" applyNumberFormat="0" applyAlignment="0" applyProtection="0"/>
    <xf numFmtId="0" fontId="20" fillId="12" borderId="119" applyNumberFormat="0" applyAlignment="0" applyProtection="0"/>
    <xf numFmtId="0" fontId="28" fillId="12" borderId="118" applyNumberFormat="0" applyAlignment="0" applyProtection="0"/>
    <xf numFmtId="0" fontId="22" fillId="4" borderId="117" applyNumberFormat="0" applyFont="0" applyAlignment="0" applyProtection="0"/>
    <xf numFmtId="0" fontId="20" fillId="22" borderId="119" applyNumberFormat="0" applyAlignment="0" applyProtection="0"/>
    <xf numFmtId="0" fontId="21" fillId="0" borderId="120" applyNumberFormat="0" applyFill="0" applyAlignment="0" applyProtection="0"/>
    <xf numFmtId="0" fontId="21" fillId="0" borderId="121" applyNumberFormat="0" applyFill="0" applyAlignment="0" applyProtection="0"/>
    <xf numFmtId="0" fontId="17" fillId="5" borderId="118" applyNumberFormat="0" applyAlignment="0" applyProtection="0"/>
    <xf numFmtId="0" fontId="28" fillId="48" borderId="118" applyNumberFormat="0" applyAlignment="0" applyProtection="0"/>
    <xf numFmtId="0" fontId="20" fillId="12" borderId="119" applyNumberFormat="0" applyAlignment="0" applyProtection="0"/>
    <xf numFmtId="0" fontId="17" fillId="35" borderId="118" applyNumberFormat="0" applyAlignment="0" applyProtection="0"/>
    <xf numFmtId="0" fontId="5" fillId="51" borderId="117" applyNumberFormat="0" applyAlignment="0" applyProtection="0"/>
    <xf numFmtId="0" fontId="20" fillId="48" borderId="119" applyNumberFormat="0" applyAlignment="0" applyProtection="0"/>
    <xf numFmtId="0" fontId="21" fillId="0" borderId="121" applyNumberFormat="0" applyFill="0" applyAlignment="0" applyProtection="0"/>
    <xf numFmtId="0" fontId="5" fillId="4" borderId="117" applyNumberFormat="0" applyFont="0" applyAlignment="0" applyProtection="0"/>
    <xf numFmtId="0" fontId="28" fillId="12" borderId="118" applyNumberFormat="0" applyAlignment="0" applyProtection="0"/>
    <xf numFmtId="0" fontId="21" fillId="0" borderId="121" applyNumberFormat="0" applyFill="0" applyAlignment="0" applyProtection="0"/>
    <xf numFmtId="0" fontId="5" fillId="4" borderId="117" applyNumberFormat="0" applyFont="0" applyAlignment="0" applyProtection="0"/>
    <xf numFmtId="0" fontId="21" fillId="0" borderId="121" applyNumberFormat="0" applyFill="0" applyAlignment="0" applyProtection="0"/>
    <xf numFmtId="0" fontId="22" fillId="4" borderId="117" applyNumberFormat="0" applyFont="0" applyAlignment="0" applyProtection="0"/>
    <xf numFmtId="0" fontId="21" fillId="0" borderId="121" applyNumberFormat="0" applyFill="0" applyAlignment="0" applyProtection="0"/>
    <xf numFmtId="0" fontId="28" fillId="12" borderId="118" applyNumberFormat="0" applyAlignment="0" applyProtection="0"/>
    <xf numFmtId="0" fontId="5" fillId="4" borderId="117" applyNumberFormat="0" applyFont="0" applyAlignment="0" applyProtection="0"/>
    <xf numFmtId="0" fontId="22" fillId="4" borderId="117" applyNumberFormat="0" applyFont="0" applyAlignment="0" applyProtection="0"/>
    <xf numFmtId="0" fontId="22" fillId="4" borderId="117" applyNumberFormat="0" applyFont="0" applyAlignment="0" applyProtection="0"/>
    <xf numFmtId="0" fontId="21" fillId="0" borderId="120" applyNumberFormat="0" applyFill="0" applyAlignment="0" applyProtection="0"/>
    <xf numFmtId="0" fontId="5" fillId="4" borderId="117" applyNumberFormat="0" applyFont="0" applyAlignment="0" applyProtection="0"/>
    <xf numFmtId="0" fontId="28" fillId="12" borderId="118" applyNumberFormat="0" applyAlignment="0" applyProtection="0"/>
    <xf numFmtId="0" fontId="13" fillId="22" borderId="118" applyNumberFormat="0" applyAlignment="0" applyProtection="0"/>
    <xf numFmtId="0" fontId="13" fillId="22" borderId="118" applyNumberFormat="0" applyAlignment="0" applyProtection="0"/>
    <xf numFmtId="0" fontId="28" fillId="12" borderId="118" applyNumberFormat="0" applyAlignment="0" applyProtection="0"/>
    <xf numFmtId="0" fontId="17" fillId="5" borderId="118" applyNumberFormat="0" applyAlignment="0" applyProtection="0"/>
    <xf numFmtId="0" fontId="28" fillId="12" borderId="118" applyNumberFormat="0" applyAlignment="0" applyProtection="0"/>
    <xf numFmtId="0" fontId="17" fillId="3" borderId="118" applyNumberFormat="0" applyAlignment="0" applyProtection="0"/>
    <xf numFmtId="0" fontId="21" fillId="0" borderId="121" applyNumberFormat="0" applyFill="0" applyAlignment="0" applyProtection="0"/>
    <xf numFmtId="0" fontId="17" fillId="3" borderId="118" applyNumberFormat="0" applyAlignment="0" applyProtection="0"/>
    <xf numFmtId="0" fontId="17" fillId="3" borderId="118" applyNumberFormat="0" applyAlignment="0" applyProtection="0"/>
    <xf numFmtId="0" fontId="20" fillId="48" borderId="119" applyNumberFormat="0" applyAlignment="0" applyProtection="0"/>
    <xf numFmtId="0" fontId="13" fillId="22" borderId="118" applyNumberFormat="0" applyAlignment="0" applyProtection="0"/>
    <xf numFmtId="0" fontId="20" fillId="22" borderId="119" applyNumberFormat="0" applyAlignment="0" applyProtection="0"/>
    <xf numFmtId="0" fontId="28" fillId="12" borderId="118" applyNumberFormat="0" applyAlignment="0" applyProtection="0"/>
    <xf numFmtId="0" fontId="17" fillId="35" borderId="118" applyNumberFormat="0" applyAlignment="0" applyProtection="0"/>
    <xf numFmtId="0" fontId="5" fillId="51" borderId="117" applyNumberFormat="0" applyAlignment="0" applyProtection="0"/>
    <xf numFmtId="0" fontId="20" fillId="48" borderId="119" applyNumberFormat="0" applyAlignment="0" applyProtection="0"/>
    <xf numFmtId="0" fontId="21" fillId="0" borderId="121" applyNumberFormat="0" applyFill="0" applyAlignment="0" applyProtection="0"/>
    <xf numFmtId="0" fontId="22" fillId="4" borderId="117" applyNumberFormat="0" applyFont="0" applyAlignment="0" applyProtection="0"/>
    <xf numFmtId="0" fontId="21" fillId="0" borderId="120" applyNumberFormat="0" applyFill="0" applyAlignment="0" applyProtection="0"/>
    <xf numFmtId="0" fontId="13" fillId="22" borderId="118" applyNumberFormat="0" applyAlignment="0" applyProtection="0"/>
    <xf numFmtId="0" fontId="20" fillId="12" borderId="119" applyNumberFormat="0" applyAlignment="0" applyProtection="0"/>
    <xf numFmtId="0" fontId="21" fillId="0" borderId="120" applyNumberFormat="0" applyFill="0" applyAlignment="0" applyProtection="0"/>
    <xf numFmtId="0" fontId="17" fillId="5" borderId="118" applyNumberFormat="0" applyAlignment="0" applyProtection="0"/>
    <xf numFmtId="0" fontId="17" fillId="3" borderId="118" applyNumberFormat="0" applyAlignment="0" applyProtection="0"/>
    <xf numFmtId="0" fontId="5" fillId="4" borderId="117" applyNumberFormat="0" applyFont="0" applyAlignment="0" applyProtection="0"/>
    <xf numFmtId="0" fontId="13" fillId="22" borderId="118" applyNumberFormat="0" applyAlignment="0" applyProtection="0"/>
    <xf numFmtId="0" fontId="17" fillId="3" borderId="118" applyNumberFormat="0" applyAlignment="0" applyProtection="0"/>
    <xf numFmtId="0" fontId="20" fillId="12" borderId="119" applyNumberFormat="0" applyAlignment="0" applyProtection="0"/>
    <xf numFmtId="0" fontId="28" fillId="12" borderId="118" applyNumberFormat="0" applyAlignment="0" applyProtection="0"/>
    <xf numFmtId="0" fontId="22" fillId="4" borderId="117" applyNumberFormat="0" applyFont="0" applyAlignment="0" applyProtection="0"/>
    <xf numFmtId="0" fontId="20" fillId="22" borderId="119" applyNumberFormat="0" applyAlignment="0" applyProtection="0"/>
    <xf numFmtId="0" fontId="21" fillId="0" borderId="120" applyNumberFormat="0" applyFill="0" applyAlignment="0" applyProtection="0"/>
    <xf numFmtId="0" fontId="21" fillId="0" borderId="121" applyNumberFormat="0" applyFill="0" applyAlignment="0" applyProtection="0"/>
    <xf numFmtId="0" fontId="17" fillId="5" borderId="118" applyNumberFormat="0" applyAlignment="0" applyProtection="0"/>
    <xf numFmtId="0" fontId="5" fillId="4" borderId="117" applyNumberFormat="0" applyFont="0" applyAlignment="0" applyProtection="0"/>
    <xf numFmtId="0" fontId="13" fillId="22" borderId="118" applyNumberFormat="0" applyAlignment="0" applyProtection="0"/>
    <xf numFmtId="0" fontId="17" fillId="3" borderId="118" applyNumberFormat="0" applyAlignment="0" applyProtection="0"/>
    <xf numFmtId="0" fontId="20" fillId="12" borderId="119" applyNumberFormat="0" applyAlignment="0" applyProtection="0"/>
    <xf numFmtId="0" fontId="28" fillId="12" borderId="118" applyNumberFormat="0" applyAlignment="0" applyProtection="0"/>
    <xf numFmtId="0" fontId="22" fillId="4" borderId="117" applyNumberFormat="0" applyFont="0" applyAlignment="0" applyProtection="0"/>
    <xf numFmtId="0" fontId="20" fillId="22" borderId="119" applyNumberFormat="0" applyAlignment="0" applyProtection="0"/>
    <xf numFmtId="0" fontId="21" fillId="0" borderId="120" applyNumberFormat="0" applyFill="0" applyAlignment="0" applyProtection="0"/>
    <xf numFmtId="0" fontId="21" fillId="0" borderId="121" applyNumberFormat="0" applyFill="0" applyAlignment="0" applyProtection="0"/>
    <xf numFmtId="0" fontId="17" fillId="5" borderId="118" applyNumberFormat="0" applyAlignment="0" applyProtection="0"/>
    <xf numFmtId="0" fontId="5" fillId="4" borderId="117" applyNumberFormat="0" applyFont="0" applyAlignment="0" applyProtection="0"/>
    <xf numFmtId="0" fontId="13" fillId="22" borderId="118" applyNumberFormat="0" applyAlignment="0" applyProtection="0"/>
    <xf numFmtId="0" fontId="17" fillId="3" borderId="118" applyNumberFormat="0" applyAlignment="0" applyProtection="0"/>
    <xf numFmtId="0" fontId="20" fillId="12" borderId="119" applyNumberFormat="0" applyAlignment="0" applyProtection="0"/>
    <xf numFmtId="0" fontId="28" fillId="12" borderId="118" applyNumberFormat="0" applyAlignment="0" applyProtection="0"/>
    <xf numFmtId="0" fontId="22" fillId="4" borderId="117" applyNumberFormat="0" applyFont="0" applyAlignment="0" applyProtection="0"/>
    <xf numFmtId="0" fontId="20" fillId="22" borderId="119" applyNumberFormat="0" applyAlignment="0" applyProtection="0"/>
    <xf numFmtId="0" fontId="21" fillId="0" borderId="120" applyNumberFormat="0" applyFill="0" applyAlignment="0" applyProtection="0"/>
    <xf numFmtId="0" fontId="21" fillId="0" borderId="121" applyNumberFormat="0" applyFill="0" applyAlignment="0" applyProtection="0"/>
    <xf numFmtId="0" fontId="17" fillId="5" borderId="118" applyNumberFormat="0" applyAlignment="0" applyProtection="0"/>
    <xf numFmtId="0" fontId="5" fillId="4" borderId="117" applyNumberFormat="0" applyFont="0" applyAlignment="0" applyProtection="0"/>
    <xf numFmtId="0" fontId="13" fillId="22" borderId="118" applyNumberFormat="0" applyAlignment="0" applyProtection="0"/>
    <xf numFmtId="0" fontId="17" fillId="3" borderId="118" applyNumberFormat="0" applyAlignment="0" applyProtection="0"/>
    <xf numFmtId="0" fontId="20" fillId="12" borderId="119" applyNumberFormat="0" applyAlignment="0" applyProtection="0"/>
    <xf numFmtId="0" fontId="28" fillId="12" borderId="118" applyNumberFormat="0" applyAlignment="0" applyProtection="0"/>
    <xf numFmtId="0" fontId="22" fillId="4" borderId="117" applyNumberFormat="0" applyFont="0" applyAlignment="0" applyProtection="0"/>
    <xf numFmtId="0" fontId="20" fillId="22" borderId="119" applyNumberFormat="0" applyAlignment="0" applyProtection="0"/>
    <xf numFmtId="0" fontId="21" fillId="0" borderId="120" applyNumberFormat="0" applyFill="0" applyAlignment="0" applyProtection="0"/>
    <xf numFmtId="0" fontId="21" fillId="0" borderId="121" applyNumberFormat="0" applyFill="0" applyAlignment="0" applyProtection="0"/>
    <xf numFmtId="0" fontId="17" fillId="5" borderId="118" applyNumberFormat="0" applyAlignment="0" applyProtection="0"/>
    <xf numFmtId="0" fontId="5" fillId="4" borderId="117" applyNumberFormat="0" applyFont="0" applyAlignment="0" applyProtection="0"/>
    <xf numFmtId="0" fontId="13" fillId="22" borderId="118" applyNumberFormat="0" applyAlignment="0" applyProtection="0"/>
    <xf numFmtId="0" fontId="17" fillId="3" borderId="118" applyNumberFormat="0" applyAlignment="0" applyProtection="0"/>
    <xf numFmtId="0" fontId="20" fillId="12" borderId="119" applyNumberFormat="0" applyAlignment="0" applyProtection="0"/>
    <xf numFmtId="0" fontId="28" fillId="12" borderId="118" applyNumberFormat="0" applyAlignment="0" applyProtection="0"/>
    <xf numFmtId="0" fontId="22" fillId="4" borderId="117" applyNumberFormat="0" applyFont="0" applyAlignment="0" applyProtection="0"/>
    <xf numFmtId="0" fontId="20" fillId="22" borderId="119" applyNumberFormat="0" applyAlignment="0" applyProtection="0"/>
    <xf numFmtId="0" fontId="21" fillId="0" borderId="120" applyNumberFormat="0" applyFill="0" applyAlignment="0" applyProtection="0"/>
    <xf numFmtId="0" fontId="21" fillId="0" borderId="121" applyNumberFormat="0" applyFill="0" applyAlignment="0" applyProtection="0"/>
    <xf numFmtId="0" fontId="17" fillId="5" borderId="118" applyNumberFormat="0" applyAlignment="0" applyProtection="0"/>
    <xf numFmtId="0" fontId="5" fillId="4" borderId="117" applyNumberFormat="0" applyFont="0" applyAlignment="0" applyProtection="0"/>
    <xf numFmtId="0" fontId="13" fillId="22" borderId="118" applyNumberFormat="0" applyAlignment="0" applyProtection="0"/>
    <xf numFmtId="0" fontId="17" fillId="3" borderId="118" applyNumberFormat="0" applyAlignment="0" applyProtection="0"/>
    <xf numFmtId="0" fontId="20" fillId="12" borderId="119" applyNumberFormat="0" applyAlignment="0" applyProtection="0"/>
    <xf numFmtId="0" fontId="28" fillId="12" borderId="118" applyNumberFormat="0" applyAlignment="0" applyProtection="0"/>
    <xf numFmtId="0" fontId="22" fillId="4" borderId="117" applyNumberFormat="0" applyFont="0" applyAlignment="0" applyProtection="0"/>
    <xf numFmtId="0" fontId="20" fillId="22" borderId="119" applyNumberFormat="0" applyAlignment="0" applyProtection="0"/>
    <xf numFmtId="0" fontId="21" fillId="0" borderId="120" applyNumberFormat="0" applyFill="0" applyAlignment="0" applyProtection="0"/>
    <xf numFmtId="0" fontId="21" fillId="0" borderId="121" applyNumberFormat="0" applyFill="0" applyAlignment="0" applyProtection="0"/>
    <xf numFmtId="0" fontId="17" fillId="5" borderId="118" applyNumberFormat="0" applyAlignment="0" applyProtection="0"/>
    <xf numFmtId="0" fontId="5" fillId="4" borderId="117" applyNumberFormat="0" applyFont="0" applyAlignment="0" applyProtection="0"/>
    <xf numFmtId="0" fontId="13" fillId="22" borderId="118" applyNumberFormat="0" applyAlignment="0" applyProtection="0"/>
    <xf numFmtId="0" fontId="17" fillId="3" borderId="118" applyNumberFormat="0" applyAlignment="0" applyProtection="0"/>
    <xf numFmtId="0" fontId="20" fillId="12" borderId="119" applyNumberFormat="0" applyAlignment="0" applyProtection="0"/>
    <xf numFmtId="0" fontId="28" fillId="12" borderId="118" applyNumberFormat="0" applyAlignment="0" applyProtection="0"/>
    <xf numFmtId="0" fontId="22" fillId="4" borderId="117" applyNumberFormat="0" applyFont="0" applyAlignment="0" applyProtection="0"/>
    <xf numFmtId="0" fontId="20" fillId="22" borderId="119" applyNumberFormat="0" applyAlignment="0" applyProtection="0"/>
    <xf numFmtId="0" fontId="21" fillId="0" borderId="120" applyNumberFormat="0" applyFill="0" applyAlignment="0" applyProtection="0"/>
    <xf numFmtId="0" fontId="21" fillId="0" borderId="121" applyNumberFormat="0" applyFill="0" applyAlignment="0" applyProtection="0"/>
    <xf numFmtId="0" fontId="17" fillId="5" borderId="118" applyNumberFormat="0" applyAlignment="0" applyProtection="0"/>
    <xf numFmtId="0" fontId="5" fillId="4" borderId="117" applyNumberFormat="0" applyFont="0" applyAlignment="0" applyProtection="0"/>
    <xf numFmtId="0" fontId="13" fillId="22" borderId="118" applyNumberFormat="0" applyAlignment="0" applyProtection="0"/>
    <xf numFmtId="0" fontId="17" fillId="3" borderId="118" applyNumberFormat="0" applyAlignment="0" applyProtection="0"/>
    <xf numFmtId="0" fontId="20" fillId="12" borderId="119" applyNumberFormat="0" applyAlignment="0" applyProtection="0"/>
    <xf numFmtId="0" fontId="28" fillId="12" borderId="118" applyNumberFormat="0" applyAlignment="0" applyProtection="0"/>
    <xf numFmtId="0" fontId="22" fillId="4" borderId="117" applyNumberFormat="0" applyFont="0" applyAlignment="0" applyProtection="0"/>
    <xf numFmtId="0" fontId="20" fillId="22" borderId="119" applyNumberFormat="0" applyAlignment="0" applyProtection="0"/>
    <xf numFmtId="0" fontId="21" fillId="0" borderId="120" applyNumberFormat="0" applyFill="0" applyAlignment="0" applyProtection="0"/>
    <xf numFmtId="0" fontId="21" fillId="0" borderId="121" applyNumberFormat="0" applyFill="0" applyAlignment="0" applyProtection="0"/>
    <xf numFmtId="0" fontId="17" fillId="5" borderId="118" applyNumberFormat="0" applyAlignment="0" applyProtection="0"/>
    <xf numFmtId="0" fontId="28" fillId="48" borderId="118" applyNumberFormat="0" applyAlignment="0" applyProtection="0"/>
    <xf numFmtId="0" fontId="17" fillId="35" borderId="118" applyNumberFormat="0" applyAlignment="0" applyProtection="0"/>
    <xf numFmtId="0" fontId="5" fillId="51" borderId="117" applyNumberFormat="0" applyAlignment="0" applyProtection="0"/>
    <xf numFmtId="0" fontId="20" fillId="48" borderId="119" applyNumberFormat="0" applyAlignment="0" applyProtection="0"/>
    <xf numFmtId="0" fontId="21" fillId="0" borderId="121" applyNumberFormat="0" applyFill="0" applyAlignment="0" applyProtection="0"/>
    <xf numFmtId="0" fontId="5" fillId="4" borderId="117" applyNumberFormat="0" applyFont="0" applyAlignment="0" applyProtection="0"/>
    <xf numFmtId="0" fontId="21" fillId="0" borderId="120" applyNumberFormat="0" applyFill="0" applyAlignment="0" applyProtection="0"/>
    <xf numFmtId="0" fontId="5" fillId="4" borderId="117" applyNumberFormat="0" applyFont="0" applyAlignment="0" applyProtection="0"/>
    <xf numFmtId="0" fontId="13" fillId="22" borderId="118" applyNumberFormat="0" applyAlignment="0" applyProtection="0"/>
    <xf numFmtId="0" fontId="17" fillId="3" borderId="118" applyNumberFormat="0" applyAlignment="0" applyProtection="0"/>
    <xf numFmtId="0" fontId="20" fillId="12" borderId="119" applyNumberFormat="0" applyAlignment="0" applyProtection="0"/>
    <xf numFmtId="0" fontId="28" fillId="12" borderId="118" applyNumberFormat="0" applyAlignment="0" applyProtection="0"/>
    <xf numFmtId="0" fontId="22" fillId="4" borderId="117" applyNumberFormat="0" applyFont="0" applyAlignment="0" applyProtection="0"/>
    <xf numFmtId="0" fontId="20" fillId="22" borderId="119" applyNumberFormat="0" applyAlignment="0" applyProtection="0"/>
    <xf numFmtId="0" fontId="21" fillId="0" borderId="120" applyNumberFormat="0" applyFill="0" applyAlignment="0" applyProtection="0"/>
    <xf numFmtId="0" fontId="21" fillId="0" borderId="121" applyNumberFormat="0" applyFill="0" applyAlignment="0" applyProtection="0"/>
    <xf numFmtId="0" fontId="17" fillId="5" borderId="118" applyNumberFormat="0" applyAlignment="0" applyProtection="0"/>
    <xf numFmtId="0" fontId="5" fillId="4" borderId="117" applyNumberFormat="0" applyFont="0" applyAlignment="0" applyProtection="0"/>
    <xf numFmtId="0" fontId="13" fillId="22" borderId="118" applyNumberFormat="0" applyAlignment="0" applyProtection="0"/>
    <xf numFmtId="0" fontId="17" fillId="3" borderId="118" applyNumberFormat="0" applyAlignment="0" applyProtection="0"/>
    <xf numFmtId="0" fontId="20" fillId="12" borderId="119" applyNumberFormat="0" applyAlignment="0" applyProtection="0"/>
    <xf numFmtId="0" fontId="28" fillId="12" borderId="118" applyNumberFormat="0" applyAlignment="0" applyProtection="0"/>
    <xf numFmtId="0" fontId="22" fillId="4" borderId="117" applyNumberFormat="0" applyFont="0" applyAlignment="0" applyProtection="0"/>
    <xf numFmtId="0" fontId="20" fillId="22" borderId="119" applyNumberFormat="0" applyAlignment="0" applyProtection="0"/>
    <xf numFmtId="0" fontId="21" fillId="0" borderId="120" applyNumberFormat="0" applyFill="0" applyAlignment="0" applyProtection="0"/>
    <xf numFmtId="0" fontId="21" fillId="0" borderId="121" applyNumberFormat="0" applyFill="0" applyAlignment="0" applyProtection="0"/>
    <xf numFmtId="0" fontId="17" fillId="5" borderId="118" applyNumberFormat="0" applyAlignment="0" applyProtection="0"/>
    <xf numFmtId="0" fontId="5" fillId="4" borderId="117" applyNumberFormat="0" applyFont="0" applyAlignment="0" applyProtection="0"/>
    <xf numFmtId="0" fontId="13" fillId="22" borderId="118" applyNumberFormat="0" applyAlignment="0" applyProtection="0"/>
    <xf numFmtId="0" fontId="17" fillId="3" borderId="118" applyNumberFormat="0" applyAlignment="0" applyProtection="0"/>
    <xf numFmtId="0" fontId="20" fillId="12" borderId="119" applyNumberFormat="0" applyAlignment="0" applyProtection="0"/>
    <xf numFmtId="0" fontId="28" fillId="12" borderId="118" applyNumberFormat="0" applyAlignment="0" applyProtection="0"/>
    <xf numFmtId="0" fontId="22" fillId="4" borderId="117" applyNumberFormat="0" applyFont="0" applyAlignment="0" applyProtection="0"/>
    <xf numFmtId="0" fontId="20" fillId="22" borderId="119" applyNumberFormat="0" applyAlignment="0" applyProtection="0"/>
    <xf numFmtId="0" fontId="21" fillId="0" borderId="120" applyNumberFormat="0" applyFill="0" applyAlignment="0" applyProtection="0"/>
    <xf numFmtId="0" fontId="21" fillId="0" borderId="121" applyNumberFormat="0" applyFill="0" applyAlignment="0" applyProtection="0"/>
    <xf numFmtId="0" fontId="17" fillId="5" borderId="118" applyNumberFormat="0" applyAlignment="0" applyProtection="0"/>
    <xf numFmtId="0" fontId="5" fillId="4" borderId="117" applyNumberFormat="0" applyFont="0" applyAlignment="0" applyProtection="0"/>
    <xf numFmtId="0" fontId="13" fillId="22" borderId="118" applyNumberFormat="0" applyAlignment="0" applyProtection="0"/>
    <xf numFmtId="0" fontId="17" fillId="3" borderId="118" applyNumberFormat="0" applyAlignment="0" applyProtection="0"/>
    <xf numFmtId="0" fontId="20" fillId="12" borderId="119" applyNumberFormat="0" applyAlignment="0" applyProtection="0"/>
    <xf numFmtId="0" fontId="28" fillId="12" borderId="118" applyNumberFormat="0" applyAlignment="0" applyProtection="0"/>
    <xf numFmtId="0" fontId="22" fillId="4" borderId="117" applyNumberFormat="0" applyFont="0" applyAlignment="0" applyProtection="0"/>
    <xf numFmtId="0" fontId="20" fillId="22" borderId="119" applyNumberFormat="0" applyAlignment="0" applyProtection="0"/>
    <xf numFmtId="0" fontId="21" fillId="0" borderId="120" applyNumberFormat="0" applyFill="0" applyAlignment="0" applyProtection="0"/>
    <xf numFmtId="0" fontId="21" fillId="0" borderId="121" applyNumberFormat="0" applyFill="0" applyAlignment="0" applyProtection="0"/>
    <xf numFmtId="0" fontId="17" fillId="5" borderId="118" applyNumberFormat="0" applyAlignment="0" applyProtection="0"/>
    <xf numFmtId="0" fontId="5" fillId="4" borderId="117" applyNumberFormat="0" applyFont="0" applyAlignment="0" applyProtection="0"/>
    <xf numFmtId="0" fontId="13" fillId="22" borderId="118" applyNumberFormat="0" applyAlignment="0" applyProtection="0"/>
    <xf numFmtId="0" fontId="17" fillId="3" borderId="118" applyNumberFormat="0" applyAlignment="0" applyProtection="0"/>
    <xf numFmtId="0" fontId="20" fillId="12" borderId="119" applyNumberFormat="0" applyAlignment="0" applyProtection="0"/>
    <xf numFmtId="0" fontId="28" fillId="12" borderId="118" applyNumberFormat="0" applyAlignment="0" applyProtection="0"/>
    <xf numFmtId="0" fontId="22" fillId="4" borderId="117" applyNumberFormat="0" applyFont="0" applyAlignment="0" applyProtection="0"/>
    <xf numFmtId="0" fontId="20" fillId="22" borderId="119" applyNumberFormat="0" applyAlignment="0" applyProtection="0"/>
    <xf numFmtId="0" fontId="21" fillId="0" borderId="120" applyNumberFormat="0" applyFill="0" applyAlignment="0" applyProtection="0"/>
    <xf numFmtId="0" fontId="21" fillId="0" borderId="121" applyNumberFormat="0" applyFill="0" applyAlignment="0" applyProtection="0"/>
    <xf numFmtId="0" fontId="17" fillId="5" borderId="118" applyNumberFormat="0" applyAlignment="0" applyProtection="0"/>
    <xf numFmtId="0" fontId="5" fillId="4" borderId="117" applyNumberFormat="0" applyFont="0" applyAlignment="0" applyProtection="0"/>
    <xf numFmtId="0" fontId="13" fillId="22" borderId="118" applyNumberFormat="0" applyAlignment="0" applyProtection="0"/>
    <xf numFmtId="0" fontId="17" fillId="3" borderId="118" applyNumberFormat="0" applyAlignment="0" applyProtection="0"/>
    <xf numFmtId="0" fontId="20" fillId="12" borderId="119" applyNumberFormat="0" applyAlignment="0" applyProtection="0"/>
    <xf numFmtId="0" fontId="28" fillId="12" borderId="118" applyNumberFormat="0" applyAlignment="0" applyProtection="0"/>
    <xf numFmtId="0" fontId="22" fillId="4" borderId="117" applyNumberFormat="0" applyFont="0" applyAlignment="0" applyProtection="0"/>
    <xf numFmtId="0" fontId="20" fillId="22" borderId="119" applyNumberFormat="0" applyAlignment="0" applyProtection="0"/>
    <xf numFmtId="0" fontId="21" fillId="0" borderId="120" applyNumberFormat="0" applyFill="0" applyAlignment="0" applyProtection="0"/>
    <xf numFmtId="0" fontId="21" fillId="0" borderId="121" applyNumberFormat="0" applyFill="0" applyAlignment="0" applyProtection="0"/>
    <xf numFmtId="0" fontId="17" fillId="5" borderId="118" applyNumberFormat="0" applyAlignment="0" applyProtection="0"/>
    <xf numFmtId="0" fontId="5" fillId="4" borderId="117" applyNumberFormat="0" applyFont="0" applyAlignment="0" applyProtection="0"/>
    <xf numFmtId="0" fontId="13" fillId="22" borderId="118" applyNumberFormat="0" applyAlignment="0" applyProtection="0"/>
    <xf numFmtId="0" fontId="17" fillId="3" borderId="118" applyNumberFormat="0" applyAlignment="0" applyProtection="0"/>
    <xf numFmtId="0" fontId="20" fillId="12" borderId="119" applyNumberFormat="0" applyAlignment="0" applyProtection="0"/>
    <xf numFmtId="0" fontId="28" fillId="12" borderId="118" applyNumberFormat="0" applyAlignment="0" applyProtection="0"/>
    <xf numFmtId="0" fontId="22" fillId="4" borderId="117" applyNumberFormat="0" applyFont="0" applyAlignment="0" applyProtection="0"/>
    <xf numFmtId="0" fontId="20" fillId="22" borderId="119" applyNumberFormat="0" applyAlignment="0" applyProtection="0"/>
    <xf numFmtId="0" fontId="21" fillId="0" borderId="120" applyNumberFormat="0" applyFill="0" applyAlignment="0" applyProtection="0"/>
    <xf numFmtId="0" fontId="21" fillId="0" borderId="121" applyNumberFormat="0" applyFill="0" applyAlignment="0" applyProtection="0"/>
    <xf numFmtId="0" fontId="17" fillId="5" borderId="118" applyNumberFormat="0" applyAlignment="0" applyProtection="0"/>
    <xf numFmtId="0" fontId="5" fillId="4" borderId="117" applyNumberFormat="0" applyFont="0" applyAlignment="0" applyProtection="0"/>
    <xf numFmtId="0" fontId="13" fillId="22" borderId="118" applyNumberFormat="0" applyAlignment="0" applyProtection="0"/>
    <xf numFmtId="0" fontId="17" fillId="3" borderId="118" applyNumberFormat="0" applyAlignment="0" applyProtection="0"/>
    <xf numFmtId="0" fontId="20" fillId="12" borderId="119" applyNumberFormat="0" applyAlignment="0" applyProtection="0"/>
    <xf numFmtId="0" fontId="28" fillId="12" borderId="118" applyNumberFormat="0" applyAlignment="0" applyProtection="0"/>
    <xf numFmtId="0" fontId="22" fillId="4" borderId="117" applyNumberFormat="0" applyFont="0" applyAlignment="0" applyProtection="0"/>
    <xf numFmtId="0" fontId="20" fillId="22" borderId="119" applyNumberFormat="0" applyAlignment="0" applyProtection="0"/>
    <xf numFmtId="0" fontId="21" fillId="0" borderId="120" applyNumberFormat="0" applyFill="0" applyAlignment="0" applyProtection="0"/>
    <xf numFmtId="0" fontId="21" fillId="0" borderId="121" applyNumberFormat="0" applyFill="0" applyAlignment="0" applyProtection="0"/>
    <xf numFmtId="0" fontId="17" fillId="5" borderId="118" applyNumberFormat="0" applyAlignment="0" applyProtection="0"/>
    <xf numFmtId="0" fontId="28" fillId="48" borderId="118" applyNumberFormat="0" applyAlignment="0" applyProtection="0"/>
    <xf numFmtId="0" fontId="17" fillId="35" borderId="118" applyNumberFormat="0" applyAlignment="0" applyProtection="0"/>
    <xf numFmtId="0" fontId="5" fillId="51" borderId="117" applyNumberFormat="0" applyAlignment="0" applyProtection="0"/>
    <xf numFmtId="0" fontId="20" fillId="48" borderId="119" applyNumberFormat="0" applyAlignment="0" applyProtection="0"/>
    <xf numFmtId="0" fontId="21" fillId="0" borderId="121" applyNumberFormat="0" applyFill="0" applyAlignment="0" applyProtection="0"/>
    <xf numFmtId="0" fontId="21" fillId="0" borderId="121" applyNumberFormat="0" applyFill="0" applyAlignment="0" applyProtection="0"/>
    <xf numFmtId="0" fontId="17" fillId="5" borderId="118" applyNumberFormat="0" applyAlignment="0" applyProtection="0"/>
    <xf numFmtId="0" fontId="17" fillId="3" borderId="118" applyNumberFormat="0" applyAlignment="0" applyProtection="0"/>
    <xf numFmtId="0" fontId="20" fillId="12" borderId="119" applyNumberFormat="0" applyAlignment="0" applyProtection="0"/>
    <xf numFmtId="0" fontId="22" fillId="4" borderId="117" applyNumberFormat="0" applyFont="0" applyAlignment="0" applyProtection="0"/>
    <xf numFmtId="0" fontId="21" fillId="0" borderId="120" applyNumberFormat="0" applyFill="0" applyAlignment="0" applyProtection="0"/>
    <xf numFmtId="0" fontId="17" fillId="5" borderId="118" applyNumberFormat="0" applyAlignment="0" applyProtection="0"/>
    <xf numFmtId="0" fontId="5" fillId="4" borderId="117" applyNumberFormat="0" applyFont="0" applyAlignment="0" applyProtection="0"/>
    <xf numFmtId="0" fontId="13" fillId="22" borderId="118" applyNumberFormat="0" applyAlignment="0" applyProtection="0"/>
    <xf numFmtId="0" fontId="17" fillId="3" borderId="118" applyNumberFormat="0" applyAlignment="0" applyProtection="0"/>
    <xf numFmtId="0" fontId="20" fillId="12" borderId="119" applyNumberFormat="0" applyAlignment="0" applyProtection="0"/>
    <xf numFmtId="0" fontId="28" fillId="12" borderId="118" applyNumberFormat="0" applyAlignment="0" applyProtection="0"/>
    <xf numFmtId="0" fontId="22" fillId="4" borderId="117" applyNumberFormat="0" applyFont="0" applyAlignment="0" applyProtection="0"/>
    <xf numFmtId="0" fontId="20" fillId="22" borderId="119" applyNumberFormat="0" applyAlignment="0" applyProtection="0"/>
    <xf numFmtId="0" fontId="21" fillId="0" borderId="120" applyNumberFormat="0" applyFill="0" applyAlignment="0" applyProtection="0"/>
    <xf numFmtId="0" fontId="21" fillId="0" borderId="121" applyNumberFormat="0" applyFill="0" applyAlignment="0" applyProtection="0"/>
    <xf numFmtId="0" fontId="17" fillId="5" borderId="118" applyNumberFormat="0" applyAlignment="0" applyProtection="0"/>
    <xf numFmtId="0" fontId="5" fillId="4" borderId="117" applyNumberFormat="0" applyFont="0" applyAlignment="0" applyProtection="0"/>
    <xf numFmtId="0" fontId="13" fillId="22" borderId="118" applyNumberFormat="0" applyAlignment="0" applyProtection="0"/>
    <xf numFmtId="0" fontId="17" fillId="3" borderId="118" applyNumberFormat="0" applyAlignment="0" applyProtection="0"/>
    <xf numFmtId="0" fontId="20" fillId="12" borderId="119" applyNumberFormat="0" applyAlignment="0" applyProtection="0"/>
    <xf numFmtId="0" fontId="28" fillId="12" borderId="118" applyNumberFormat="0" applyAlignment="0" applyProtection="0"/>
    <xf numFmtId="0" fontId="22" fillId="4" borderId="117" applyNumberFormat="0" applyFont="0" applyAlignment="0" applyProtection="0"/>
    <xf numFmtId="0" fontId="20" fillId="22" borderId="119" applyNumberFormat="0" applyAlignment="0" applyProtection="0"/>
    <xf numFmtId="0" fontId="21" fillId="0" borderId="120" applyNumberFormat="0" applyFill="0" applyAlignment="0" applyProtection="0"/>
    <xf numFmtId="0" fontId="21" fillId="0" borderId="121" applyNumberFormat="0" applyFill="0" applyAlignment="0" applyProtection="0"/>
    <xf numFmtId="0" fontId="17" fillId="5" borderId="118" applyNumberFormat="0" applyAlignment="0" applyProtection="0"/>
    <xf numFmtId="0" fontId="5" fillId="4" borderId="117" applyNumberFormat="0" applyFont="0" applyAlignment="0" applyProtection="0"/>
    <xf numFmtId="0" fontId="13" fillId="22" borderId="118" applyNumberFormat="0" applyAlignment="0" applyProtection="0"/>
    <xf numFmtId="0" fontId="17" fillId="3" borderId="118" applyNumberFormat="0" applyAlignment="0" applyProtection="0"/>
    <xf numFmtId="0" fontId="20" fillId="12" borderId="119" applyNumberFormat="0" applyAlignment="0" applyProtection="0"/>
    <xf numFmtId="0" fontId="28" fillId="12" borderId="118" applyNumberFormat="0" applyAlignment="0" applyProtection="0"/>
    <xf numFmtId="0" fontId="22" fillId="4" borderId="117" applyNumberFormat="0" applyFont="0" applyAlignment="0" applyProtection="0"/>
    <xf numFmtId="0" fontId="20" fillId="22" borderId="119" applyNumberFormat="0" applyAlignment="0" applyProtection="0"/>
    <xf numFmtId="0" fontId="21" fillId="0" borderId="120" applyNumberFormat="0" applyFill="0" applyAlignment="0" applyProtection="0"/>
    <xf numFmtId="0" fontId="21" fillId="0" borderId="121" applyNumberFormat="0" applyFill="0" applyAlignment="0" applyProtection="0"/>
    <xf numFmtId="0" fontId="17" fillId="5" borderId="118" applyNumberFormat="0" applyAlignment="0" applyProtection="0"/>
    <xf numFmtId="0" fontId="5" fillId="4" borderId="117" applyNumberFormat="0" applyFont="0" applyAlignment="0" applyProtection="0"/>
    <xf numFmtId="0" fontId="13" fillId="22" borderId="118" applyNumberFormat="0" applyAlignment="0" applyProtection="0"/>
    <xf numFmtId="0" fontId="17" fillId="3" borderId="118" applyNumberFormat="0" applyAlignment="0" applyProtection="0"/>
    <xf numFmtId="0" fontId="20" fillId="12" borderId="119" applyNumberFormat="0" applyAlignment="0" applyProtection="0"/>
    <xf numFmtId="0" fontId="28" fillId="12" borderId="118" applyNumberFormat="0" applyAlignment="0" applyProtection="0"/>
    <xf numFmtId="0" fontId="22" fillId="4" borderId="117" applyNumberFormat="0" applyFont="0" applyAlignment="0" applyProtection="0"/>
    <xf numFmtId="0" fontId="20" fillId="22" borderId="119" applyNumberFormat="0" applyAlignment="0" applyProtection="0"/>
    <xf numFmtId="0" fontId="21" fillId="0" borderId="120" applyNumberFormat="0" applyFill="0" applyAlignment="0" applyProtection="0"/>
    <xf numFmtId="0" fontId="21" fillId="0" borderId="121" applyNumberFormat="0" applyFill="0" applyAlignment="0" applyProtection="0"/>
    <xf numFmtId="0" fontId="17" fillId="5" borderId="118" applyNumberFormat="0" applyAlignment="0" applyProtection="0"/>
    <xf numFmtId="0" fontId="5" fillId="4" borderId="117" applyNumberFormat="0" applyFont="0" applyAlignment="0" applyProtection="0"/>
    <xf numFmtId="0" fontId="13" fillId="22" borderId="118" applyNumberFormat="0" applyAlignment="0" applyProtection="0"/>
    <xf numFmtId="0" fontId="17" fillId="3" borderId="118" applyNumberFormat="0" applyAlignment="0" applyProtection="0"/>
    <xf numFmtId="0" fontId="20" fillId="12" borderId="119" applyNumberFormat="0" applyAlignment="0" applyProtection="0"/>
    <xf numFmtId="0" fontId="28" fillId="12" borderId="118" applyNumberFormat="0" applyAlignment="0" applyProtection="0"/>
    <xf numFmtId="0" fontId="22" fillId="4" borderId="117" applyNumberFormat="0" applyFont="0" applyAlignment="0" applyProtection="0"/>
    <xf numFmtId="0" fontId="20" fillId="22" borderId="119" applyNumberFormat="0" applyAlignment="0" applyProtection="0"/>
    <xf numFmtId="0" fontId="21" fillId="0" borderId="120" applyNumberFormat="0" applyFill="0" applyAlignment="0" applyProtection="0"/>
    <xf numFmtId="0" fontId="21" fillId="0" borderId="121" applyNumberFormat="0" applyFill="0" applyAlignment="0" applyProtection="0"/>
    <xf numFmtId="0" fontId="17" fillId="5" borderId="118" applyNumberFormat="0" applyAlignment="0" applyProtection="0"/>
    <xf numFmtId="0" fontId="5" fillId="4" borderId="117" applyNumberFormat="0" applyFont="0" applyAlignment="0" applyProtection="0"/>
    <xf numFmtId="0" fontId="13" fillId="22" borderId="118" applyNumberFormat="0" applyAlignment="0" applyProtection="0"/>
    <xf numFmtId="0" fontId="17" fillId="3" borderId="118" applyNumberFormat="0" applyAlignment="0" applyProtection="0"/>
    <xf numFmtId="0" fontId="20" fillId="12" borderId="119" applyNumberFormat="0" applyAlignment="0" applyProtection="0"/>
    <xf numFmtId="0" fontId="28" fillId="12" borderId="118" applyNumberFormat="0" applyAlignment="0" applyProtection="0"/>
    <xf numFmtId="0" fontId="22" fillId="4" borderId="117" applyNumberFormat="0" applyFont="0" applyAlignment="0" applyProtection="0"/>
    <xf numFmtId="0" fontId="20" fillId="22" borderId="119" applyNumberFormat="0" applyAlignment="0" applyProtection="0"/>
    <xf numFmtId="0" fontId="21" fillId="0" borderId="120" applyNumberFormat="0" applyFill="0" applyAlignment="0" applyProtection="0"/>
    <xf numFmtId="0" fontId="21" fillId="0" borderId="121" applyNumberFormat="0" applyFill="0" applyAlignment="0" applyProtection="0"/>
    <xf numFmtId="0" fontId="17" fillId="5" borderId="118" applyNumberFormat="0" applyAlignment="0" applyProtection="0"/>
    <xf numFmtId="0" fontId="5" fillId="4" borderId="117" applyNumberFormat="0" applyFont="0" applyAlignment="0" applyProtection="0"/>
    <xf numFmtId="0" fontId="13" fillId="22" borderId="118" applyNumberFormat="0" applyAlignment="0" applyProtection="0"/>
    <xf numFmtId="0" fontId="17" fillId="3" borderId="118" applyNumberFormat="0" applyAlignment="0" applyProtection="0"/>
    <xf numFmtId="0" fontId="20" fillId="12" borderId="119" applyNumberFormat="0" applyAlignment="0" applyProtection="0"/>
    <xf numFmtId="0" fontId="28" fillId="12" borderId="118" applyNumberFormat="0" applyAlignment="0" applyProtection="0"/>
    <xf numFmtId="0" fontId="22" fillId="4" borderId="117" applyNumberFormat="0" applyFont="0" applyAlignment="0" applyProtection="0"/>
    <xf numFmtId="0" fontId="20" fillId="22" borderId="119" applyNumberFormat="0" applyAlignment="0" applyProtection="0"/>
    <xf numFmtId="0" fontId="21" fillId="0" borderId="120" applyNumberFormat="0" applyFill="0" applyAlignment="0" applyProtection="0"/>
    <xf numFmtId="0" fontId="21" fillId="0" borderId="121" applyNumberFormat="0" applyFill="0" applyAlignment="0" applyProtection="0"/>
    <xf numFmtId="0" fontId="17" fillId="5" borderId="118" applyNumberFormat="0" applyAlignment="0" applyProtection="0"/>
    <xf numFmtId="0" fontId="5" fillId="4" borderId="117" applyNumberFormat="0" applyFont="0" applyAlignment="0" applyProtection="0"/>
    <xf numFmtId="0" fontId="13" fillId="22" borderId="118" applyNumberFormat="0" applyAlignment="0" applyProtection="0"/>
    <xf numFmtId="0" fontId="17" fillId="3" borderId="118" applyNumberFormat="0" applyAlignment="0" applyProtection="0"/>
    <xf numFmtId="0" fontId="20" fillId="12" borderId="119" applyNumberFormat="0" applyAlignment="0" applyProtection="0"/>
    <xf numFmtId="0" fontId="28" fillId="12" borderId="118" applyNumberFormat="0" applyAlignment="0" applyProtection="0"/>
    <xf numFmtId="0" fontId="22" fillId="4" borderId="117" applyNumberFormat="0" applyFont="0" applyAlignment="0" applyProtection="0"/>
    <xf numFmtId="0" fontId="20" fillId="22" borderId="119" applyNumberFormat="0" applyAlignment="0" applyProtection="0"/>
    <xf numFmtId="0" fontId="21" fillId="0" borderId="120" applyNumberFormat="0" applyFill="0" applyAlignment="0" applyProtection="0"/>
    <xf numFmtId="0" fontId="21" fillId="0" borderId="121" applyNumberFormat="0" applyFill="0" applyAlignment="0" applyProtection="0"/>
    <xf numFmtId="0" fontId="17" fillId="5" borderId="118" applyNumberFormat="0" applyAlignment="0" applyProtection="0"/>
    <xf numFmtId="0" fontId="28" fillId="48" borderId="118" applyNumberFormat="0" applyAlignment="0" applyProtection="0"/>
    <xf numFmtId="0" fontId="28" fillId="12" borderId="118" applyNumberFormat="0" applyAlignment="0" applyProtection="0"/>
    <xf numFmtId="0" fontId="17" fillId="35" borderId="118" applyNumberFormat="0" applyAlignment="0" applyProtection="0"/>
    <xf numFmtId="0" fontId="5" fillId="51" borderId="117" applyNumberFormat="0" applyAlignment="0" applyProtection="0"/>
    <xf numFmtId="0" fontId="20" fillId="48" borderId="119" applyNumberFormat="0" applyAlignment="0" applyProtection="0"/>
    <xf numFmtId="0" fontId="21" fillId="0" borderId="121" applyNumberFormat="0" applyFill="0" applyAlignment="0" applyProtection="0"/>
    <xf numFmtId="0" fontId="17" fillId="3" borderId="118" applyNumberFormat="0" applyAlignment="0" applyProtection="0"/>
    <xf numFmtId="0" fontId="5" fillId="4" borderId="117" applyNumberFormat="0" applyFont="0" applyAlignment="0" applyProtection="0"/>
    <xf numFmtId="0" fontId="17" fillId="5" borderId="118" applyNumberFormat="0" applyAlignment="0" applyProtection="0"/>
    <xf numFmtId="0" fontId="20" fillId="12" borderId="119" applyNumberFormat="0" applyAlignment="0" applyProtection="0"/>
    <xf numFmtId="0" fontId="5" fillId="4" borderId="117" applyNumberFormat="0" applyFont="0" applyAlignment="0" applyProtection="0"/>
    <xf numFmtId="0" fontId="22" fillId="4" borderId="117" applyNumberFormat="0" applyFont="0" applyAlignment="0" applyProtection="0"/>
    <xf numFmtId="0" fontId="17" fillId="3" borderId="118" applyNumberFormat="0" applyAlignment="0" applyProtection="0"/>
    <xf numFmtId="0" fontId="20" fillId="22" borderId="119" applyNumberFormat="0" applyAlignment="0" applyProtection="0"/>
    <xf numFmtId="0" fontId="20" fillId="12" borderId="119" applyNumberFormat="0" applyAlignment="0" applyProtection="0"/>
    <xf numFmtId="0" fontId="5" fillId="4" borderId="117" applyNumberFormat="0" applyFont="0" applyAlignment="0" applyProtection="0"/>
    <xf numFmtId="0" fontId="13" fillId="22" borderId="118" applyNumberFormat="0" applyAlignment="0" applyProtection="0"/>
    <xf numFmtId="0" fontId="17" fillId="3" borderId="118" applyNumberFormat="0" applyAlignment="0" applyProtection="0"/>
    <xf numFmtId="0" fontId="20" fillId="12" borderId="119" applyNumberFormat="0" applyAlignment="0" applyProtection="0"/>
    <xf numFmtId="0" fontId="28" fillId="12" borderId="118" applyNumberFormat="0" applyAlignment="0" applyProtection="0"/>
    <xf numFmtId="0" fontId="22" fillId="4" borderId="117" applyNumberFormat="0" applyFont="0" applyAlignment="0" applyProtection="0"/>
    <xf numFmtId="0" fontId="20" fillId="22" borderId="119" applyNumberFormat="0" applyAlignment="0" applyProtection="0"/>
    <xf numFmtId="0" fontId="21" fillId="0" borderId="120" applyNumberFormat="0" applyFill="0" applyAlignment="0" applyProtection="0"/>
    <xf numFmtId="0" fontId="21" fillId="0" borderId="121" applyNumberFormat="0" applyFill="0" applyAlignment="0" applyProtection="0"/>
    <xf numFmtId="0" fontId="17" fillId="5" borderId="118" applyNumberFormat="0" applyAlignment="0" applyProtection="0"/>
    <xf numFmtId="0" fontId="5" fillId="4" borderId="117" applyNumberFormat="0" applyFont="0" applyAlignment="0" applyProtection="0"/>
    <xf numFmtId="0" fontId="13" fillId="22" borderId="118" applyNumberFormat="0" applyAlignment="0" applyProtection="0"/>
    <xf numFmtId="0" fontId="17" fillId="3" borderId="118" applyNumberFormat="0" applyAlignment="0" applyProtection="0"/>
    <xf numFmtId="0" fontId="20" fillId="12" borderId="119" applyNumberFormat="0" applyAlignment="0" applyProtection="0"/>
    <xf numFmtId="0" fontId="28" fillId="12" borderId="118" applyNumberFormat="0" applyAlignment="0" applyProtection="0"/>
    <xf numFmtId="0" fontId="22" fillId="4" borderId="117" applyNumberFormat="0" applyFont="0" applyAlignment="0" applyProtection="0"/>
    <xf numFmtId="0" fontId="20" fillId="22" borderId="119" applyNumberFormat="0" applyAlignment="0" applyProtection="0"/>
    <xf numFmtId="0" fontId="21" fillId="0" borderId="120" applyNumberFormat="0" applyFill="0" applyAlignment="0" applyProtection="0"/>
    <xf numFmtId="0" fontId="21" fillId="0" borderId="121" applyNumberFormat="0" applyFill="0" applyAlignment="0" applyProtection="0"/>
    <xf numFmtId="0" fontId="17" fillId="5" borderId="118" applyNumberFormat="0" applyAlignment="0" applyProtection="0"/>
    <xf numFmtId="0" fontId="5" fillId="4" borderId="117" applyNumberFormat="0" applyFont="0" applyAlignment="0" applyProtection="0"/>
    <xf numFmtId="0" fontId="13" fillId="22" borderId="118" applyNumberFormat="0" applyAlignment="0" applyProtection="0"/>
    <xf numFmtId="0" fontId="17" fillId="3" borderId="118" applyNumberFormat="0" applyAlignment="0" applyProtection="0"/>
    <xf numFmtId="0" fontId="20" fillId="12" borderId="119" applyNumberFormat="0" applyAlignment="0" applyProtection="0"/>
    <xf numFmtId="0" fontId="28" fillId="12" borderId="118" applyNumberFormat="0" applyAlignment="0" applyProtection="0"/>
    <xf numFmtId="0" fontId="22" fillId="4" borderId="117" applyNumberFormat="0" applyFont="0" applyAlignment="0" applyProtection="0"/>
    <xf numFmtId="0" fontId="20" fillId="22" borderId="119" applyNumberFormat="0" applyAlignment="0" applyProtection="0"/>
    <xf numFmtId="0" fontId="21" fillId="0" borderId="120" applyNumberFormat="0" applyFill="0" applyAlignment="0" applyProtection="0"/>
    <xf numFmtId="0" fontId="21" fillId="0" borderId="121" applyNumberFormat="0" applyFill="0" applyAlignment="0" applyProtection="0"/>
    <xf numFmtId="0" fontId="17" fillId="5" borderId="118" applyNumberFormat="0" applyAlignment="0" applyProtection="0"/>
    <xf numFmtId="0" fontId="5" fillId="4" borderId="117" applyNumberFormat="0" applyFont="0" applyAlignment="0" applyProtection="0"/>
    <xf numFmtId="0" fontId="13" fillId="22" borderId="118" applyNumberFormat="0" applyAlignment="0" applyProtection="0"/>
    <xf numFmtId="0" fontId="17" fillId="3" borderId="118" applyNumberFormat="0" applyAlignment="0" applyProtection="0"/>
    <xf numFmtId="0" fontId="20" fillId="12" borderId="119" applyNumberFormat="0" applyAlignment="0" applyProtection="0"/>
    <xf numFmtId="0" fontId="28" fillId="12" borderId="118" applyNumberFormat="0" applyAlignment="0" applyProtection="0"/>
    <xf numFmtId="0" fontId="22" fillId="4" borderId="117" applyNumberFormat="0" applyFont="0" applyAlignment="0" applyProtection="0"/>
    <xf numFmtId="0" fontId="20" fillId="22" borderId="119" applyNumberFormat="0" applyAlignment="0" applyProtection="0"/>
    <xf numFmtId="0" fontId="21" fillId="0" borderId="120" applyNumberFormat="0" applyFill="0" applyAlignment="0" applyProtection="0"/>
    <xf numFmtId="0" fontId="21" fillId="0" borderId="121" applyNumberFormat="0" applyFill="0" applyAlignment="0" applyProtection="0"/>
    <xf numFmtId="0" fontId="17" fillId="5" borderId="118" applyNumberFormat="0" applyAlignment="0" applyProtection="0"/>
    <xf numFmtId="0" fontId="5" fillId="4" borderId="117" applyNumberFormat="0" applyFont="0" applyAlignment="0" applyProtection="0"/>
    <xf numFmtId="0" fontId="13" fillId="22" borderId="118" applyNumberFormat="0" applyAlignment="0" applyProtection="0"/>
    <xf numFmtId="0" fontId="17" fillId="3" borderId="118" applyNumberFormat="0" applyAlignment="0" applyProtection="0"/>
    <xf numFmtId="0" fontId="20" fillId="12" borderId="119" applyNumberFormat="0" applyAlignment="0" applyProtection="0"/>
    <xf numFmtId="0" fontId="28" fillId="12" borderId="118" applyNumberFormat="0" applyAlignment="0" applyProtection="0"/>
    <xf numFmtId="0" fontId="22" fillId="4" borderId="117" applyNumberFormat="0" applyFont="0" applyAlignment="0" applyProtection="0"/>
    <xf numFmtId="0" fontId="20" fillId="22" borderId="119" applyNumberFormat="0" applyAlignment="0" applyProtection="0"/>
    <xf numFmtId="0" fontId="21" fillId="0" borderId="120" applyNumberFormat="0" applyFill="0" applyAlignment="0" applyProtection="0"/>
    <xf numFmtId="0" fontId="21" fillId="0" borderId="121" applyNumberFormat="0" applyFill="0" applyAlignment="0" applyProtection="0"/>
    <xf numFmtId="0" fontId="17" fillId="5" borderId="118" applyNumberFormat="0" applyAlignment="0" applyProtection="0"/>
    <xf numFmtId="0" fontId="5" fillId="4" borderId="117" applyNumberFormat="0" applyFont="0" applyAlignment="0" applyProtection="0"/>
    <xf numFmtId="0" fontId="13" fillId="22" borderId="118" applyNumberFormat="0" applyAlignment="0" applyProtection="0"/>
    <xf numFmtId="0" fontId="17" fillId="3" borderId="118" applyNumberFormat="0" applyAlignment="0" applyProtection="0"/>
    <xf numFmtId="0" fontId="20" fillId="12" borderId="119" applyNumberFormat="0" applyAlignment="0" applyProtection="0"/>
    <xf numFmtId="0" fontId="28" fillId="12" borderId="118" applyNumberFormat="0" applyAlignment="0" applyProtection="0"/>
    <xf numFmtId="0" fontId="22" fillId="4" borderId="117" applyNumberFormat="0" applyFont="0" applyAlignment="0" applyProtection="0"/>
    <xf numFmtId="0" fontId="20" fillId="22" borderId="119" applyNumberFormat="0" applyAlignment="0" applyProtection="0"/>
    <xf numFmtId="0" fontId="21" fillId="0" borderId="120" applyNumberFormat="0" applyFill="0" applyAlignment="0" applyProtection="0"/>
    <xf numFmtId="0" fontId="21" fillId="0" borderId="121" applyNumberFormat="0" applyFill="0" applyAlignment="0" applyProtection="0"/>
    <xf numFmtId="0" fontId="17" fillId="5" borderId="118" applyNumberFormat="0" applyAlignment="0" applyProtection="0"/>
    <xf numFmtId="0" fontId="5" fillId="4" borderId="117" applyNumberFormat="0" applyFont="0" applyAlignment="0" applyProtection="0"/>
    <xf numFmtId="0" fontId="13" fillId="22" borderId="118" applyNumberFormat="0" applyAlignment="0" applyProtection="0"/>
    <xf numFmtId="0" fontId="17" fillId="3" borderId="118" applyNumberFormat="0" applyAlignment="0" applyProtection="0"/>
    <xf numFmtId="0" fontId="20" fillId="12" borderId="119" applyNumberFormat="0" applyAlignment="0" applyProtection="0"/>
    <xf numFmtId="0" fontId="28" fillId="12" borderId="118" applyNumberFormat="0" applyAlignment="0" applyProtection="0"/>
    <xf numFmtId="0" fontId="22" fillId="4" borderId="117" applyNumberFormat="0" applyFont="0" applyAlignment="0" applyProtection="0"/>
    <xf numFmtId="0" fontId="20" fillId="22" borderId="119" applyNumberFormat="0" applyAlignment="0" applyProtection="0"/>
    <xf numFmtId="0" fontId="21" fillId="0" borderId="120" applyNumberFormat="0" applyFill="0" applyAlignment="0" applyProtection="0"/>
    <xf numFmtId="0" fontId="21" fillId="0" borderId="121" applyNumberFormat="0" applyFill="0" applyAlignment="0" applyProtection="0"/>
    <xf numFmtId="0" fontId="17" fillId="5" borderId="118" applyNumberFormat="0" applyAlignment="0" applyProtection="0"/>
    <xf numFmtId="0" fontId="5" fillId="4" borderId="117" applyNumberFormat="0" applyFont="0" applyAlignment="0" applyProtection="0"/>
    <xf numFmtId="0" fontId="13" fillId="22" borderId="118" applyNumberFormat="0" applyAlignment="0" applyProtection="0"/>
    <xf numFmtId="0" fontId="17" fillId="3" borderId="118" applyNumberFormat="0" applyAlignment="0" applyProtection="0"/>
    <xf numFmtId="0" fontId="20" fillId="12" borderId="119" applyNumberFormat="0" applyAlignment="0" applyProtection="0"/>
    <xf numFmtId="0" fontId="28" fillId="12" borderId="118" applyNumberFormat="0" applyAlignment="0" applyProtection="0"/>
    <xf numFmtId="0" fontId="22" fillId="4" borderId="117" applyNumberFormat="0" applyFont="0" applyAlignment="0" applyProtection="0"/>
    <xf numFmtId="0" fontId="20" fillId="22" borderId="119" applyNumberFormat="0" applyAlignment="0" applyProtection="0"/>
    <xf numFmtId="0" fontId="21" fillId="0" borderId="120" applyNumberFormat="0" applyFill="0" applyAlignment="0" applyProtection="0"/>
    <xf numFmtId="0" fontId="21" fillId="0" borderId="121" applyNumberFormat="0" applyFill="0" applyAlignment="0" applyProtection="0"/>
    <xf numFmtId="0" fontId="17" fillId="5" borderId="118" applyNumberFormat="0" applyAlignment="0" applyProtection="0"/>
    <xf numFmtId="0" fontId="28" fillId="48" borderId="118" applyNumberFormat="0" applyAlignment="0" applyProtection="0"/>
    <xf numFmtId="0" fontId="17" fillId="35" borderId="118" applyNumberFormat="0" applyAlignment="0" applyProtection="0"/>
    <xf numFmtId="0" fontId="5" fillId="51" borderId="117" applyNumberFormat="0" applyAlignment="0" applyProtection="0"/>
    <xf numFmtId="0" fontId="20" fillId="48" borderId="119" applyNumberFormat="0" applyAlignment="0" applyProtection="0"/>
    <xf numFmtId="0" fontId="21" fillId="0" borderId="121" applyNumberFormat="0" applyFill="0" applyAlignment="0" applyProtection="0"/>
    <xf numFmtId="0" fontId="13" fillId="22" borderId="118" applyNumberFormat="0" applyAlignment="0" applyProtection="0"/>
    <xf numFmtId="0" fontId="17" fillId="3" borderId="118" applyNumberFormat="0" applyAlignment="0" applyProtection="0"/>
    <xf numFmtId="0" fontId="20" fillId="12" borderId="119" applyNumberFormat="0" applyAlignment="0" applyProtection="0"/>
    <xf numFmtId="0" fontId="28" fillId="12" borderId="118" applyNumberFormat="0" applyAlignment="0" applyProtection="0"/>
    <xf numFmtId="0" fontId="22" fillId="4" borderId="117" applyNumberFormat="0" applyFont="0" applyAlignment="0" applyProtection="0"/>
    <xf numFmtId="0" fontId="20" fillId="22" borderId="119" applyNumberFormat="0" applyAlignment="0" applyProtection="0"/>
    <xf numFmtId="0" fontId="21" fillId="0" borderId="120" applyNumberFormat="0" applyFill="0" applyAlignment="0" applyProtection="0"/>
    <xf numFmtId="0" fontId="21" fillId="0" borderId="121" applyNumberFormat="0" applyFill="0" applyAlignment="0" applyProtection="0"/>
    <xf numFmtId="0" fontId="17" fillId="5" borderId="118" applyNumberFormat="0" applyAlignment="0" applyProtection="0"/>
    <xf numFmtId="0" fontId="5" fillId="4" borderId="117" applyNumberFormat="0" applyFont="0" applyAlignment="0" applyProtection="0"/>
    <xf numFmtId="0" fontId="13" fillId="22" borderId="118" applyNumberFormat="0" applyAlignment="0" applyProtection="0"/>
    <xf numFmtId="0" fontId="17" fillId="3" borderId="118" applyNumberFormat="0" applyAlignment="0" applyProtection="0"/>
    <xf numFmtId="0" fontId="20" fillId="12" borderId="119" applyNumberFormat="0" applyAlignment="0" applyProtection="0"/>
    <xf numFmtId="0" fontId="28" fillId="12" borderId="118" applyNumberFormat="0" applyAlignment="0" applyProtection="0"/>
    <xf numFmtId="0" fontId="22" fillId="4" borderId="117" applyNumberFormat="0" applyFont="0" applyAlignment="0" applyProtection="0"/>
    <xf numFmtId="0" fontId="20" fillId="22" borderId="119" applyNumberFormat="0" applyAlignment="0" applyProtection="0"/>
    <xf numFmtId="0" fontId="21" fillId="0" borderId="120" applyNumberFormat="0" applyFill="0" applyAlignment="0" applyProtection="0"/>
    <xf numFmtId="0" fontId="21" fillId="0" borderId="121" applyNumberFormat="0" applyFill="0" applyAlignment="0" applyProtection="0"/>
    <xf numFmtId="0" fontId="17" fillId="5" borderId="118" applyNumberFormat="0" applyAlignment="0" applyProtection="0"/>
    <xf numFmtId="0" fontId="5" fillId="4" borderId="117" applyNumberFormat="0" applyFont="0" applyAlignment="0" applyProtection="0"/>
    <xf numFmtId="0" fontId="13" fillId="22" borderId="118" applyNumberFormat="0" applyAlignment="0" applyProtection="0"/>
    <xf numFmtId="0" fontId="17" fillId="3" borderId="118" applyNumberFormat="0" applyAlignment="0" applyProtection="0"/>
    <xf numFmtId="0" fontId="20" fillId="12" borderId="119" applyNumberFormat="0" applyAlignment="0" applyProtection="0"/>
    <xf numFmtId="0" fontId="28" fillId="12" borderId="118" applyNumberFormat="0" applyAlignment="0" applyProtection="0"/>
    <xf numFmtId="0" fontId="22" fillId="4" borderId="117" applyNumberFormat="0" applyFont="0" applyAlignment="0" applyProtection="0"/>
    <xf numFmtId="0" fontId="20" fillId="22" borderId="119" applyNumberFormat="0" applyAlignment="0" applyProtection="0"/>
    <xf numFmtId="0" fontId="21" fillId="0" borderId="120" applyNumberFormat="0" applyFill="0" applyAlignment="0" applyProtection="0"/>
    <xf numFmtId="0" fontId="21" fillId="0" borderId="121" applyNumberFormat="0" applyFill="0" applyAlignment="0" applyProtection="0"/>
    <xf numFmtId="0" fontId="17" fillId="5" borderId="118" applyNumberFormat="0" applyAlignment="0" applyProtection="0"/>
    <xf numFmtId="0" fontId="5" fillId="4" borderId="117" applyNumberFormat="0" applyFont="0" applyAlignment="0" applyProtection="0"/>
    <xf numFmtId="0" fontId="13" fillId="22" borderId="118" applyNumberFormat="0" applyAlignment="0" applyProtection="0"/>
    <xf numFmtId="0" fontId="17" fillId="3" borderId="118" applyNumberFormat="0" applyAlignment="0" applyProtection="0"/>
    <xf numFmtId="0" fontId="20" fillId="12" borderId="119" applyNumberFormat="0" applyAlignment="0" applyProtection="0"/>
    <xf numFmtId="0" fontId="28" fillId="12" borderId="118" applyNumberFormat="0" applyAlignment="0" applyProtection="0"/>
    <xf numFmtId="0" fontId="22" fillId="4" borderId="117" applyNumberFormat="0" applyFont="0" applyAlignment="0" applyProtection="0"/>
    <xf numFmtId="0" fontId="20" fillId="22" borderId="119" applyNumberFormat="0" applyAlignment="0" applyProtection="0"/>
    <xf numFmtId="0" fontId="21" fillId="0" borderId="120" applyNumberFormat="0" applyFill="0" applyAlignment="0" applyProtection="0"/>
    <xf numFmtId="0" fontId="21" fillId="0" borderId="121" applyNumberFormat="0" applyFill="0" applyAlignment="0" applyProtection="0"/>
    <xf numFmtId="0" fontId="17" fillId="5" borderId="118" applyNumberFormat="0" applyAlignment="0" applyProtection="0"/>
    <xf numFmtId="0" fontId="5" fillId="4" borderId="117" applyNumberFormat="0" applyFont="0" applyAlignment="0" applyProtection="0"/>
    <xf numFmtId="0" fontId="13" fillId="22" borderId="118" applyNumberFormat="0" applyAlignment="0" applyProtection="0"/>
    <xf numFmtId="0" fontId="17" fillId="3" borderId="118" applyNumberFormat="0" applyAlignment="0" applyProtection="0"/>
    <xf numFmtId="0" fontId="20" fillId="12" borderId="119" applyNumberFormat="0" applyAlignment="0" applyProtection="0"/>
    <xf numFmtId="0" fontId="28" fillId="12" borderId="118" applyNumberFormat="0" applyAlignment="0" applyProtection="0"/>
    <xf numFmtId="0" fontId="22" fillId="4" borderId="117" applyNumberFormat="0" applyFont="0" applyAlignment="0" applyProtection="0"/>
    <xf numFmtId="0" fontId="20" fillId="22" borderId="119" applyNumberFormat="0" applyAlignment="0" applyProtection="0"/>
    <xf numFmtId="0" fontId="21" fillId="0" borderId="120" applyNumberFormat="0" applyFill="0" applyAlignment="0" applyProtection="0"/>
    <xf numFmtId="0" fontId="21" fillId="0" borderId="121" applyNumberFormat="0" applyFill="0" applyAlignment="0" applyProtection="0"/>
    <xf numFmtId="0" fontId="17" fillId="5" borderId="118" applyNumberFormat="0" applyAlignment="0" applyProtection="0"/>
    <xf numFmtId="0" fontId="5" fillId="4" borderId="117" applyNumberFormat="0" applyFont="0" applyAlignment="0" applyProtection="0"/>
    <xf numFmtId="0" fontId="13" fillId="22" borderId="118" applyNumberFormat="0" applyAlignment="0" applyProtection="0"/>
    <xf numFmtId="0" fontId="17" fillId="3" borderId="118" applyNumberFormat="0" applyAlignment="0" applyProtection="0"/>
    <xf numFmtId="0" fontId="20" fillId="12" borderId="119" applyNumberFormat="0" applyAlignment="0" applyProtection="0"/>
    <xf numFmtId="0" fontId="28" fillId="12" borderId="118" applyNumberFormat="0" applyAlignment="0" applyProtection="0"/>
    <xf numFmtId="0" fontId="22" fillId="4" borderId="117" applyNumberFormat="0" applyFont="0" applyAlignment="0" applyProtection="0"/>
    <xf numFmtId="0" fontId="20" fillId="22" borderId="119" applyNumberFormat="0" applyAlignment="0" applyProtection="0"/>
    <xf numFmtId="0" fontId="21" fillId="0" borderId="120" applyNumberFormat="0" applyFill="0" applyAlignment="0" applyProtection="0"/>
    <xf numFmtId="0" fontId="21" fillId="0" borderId="121" applyNumberFormat="0" applyFill="0" applyAlignment="0" applyProtection="0"/>
    <xf numFmtId="0" fontId="17" fillId="5" borderId="118" applyNumberFormat="0" applyAlignment="0" applyProtection="0"/>
    <xf numFmtId="0" fontId="5" fillId="4" borderId="117" applyNumberFormat="0" applyFont="0" applyAlignment="0" applyProtection="0"/>
    <xf numFmtId="0" fontId="13" fillId="22" borderId="118" applyNumberFormat="0" applyAlignment="0" applyProtection="0"/>
    <xf numFmtId="0" fontId="17" fillId="3" borderId="118" applyNumberFormat="0" applyAlignment="0" applyProtection="0"/>
    <xf numFmtId="0" fontId="20" fillId="12" borderId="119" applyNumberFormat="0" applyAlignment="0" applyProtection="0"/>
    <xf numFmtId="0" fontId="28" fillId="12" borderId="118" applyNumberFormat="0" applyAlignment="0" applyProtection="0"/>
    <xf numFmtId="0" fontId="22" fillId="4" borderId="117" applyNumberFormat="0" applyFont="0" applyAlignment="0" applyProtection="0"/>
    <xf numFmtId="0" fontId="20" fillId="22" borderId="119" applyNumberFormat="0" applyAlignment="0" applyProtection="0"/>
    <xf numFmtId="0" fontId="21" fillId="0" borderId="120" applyNumberFormat="0" applyFill="0" applyAlignment="0" applyProtection="0"/>
    <xf numFmtId="0" fontId="21" fillId="0" borderId="121" applyNumberFormat="0" applyFill="0" applyAlignment="0" applyProtection="0"/>
    <xf numFmtId="0" fontId="17" fillId="5" borderId="118" applyNumberFormat="0" applyAlignment="0" applyProtection="0"/>
    <xf numFmtId="0" fontId="5" fillId="4" borderId="117" applyNumberFormat="0" applyFont="0" applyAlignment="0" applyProtection="0"/>
    <xf numFmtId="0" fontId="13" fillId="22" borderId="118" applyNumberFormat="0" applyAlignment="0" applyProtection="0"/>
    <xf numFmtId="0" fontId="17" fillId="3" borderId="118" applyNumberFormat="0" applyAlignment="0" applyProtection="0"/>
    <xf numFmtId="0" fontId="20" fillId="12" borderId="119" applyNumberFormat="0" applyAlignment="0" applyProtection="0"/>
    <xf numFmtId="0" fontId="28" fillId="12" borderId="118" applyNumberFormat="0" applyAlignment="0" applyProtection="0"/>
    <xf numFmtId="0" fontId="22" fillId="4" borderId="117" applyNumberFormat="0" applyFont="0" applyAlignment="0" applyProtection="0"/>
    <xf numFmtId="0" fontId="20" fillId="22" borderId="119" applyNumberFormat="0" applyAlignment="0" applyProtection="0"/>
    <xf numFmtId="0" fontId="21" fillId="0" borderId="120" applyNumberFormat="0" applyFill="0" applyAlignment="0" applyProtection="0"/>
    <xf numFmtId="0" fontId="21" fillId="0" borderId="121" applyNumberFormat="0" applyFill="0" applyAlignment="0" applyProtection="0"/>
    <xf numFmtId="0" fontId="17" fillId="5" borderId="118" applyNumberFormat="0" applyAlignment="0" applyProtection="0"/>
    <xf numFmtId="0" fontId="28" fillId="48" borderId="118" applyNumberFormat="0" applyAlignment="0" applyProtection="0"/>
    <xf numFmtId="0" fontId="17" fillId="35" borderId="118" applyNumberFormat="0" applyAlignment="0" applyProtection="0"/>
    <xf numFmtId="0" fontId="5" fillId="51" borderId="117" applyNumberFormat="0" applyAlignment="0" applyProtection="0"/>
    <xf numFmtId="0" fontId="20" fillId="48" borderId="119" applyNumberFormat="0" applyAlignment="0" applyProtection="0"/>
    <xf numFmtId="0" fontId="21" fillId="0" borderId="121" applyNumberFormat="0" applyFill="0" applyAlignment="0" applyProtection="0"/>
    <xf numFmtId="0" fontId="13" fillId="22" borderId="118" applyNumberFormat="0" applyAlignment="0" applyProtection="0"/>
    <xf numFmtId="0" fontId="17" fillId="3" borderId="118" applyNumberFormat="0" applyAlignment="0" applyProtection="0"/>
    <xf numFmtId="0" fontId="20" fillId="12" borderId="119" applyNumberFormat="0" applyAlignment="0" applyProtection="0"/>
    <xf numFmtId="0" fontId="28" fillId="12" borderId="118" applyNumberFormat="0" applyAlignment="0" applyProtection="0"/>
    <xf numFmtId="0" fontId="22" fillId="4" borderId="117" applyNumberFormat="0" applyFont="0" applyAlignment="0" applyProtection="0"/>
    <xf numFmtId="0" fontId="20" fillId="22" borderId="119" applyNumberFormat="0" applyAlignment="0" applyProtection="0"/>
    <xf numFmtId="0" fontId="21" fillId="0" borderId="120" applyNumberFormat="0" applyFill="0" applyAlignment="0" applyProtection="0"/>
    <xf numFmtId="0" fontId="21" fillId="0" borderId="121" applyNumberFormat="0" applyFill="0" applyAlignment="0" applyProtection="0"/>
    <xf numFmtId="0" fontId="17" fillId="5" borderId="118" applyNumberFormat="0" applyAlignment="0" applyProtection="0"/>
    <xf numFmtId="0" fontId="5" fillId="4" borderId="117" applyNumberFormat="0" applyFont="0" applyAlignment="0" applyProtection="0"/>
    <xf numFmtId="0" fontId="13" fillId="22" borderId="118" applyNumberFormat="0" applyAlignment="0" applyProtection="0"/>
    <xf numFmtId="0" fontId="17" fillId="3" borderId="118" applyNumberFormat="0" applyAlignment="0" applyProtection="0"/>
    <xf numFmtId="0" fontId="20" fillId="12" borderId="119" applyNumberFormat="0" applyAlignment="0" applyProtection="0"/>
    <xf numFmtId="0" fontId="28" fillId="12" borderId="118" applyNumberFormat="0" applyAlignment="0" applyProtection="0"/>
    <xf numFmtId="0" fontId="22" fillId="4" borderId="117" applyNumberFormat="0" applyFont="0" applyAlignment="0" applyProtection="0"/>
    <xf numFmtId="0" fontId="20" fillId="22" borderId="119" applyNumberFormat="0" applyAlignment="0" applyProtection="0"/>
    <xf numFmtId="0" fontId="21" fillId="0" borderId="120" applyNumberFormat="0" applyFill="0" applyAlignment="0" applyProtection="0"/>
    <xf numFmtId="0" fontId="21" fillId="0" borderId="121" applyNumberFormat="0" applyFill="0" applyAlignment="0" applyProtection="0"/>
    <xf numFmtId="0" fontId="17" fillId="5" borderId="118" applyNumberFormat="0" applyAlignment="0" applyProtection="0"/>
    <xf numFmtId="0" fontId="5" fillId="4" borderId="117" applyNumberFormat="0" applyFont="0" applyAlignment="0" applyProtection="0"/>
    <xf numFmtId="0" fontId="13" fillId="22" borderId="118" applyNumberFormat="0" applyAlignment="0" applyProtection="0"/>
    <xf numFmtId="0" fontId="17" fillId="3" borderId="118" applyNumberFormat="0" applyAlignment="0" applyProtection="0"/>
    <xf numFmtId="0" fontId="20" fillId="12" borderId="119" applyNumberFormat="0" applyAlignment="0" applyProtection="0"/>
    <xf numFmtId="0" fontId="28" fillId="12" borderId="118" applyNumberFormat="0" applyAlignment="0" applyProtection="0"/>
    <xf numFmtId="0" fontId="22" fillId="4" borderId="117" applyNumberFormat="0" applyFont="0" applyAlignment="0" applyProtection="0"/>
    <xf numFmtId="0" fontId="20" fillId="22" borderId="119" applyNumberFormat="0" applyAlignment="0" applyProtection="0"/>
    <xf numFmtId="0" fontId="21" fillId="0" borderId="120" applyNumberFormat="0" applyFill="0" applyAlignment="0" applyProtection="0"/>
    <xf numFmtId="0" fontId="21" fillId="0" borderId="121" applyNumberFormat="0" applyFill="0" applyAlignment="0" applyProtection="0"/>
    <xf numFmtId="0" fontId="17" fillId="5" borderId="118" applyNumberFormat="0" applyAlignment="0" applyProtection="0"/>
    <xf numFmtId="0" fontId="5" fillId="4" borderId="117" applyNumberFormat="0" applyFont="0" applyAlignment="0" applyProtection="0"/>
    <xf numFmtId="0" fontId="13" fillId="22" borderId="118" applyNumberFormat="0" applyAlignment="0" applyProtection="0"/>
    <xf numFmtId="0" fontId="17" fillId="3" borderId="118" applyNumberFormat="0" applyAlignment="0" applyProtection="0"/>
    <xf numFmtId="0" fontId="20" fillId="12" borderId="119" applyNumberFormat="0" applyAlignment="0" applyProtection="0"/>
    <xf numFmtId="0" fontId="28" fillId="12" borderId="118" applyNumberFormat="0" applyAlignment="0" applyProtection="0"/>
    <xf numFmtId="0" fontId="22" fillId="4" borderId="117" applyNumberFormat="0" applyFont="0" applyAlignment="0" applyProtection="0"/>
    <xf numFmtId="0" fontId="20" fillId="22" borderId="119" applyNumberFormat="0" applyAlignment="0" applyProtection="0"/>
    <xf numFmtId="0" fontId="21" fillId="0" borderId="120" applyNumberFormat="0" applyFill="0" applyAlignment="0" applyProtection="0"/>
    <xf numFmtId="0" fontId="21" fillId="0" borderId="121" applyNumberFormat="0" applyFill="0" applyAlignment="0" applyProtection="0"/>
    <xf numFmtId="0" fontId="17" fillId="5" borderId="118" applyNumberFormat="0" applyAlignment="0" applyProtection="0"/>
    <xf numFmtId="0" fontId="5" fillId="4" borderId="117" applyNumberFormat="0" applyFont="0" applyAlignment="0" applyProtection="0"/>
    <xf numFmtId="0" fontId="13" fillId="22" borderId="118" applyNumberFormat="0" applyAlignment="0" applyProtection="0"/>
    <xf numFmtId="0" fontId="17" fillId="3" borderId="118" applyNumberFormat="0" applyAlignment="0" applyProtection="0"/>
    <xf numFmtId="0" fontId="20" fillId="12" borderId="119" applyNumberFormat="0" applyAlignment="0" applyProtection="0"/>
    <xf numFmtId="0" fontId="28" fillId="12" borderId="118" applyNumberFormat="0" applyAlignment="0" applyProtection="0"/>
    <xf numFmtId="0" fontId="22" fillId="4" borderId="117" applyNumberFormat="0" applyFont="0" applyAlignment="0" applyProtection="0"/>
    <xf numFmtId="0" fontId="20" fillId="22" borderId="119" applyNumberFormat="0" applyAlignment="0" applyProtection="0"/>
    <xf numFmtId="0" fontId="21" fillId="0" borderId="120" applyNumberFormat="0" applyFill="0" applyAlignment="0" applyProtection="0"/>
    <xf numFmtId="0" fontId="21" fillId="0" borderId="121" applyNumberFormat="0" applyFill="0" applyAlignment="0" applyProtection="0"/>
    <xf numFmtId="0" fontId="17" fillId="5" borderId="118" applyNumberFormat="0" applyAlignment="0" applyProtection="0"/>
    <xf numFmtId="0" fontId="5" fillId="4" borderId="117" applyNumberFormat="0" applyFont="0" applyAlignment="0" applyProtection="0"/>
    <xf numFmtId="0" fontId="13" fillId="22" borderId="118" applyNumberFormat="0" applyAlignment="0" applyProtection="0"/>
    <xf numFmtId="0" fontId="17" fillId="3" borderId="118" applyNumberFormat="0" applyAlignment="0" applyProtection="0"/>
    <xf numFmtId="0" fontId="20" fillId="12" borderId="119" applyNumberFormat="0" applyAlignment="0" applyProtection="0"/>
    <xf numFmtId="0" fontId="28" fillId="12" borderId="118" applyNumberFormat="0" applyAlignment="0" applyProtection="0"/>
    <xf numFmtId="0" fontId="22" fillId="4" borderId="117" applyNumberFormat="0" applyFont="0" applyAlignment="0" applyProtection="0"/>
    <xf numFmtId="0" fontId="20" fillId="22" borderId="119" applyNumberFormat="0" applyAlignment="0" applyProtection="0"/>
    <xf numFmtId="0" fontId="21" fillId="0" borderId="120" applyNumberFormat="0" applyFill="0" applyAlignment="0" applyProtection="0"/>
    <xf numFmtId="0" fontId="21" fillId="0" borderId="121" applyNumberFormat="0" applyFill="0" applyAlignment="0" applyProtection="0"/>
    <xf numFmtId="0" fontId="17" fillId="5" borderId="118" applyNumberFormat="0" applyAlignment="0" applyProtection="0"/>
    <xf numFmtId="0" fontId="5" fillId="4" borderId="117" applyNumberFormat="0" applyFont="0" applyAlignment="0" applyProtection="0"/>
    <xf numFmtId="0" fontId="13" fillId="22" borderId="118" applyNumberFormat="0" applyAlignment="0" applyProtection="0"/>
    <xf numFmtId="0" fontId="17" fillId="3" borderId="118" applyNumberFormat="0" applyAlignment="0" applyProtection="0"/>
    <xf numFmtId="0" fontId="20" fillId="12" borderId="119" applyNumberFormat="0" applyAlignment="0" applyProtection="0"/>
    <xf numFmtId="0" fontId="28" fillId="12" borderId="118" applyNumberFormat="0" applyAlignment="0" applyProtection="0"/>
    <xf numFmtId="0" fontId="22" fillId="4" borderId="117" applyNumberFormat="0" applyFont="0" applyAlignment="0" applyProtection="0"/>
    <xf numFmtId="0" fontId="20" fillId="22" borderId="119" applyNumberFormat="0" applyAlignment="0" applyProtection="0"/>
    <xf numFmtId="0" fontId="21" fillId="0" borderId="120" applyNumberFormat="0" applyFill="0" applyAlignment="0" applyProtection="0"/>
    <xf numFmtId="0" fontId="21" fillId="0" borderId="121" applyNumberFormat="0" applyFill="0" applyAlignment="0" applyProtection="0"/>
    <xf numFmtId="0" fontId="17" fillId="5" borderId="118" applyNumberFormat="0" applyAlignment="0" applyProtection="0"/>
    <xf numFmtId="0" fontId="5" fillId="4" borderId="117" applyNumberFormat="0" applyFont="0" applyAlignment="0" applyProtection="0"/>
    <xf numFmtId="0" fontId="13" fillId="22" borderId="118" applyNumberFormat="0" applyAlignment="0" applyProtection="0"/>
    <xf numFmtId="0" fontId="17" fillId="3" borderId="118" applyNumberFormat="0" applyAlignment="0" applyProtection="0"/>
    <xf numFmtId="0" fontId="20" fillId="12" borderId="119" applyNumberFormat="0" applyAlignment="0" applyProtection="0"/>
    <xf numFmtId="0" fontId="28" fillId="12" borderId="118" applyNumberFormat="0" applyAlignment="0" applyProtection="0"/>
    <xf numFmtId="0" fontId="22" fillId="4" borderId="117" applyNumberFormat="0" applyFont="0" applyAlignment="0" applyProtection="0"/>
    <xf numFmtId="0" fontId="20" fillId="22" borderId="119" applyNumberFormat="0" applyAlignment="0" applyProtection="0"/>
    <xf numFmtId="0" fontId="21" fillId="0" borderId="120" applyNumberFormat="0" applyFill="0" applyAlignment="0" applyProtection="0"/>
    <xf numFmtId="0" fontId="21" fillId="0" borderId="121" applyNumberFormat="0" applyFill="0" applyAlignment="0" applyProtection="0"/>
    <xf numFmtId="0" fontId="17" fillId="5" borderId="118" applyNumberFormat="0" applyAlignment="0" applyProtection="0"/>
    <xf numFmtId="0" fontId="28" fillId="48" borderId="118" applyNumberFormat="0" applyAlignment="0" applyProtection="0"/>
    <xf numFmtId="0" fontId="17" fillId="35" borderId="118" applyNumberFormat="0" applyAlignment="0" applyProtection="0"/>
    <xf numFmtId="0" fontId="5" fillId="51" borderId="117" applyNumberFormat="0" applyAlignment="0" applyProtection="0"/>
    <xf numFmtId="0" fontId="20" fillId="48" borderId="119" applyNumberFormat="0" applyAlignment="0" applyProtection="0"/>
    <xf numFmtId="0" fontId="21" fillId="0" borderId="121" applyNumberFormat="0" applyFill="0" applyAlignment="0" applyProtection="0"/>
    <xf numFmtId="0" fontId="5" fillId="4" borderId="117" applyNumberFormat="0" applyFont="0" applyAlignment="0" applyProtection="0"/>
    <xf numFmtId="0" fontId="13" fillId="22" borderId="118" applyNumberFormat="0" applyAlignment="0" applyProtection="0"/>
    <xf numFmtId="0" fontId="17" fillId="3" borderId="118" applyNumberFormat="0" applyAlignment="0" applyProtection="0"/>
    <xf numFmtId="0" fontId="20" fillId="12" borderId="119" applyNumberFormat="0" applyAlignment="0" applyProtection="0"/>
    <xf numFmtId="0" fontId="28" fillId="12" borderId="118" applyNumberFormat="0" applyAlignment="0" applyProtection="0"/>
    <xf numFmtId="0" fontId="22" fillId="4" borderId="117" applyNumberFormat="0" applyFont="0" applyAlignment="0" applyProtection="0"/>
    <xf numFmtId="0" fontId="20" fillId="22" borderId="119" applyNumberFormat="0" applyAlignment="0" applyProtection="0"/>
    <xf numFmtId="0" fontId="21" fillId="0" borderId="120" applyNumberFormat="0" applyFill="0" applyAlignment="0" applyProtection="0"/>
    <xf numFmtId="0" fontId="21" fillId="0" borderId="121" applyNumberFormat="0" applyFill="0" applyAlignment="0" applyProtection="0"/>
    <xf numFmtId="0" fontId="17" fillId="5" borderId="118" applyNumberFormat="0" applyAlignment="0" applyProtection="0"/>
    <xf numFmtId="0" fontId="5" fillId="4" borderId="117" applyNumberFormat="0" applyFont="0" applyAlignment="0" applyProtection="0"/>
    <xf numFmtId="0" fontId="13" fillId="22" borderId="118" applyNumberFormat="0" applyAlignment="0" applyProtection="0"/>
    <xf numFmtId="0" fontId="17" fillId="3" borderId="118" applyNumberFormat="0" applyAlignment="0" applyProtection="0"/>
    <xf numFmtId="0" fontId="20" fillId="12" borderId="119" applyNumberFormat="0" applyAlignment="0" applyProtection="0"/>
    <xf numFmtId="0" fontId="28" fillId="12" borderId="118" applyNumberFormat="0" applyAlignment="0" applyProtection="0"/>
    <xf numFmtId="0" fontId="22" fillId="4" borderId="117" applyNumberFormat="0" applyFont="0" applyAlignment="0" applyProtection="0"/>
    <xf numFmtId="0" fontId="20" fillId="22" borderId="119" applyNumberFormat="0" applyAlignment="0" applyProtection="0"/>
    <xf numFmtId="0" fontId="21" fillId="0" borderId="120" applyNumberFormat="0" applyFill="0" applyAlignment="0" applyProtection="0"/>
    <xf numFmtId="0" fontId="21" fillId="0" borderId="121" applyNumberFormat="0" applyFill="0" applyAlignment="0" applyProtection="0"/>
    <xf numFmtId="0" fontId="17" fillId="5" borderId="118" applyNumberFormat="0" applyAlignment="0" applyProtection="0"/>
    <xf numFmtId="0" fontId="5" fillId="4" borderId="117" applyNumberFormat="0" applyFont="0" applyAlignment="0" applyProtection="0"/>
    <xf numFmtId="0" fontId="13" fillId="22" borderId="118" applyNumberFormat="0" applyAlignment="0" applyProtection="0"/>
    <xf numFmtId="0" fontId="17" fillId="3" borderId="118" applyNumberFormat="0" applyAlignment="0" applyProtection="0"/>
    <xf numFmtId="0" fontId="20" fillId="12" borderId="119" applyNumberFormat="0" applyAlignment="0" applyProtection="0"/>
    <xf numFmtId="0" fontId="28" fillId="12" borderId="118" applyNumberFormat="0" applyAlignment="0" applyProtection="0"/>
    <xf numFmtId="0" fontId="22" fillId="4" borderId="117" applyNumberFormat="0" applyFont="0" applyAlignment="0" applyProtection="0"/>
    <xf numFmtId="0" fontId="20" fillId="22" borderId="119" applyNumberFormat="0" applyAlignment="0" applyProtection="0"/>
    <xf numFmtId="0" fontId="21" fillId="0" borderId="120" applyNumberFormat="0" applyFill="0" applyAlignment="0" applyProtection="0"/>
    <xf numFmtId="0" fontId="21" fillId="0" borderId="121" applyNumberFormat="0" applyFill="0" applyAlignment="0" applyProtection="0"/>
    <xf numFmtId="0" fontId="17" fillId="5" borderId="118" applyNumberFormat="0" applyAlignment="0" applyProtection="0"/>
    <xf numFmtId="0" fontId="5" fillId="4" borderId="117" applyNumberFormat="0" applyFont="0" applyAlignment="0" applyProtection="0"/>
    <xf numFmtId="0" fontId="13" fillId="22" borderId="118" applyNumberFormat="0" applyAlignment="0" applyProtection="0"/>
    <xf numFmtId="0" fontId="17" fillId="3" borderId="118" applyNumberFormat="0" applyAlignment="0" applyProtection="0"/>
    <xf numFmtId="0" fontId="20" fillId="12" borderId="119" applyNumberFormat="0" applyAlignment="0" applyProtection="0"/>
    <xf numFmtId="0" fontId="28" fillId="12" borderId="118" applyNumberFormat="0" applyAlignment="0" applyProtection="0"/>
    <xf numFmtId="0" fontId="22" fillId="4" borderId="117" applyNumberFormat="0" applyFont="0" applyAlignment="0" applyProtection="0"/>
    <xf numFmtId="0" fontId="20" fillId="22" borderId="119" applyNumberFormat="0" applyAlignment="0" applyProtection="0"/>
    <xf numFmtId="0" fontId="21" fillId="0" borderId="120" applyNumberFormat="0" applyFill="0" applyAlignment="0" applyProtection="0"/>
    <xf numFmtId="0" fontId="21" fillId="0" borderId="121" applyNumberFormat="0" applyFill="0" applyAlignment="0" applyProtection="0"/>
    <xf numFmtId="0" fontId="17" fillId="5" borderId="118" applyNumberFormat="0" applyAlignment="0" applyProtection="0"/>
    <xf numFmtId="0" fontId="5" fillId="4" borderId="117" applyNumberFormat="0" applyFont="0" applyAlignment="0" applyProtection="0"/>
    <xf numFmtId="0" fontId="13" fillId="22" borderId="118" applyNumberFormat="0" applyAlignment="0" applyProtection="0"/>
    <xf numFmtId="0" fontId="17" fillId="3" borderId="118" applyNumberFormat="0" applyAlignment="0" applyProtection="0"/>
    <xf numFmtId="0" fontId="20" fillId="12" borderId="119" applyNumberFormat="0" applyAlignment="0" applyProtection="0"/>
    <xf numFmtId="0" fontId="28" fillId="12" borderId="118" applyNumberFormat="0" applyAlignment="0" applyProtection="0"/>
    <xf numFmtId="0" fontId="22" fillId="4" borderId="117" applyNumberFormat="0" applyFont="0" applyAlignment="0" applyProtection="0"/>
    <xf numFmtId="0" fontId="20" fillId="22" borderId="119" applyNumberFormat="0" applyAlignment="0" applyProtection="0"/>
    <xf numFmtId="0" fontId="21" fillId="0" borderId="120" applyNumberFormat="0" applyFill="0" applyAlignment="0" applyProtection="0"/>
    <xf numFmtId="0" fontId="21" fillId="0" borderId="121" applyNumberFormat="0" applyFill="0" applyAlignment="0" applyProtection="0"/>
    <xf numFmtId="0" fontId="17" fillId="5" borderId="118" applyNumberFormat="0" applyAlignment="0" applyProtection="0"/>
    <xf numFmtId="0" fontId="5" fillId="4" borderId="117" applyNumberFormat="0" applyFont="0" applyAlignment="0" applyProtection="0"/>
    <xf numFmtId="0" fontId="13" fillId="22" borderId="118" applyNumberFormat="0" applyAlignment="0" applyProtection="0"/>
    <xf numFmtId="0" fontId="17" fillId="3" borderId="118" applyNumberFormat="0" applyAlignment="0" applyProtection="0"/>
    <xf numFmtId="0" fontId="20" fillId="12" borderId="119" applyNumberFormat="0" applyAlignment="0" applyProtection="0"/>
    <xf numFmtId="0" fontId="28" fillId="12" borderId="118" applyNumberFormat="0" applyAlignment="0" applyProtection="0"/>
    <xf numFmtId="0" fontId="22" fillId="4" borderId="117" applyNumberFormat="0" applyFont="0" applyAlignment="0" applyProtection="0"/>
    <xf numFmtId="0" fontId="20" fillId="22" borderId="119" applyNumberFormat="0" applyAlignment="0" applyProtection="0"/>
    <xf numFmtId="0" fontId="21" fillId="0" borderId="120" applyNumberFormat="0" applyFill="0" applyAlignment="0" applyProtection="0"/>
    <xf numFmtId="0" fontId="21" fillId="0" borderId="121" applyNumberFormat="0" applyFill="0" applyAlignment="0" applyProtection="0"/>
    <xf numFmtId="0" fontId="17" fillId="5" borderId="118" applyNumberFormat="0" applyAlignment="0" applyProtection="0"/>
    <xf numFmtId="0" fontId="5" fillId="4" borderId="117" applyNumberFormat="0" applyFont="0" applyAlignment="0" applyProtection="0"/>
    <xf numFmtId="0" fontId="13" fillId="22" borderId="118" applyNumberFormat="0" applyAlignment="0" applyProtection="0"/>
    <xf numFmtId="0" fontId="17" fillId="3" borderId="118" applyNumberFormat="0" applyAlignment="0" applyProtection="0"/>
    <xf numFmtId="0" fontId="20" fillId="12" borderId="119" applyNumberFormat="0" applyAlignment="0" applyProtection="0"/>
    <xf numFmtId="0" fontId="28" fillId="12" borderId="118" applyNumberFormat="0" applyAlignment="0" applyProtection="0"/>
    <xf numFmtId="0" fontId="22" fillId="4" borderId="117" applyNumberFormat="0" applyFont="0" applyAlignment="0" applyProtection="0"/>
    <xf numFmtId="0" fontId="20" fillId="22" borderId="119" applyNumberFormat="0" applyAlignment="0" applyProtection="0"/>
    <xf numFmtId="0" fontId="21" fillId="0" borderId="120" applyNumberFormat="0" applyFill="0" applyAlignment="0" applyProtection="0"/>
    <xf numFmtId="0" fontId="21" fillId="0" borderId="121" applyNumberFormat="0" applyFill="0" applyAlignment="0" applyProtection="0"/>
    <xf numFmtId="0" fontId="17" fillId="5" borderId="118" applyNumberFormat="0" applyAlignment="0" applyProtection="0"/>
    <xf numFmtId="0" fontId="5" fillId="4" borderId="117" applyNumberFormat="0" applyFont="0" applyAlignment="0" applyProtection="0"/>
    <xf numFmtId="0" fontId="13" fillId="22" borderId="118" applyNumberFormat="0" applyAlignment="0" applyProtection="0"/>
    <xf numFmtId="0" fontId="17" fillId="3" borderId="118" applyNumberFormat="0" applyAlignment="0" applyProtection="0"/>
    <xf numFmtId="0" fontId="20" fillId="12" borderId="119" applyNumberFormat="0" applyAlignment="0" applyProtection="0"/>
    <xf numFmtId="0" fontId="28" fillId="12" borderId="118" applyNumberFormat="0" applyAlignment="0" applyProtection="0"/>
    <xf numFmtId="0" fontId="22" fillId="4" borderId="117" applyNumberFormat="0" applyFont="0" applyAlignment="0" applyProtection="0"/>
    <xf numFmtId="0" fontId="20" fillId="22" borderId="119" applyNumberFormat="0" applyAlignment="0" applyProtection="0"/>
    <xf numFmtId="0" fontId="21" fillId="0" borderId="120" applyNumberFormat="0" applyFill="0" applyAlignment="0" applyProtection="0"/>
    <xf numFmtId="0" fontId="21" fillId="0" borderId="121" applyNumberFormat="0" applyFill="0" applyAlignment="0" applyProtection="0"/>
    <xf numFmtId="0" fontId="17" fillId="5" borderId="118" applyNumberFormat="0" applyAlignment="0" applyProtection="0"/>
    <xf numFmtId="0" fontId="28" fillId="48" borderId="118" applyNumberFormat="0" applyAlignment="0" applyProtection="0"/>
    <xf numFmtId="0" fontId="17" fillId="35" borderId="118" applyNumberFormat="0" applyAlignment="0" applyProtection="0"/>
    <xf numFmtId="0" fontId="5" fillId="51" borderId="117" applyNumberFormat="0" applyAlignment="0" applyProtection="0"/>
    <xf numFmtId="0" fontId="20" fillId="48" borderId="119" applyNumberFormat="0" applyAlignment="0" applyProtection="0"/>
    <xf numFmtId="0" fontId="21" fillId="0" borderId="121" applyNumberFormat="0" applyFill="0" applyAlignment="0" applyProtection="0"/>
    <xf numFmtId="0" fontId="5" fillId="4" borderId="117" applyNumberFormat="0" applyFont="0" applyAlignment="0" applyProtection="0"/>
    <xf numFmtId="0" fontId="13" fillId="22" borderId="118" applyNumberFormat="0" applyAlignment="0" applyProtection="0"/>
    <xf numFmtId="0" fontId="17" fillId="3" borderId="118" applyNumberFormat="0" applyAlignment="0" applyProtection="0"/>
    <xf numFmtId="0" fontId="20" fillId="12" borderId="119" applyNumberFormat="0" applyAlignment="0" applyProtection="0"/>
    <xf numFmtId="0" fontId="28" fillId="12" borderId="118" applyNumberFormat="0" applyAlignment="0" applyProtection="0"/>
    <xf numFmtId="0" fontId="22" fillId="4" borderId="117" applyNumberFormat="0" applyFont="0" applyAlignment="0" applyProtection="0"/>
    <xf numFmtId="0" fontId="20" fillId="22" borderId="119" applyNumberFormat="0" applyAlignment="0" applyProtection="0"/>
    <xf numFmtId="0" fontId="21" fillId="0" borderId="120" applyNumberFormat="0" applyFill="0" applyAlignment="0" applyProtection="0"/>
    <xf numFmtId="0" fontId="21" fillId="0" borderId="121" applyNumberFormat="0" applyFill="0" applyAlignment="0" applyProtection="0"/>
    <xf numFmtId="0" fontId="17" fillId="5" borderId="118" applyNumberFormat="0" applyAlignment="0" applyProtection="0"/>
    <xf numFmtId="0" fontId="5" fillId="4" borderId="117" applyNumberFormat="0" applyFont="0" applyAlignment="0" applyProtection="0"/>
    <xf numFmtId="0" fontId="13" fillId="22" borderId="118" applyNumberFormat="0" applyAlignment="0" applyProtection="0"/>
    <xf numFmtId="0" fontId="17" fillId="3" borderId="118" applyNumberFormat="0" applyAlignment="0" applyProtection="0"/>
    <xf numFmtId="0" fontId="20" fillId="12" borderId="119" applyNumberFormat="0" applyAlignment="0" applyProtection="0"/>
    <xf numFmtId="0" fontId="28" fillId="12" borderId="118" applyNumberFormat="0" applyAlignment="0" applyProtection="0"/>
    <xf numFmtId="0" fontId="22" fillId="4" borderId="117" applyNumberFormat="0" applyFont="0" applyAlignment="0" applyProtection="0"/>
    <xf numFmtId="0" fontId="20" fillId="22" borderId="119" applyNumberFormat="0" applyAlignment="0" applyProtection="0"/>
    <xf numFmtId="0" fontId="21" fillId="0" borderId="120" applyNumberFormat="0" applyFill="0" applyAlignment="0" applyProtection="0"/>
    <xf numFmtId="0" fontId="21" fillId="0" borderId="121" applyNumberFormat="0" applyFill="0" applyAlignment="0" applyProtection="0"/>
    <xf numFmtId="0" fontId="17" fillId="5" borderId="118" applyNumberFormat="0" applyAlignment="0" applyProtection="0"/>
    <xf numFmtId="0" fontId="5" fillId="4" borderId="117" applyNumberFormat="0" applyFont="0" applyAlignment="0" applyProtection="0"/>
    <xf numFmtId="0" fontId="13" fillId="22" borderId="118" applyNumberFormat="0" applyAlignment="0" applyProtection="0"/>
    <xf numFmtId="0" fontId="17" fillId="3" borderId="118" applyNumberFormat="0" applyAlignment="0" applyProtection="0"/>
    <xf numFmtId="0" fontId="20" fillId="12" borderId="119" applyNumberFormat="0" applyAlignment="0" applyProtection="0"/>
    <xf numFmtId="0" fontId="28" fillId="12" borderId="118" applyNumberFormat="0" applyAlignment="0" applyProtection="0"/>
    <xf numFmtId="0" fontId="22" fillId="4" borderId="117" applyNumberFormat="0" applyFont="0" applyAlignment="0" applyProtection="0"/>
    <xf numFmtId="0" fontId="20" fillId="22" borderId="119" applyNumberFormat="0" applyAlignment="0" applyProtection="0"/>
    <xf numFmtId="0" fontId="21" fillId="0" borderId="120" applyNumberFormat="0" applyFill="0" applyAlignment="0" applyProtection="0"/>
    <xf numFmtId="0" fontId="21" fillId="0" borderId="121" applyNumberFormat="0" applyFill="0" applyAlignment="0" applyProtection="0"/>
    <xf numFmtId="0" fontId="17" fillId="5" borderId="118" applyNumberFormat="0" applyAlignment="0" applyProtection="0"/>
    <xf numFmtId="0" fontId="5" fillId="4" borderId="117" applyNumberFormat="0" applyFont="0" applyAlignment="0" applyProtection="0"/>
    <xf numFmtId="0" fontId="13" fillId="22" borderId="118" applyNumberFormat="0" applyAlignment="0" applyProtection="0"/>
    <xf numFmtId="0" fontId="17" fillId="3" borderId="118" applyNumberFormat="0" applyAlignment="0" applyProtection="0"/>
    <xf numFmtId="0" fontId="20" fillId="12" borderId="119" applyNumberFormat="0" applyAlignment="0" applyProtection="0"/>
    <xf numFmtId="0" fontId="28" fillId="12" borderId="118" applyNumberFormat="0" applyAlignment="0" applyProtection="0"/>
    <xf numFmtId="0" fontId="22" fillId="4" borderId="117" applyNumberFormat="0" applyFont="0" applyAlignment="0" applyProtection="0"/>
    <xf numFmtId="0" fontId="20" fillId="22" borderId="119" applyNumberFormat="0" applyAlignment="0" applyProtection="0"/>
    <xf numFmtId="0" fontId="21" fillId="0" borderId="120" applyNumberFormat="0" applyFill="0" applyAlignment="0" applyProtection="0"/>
    <xf numFmtId="0" fontId="21" fillId="0" borderId="121" applyNumberFormat="0" applyFill="0" applyAlignment="0" applyProtection="0"/>
    <xf numFmtId="0" fontId="17" fillId="5" borderId="118" applyNumberFormat="0" applyAlignment="0" applyProtection="0"/>
    <xf numFmtId="0" fontId="5" fillId="4" borderId="117" applyNumberFormat="0" applyFont="0" applyAlignment="0" applyProtection="0"/>
    <xf numFmtId="0" fontId="13" fillId="22" borderId="118" applyNumberFormat="0" applyAlignment="0" applyProtection="0"/>
    <xf numFmtId="0" fontId="17" fillId="3" borderId="118" applyNumberFormat="0" applyAlignment="0" applyProtection="0"/>
    <xf numFmtId="0" fontId="20" fillId="12" borderId="119" applyNumberFormat="0" applyAlignment="0" applyProtection="0"/>
    <xf numFmtId="0" fontId="28" fillId="12" borderId="118" applyNumberFormat="0" applyAlignment="0" applyProtection="0"/>
    <xf numFmtId="0" fontId="22" fillId="4" borderId="117" applyNumberFormat="0" applyFont="0" applyAlignment="0" applyProtection="0"/>
    <xf numFmtId="0" fontId="20" fillId="22" borderId="119" applyNumberFormat="0" applyAlignment="0" applyProtection="0"/>
    <xf numFmtId="0" fontId="21" fillId="0" borderId="120" applyNumberFormat="0" applyFill="0" applyAlignment="0" applyProtection="0"/>
    <xf numFmtId="0" fontId="21" fillId="0" borderId="121" applyNumberFormat="0" applyFill="0" applyAlignment="0" applyProtection="0"/>
    <xf numFmtId="0" fontId="17" fillId="5" borderId="118" applyNumberFormat="0" applyAlignment="0" applyProtection="0"/>
    <xf numFmtId="0" fontId="5" fillId="4" borderId="117" applyNumberFormat="0" applyFont="0" applyAlignment="0" applyProtection="0"/>
    <xf numFmtId="0" fontId="13" fillId="22" borderId="118" applyNumberFormat="0" applyAlignment="0" applyProtection="0"/>
    <xf numFmtId="0" fontId="17" fillId="3" borderId="118" applyNumberFormat="0" applyAlignment="0" applyProtection="0"/>
    <xf numFmtId="0" fontId="20" fillId="12" borderId="119" applyNumberFormat="0" applyAlignment="0" applyProtection="0"/>
    <xf numFmtId="0" fontId="28" fillId="12" borderId="118" applyNumberFormat="0" applyAlignment="0" applyProtection="0"/>
    <xf numFmtId="0" fontId="22" fillId="4" borderId="117" applyNumberFormat="0" applyFont="0" applyAlignment="0" applyProtection="0"/>
    <xf numFmtId="0" fontId="20" fillId="22" borderId="119" applyNumberFormat="0" applyAlignment="0" applyProtection="0"/>
    <xf numFmtId="0" fontId="21" fillId="0" borderId="120" applyNumberFormat="0" applyFill="0" applyAlignment="0" applyProtection="0"/>
    <xf numFmtId="0" fontId="21" fillId="0" borderId="121" applyNumberFormat="0" applyFill="0" applyAlignment="0" applyProtection="0"/>
    <xf numFmtId="0" fontId="17" fillId="5" borderId="118" applyNumberFormat="0" applyAlignment="0" applyProtection="0"/>
    <xf numFmtId="0" fontId="5" fillId="4" borderId="117" applyNumberFormat="0" applyFont="0" applyAlignment="0" applyProtection="0"/>
    <xf numFmtId="0" fontId="13" fillId="22" borderId="118" applyNumberFormat="0" applyAlignment="0" applyProtection="0"/>
    <xf numFmtId="0" fontId="17" fillId="3" borderId="118" applyNumberFormat="0" applyAlignment="0" applyProtection="0"/>
    <xf numFmtId="0" fontId="20" fillId="12" borderId="119" applyNumberFormat="0" applyAlignment="0" applyProtection="0"/>
    <xf numFmtId="0" fontId="28" fillId="12" borderId="118" applyNumberFormat="0" applyAlignment="0" applyProtection="0"/>
    <xf numFmtId="0" fontId="22" fillId="4" borderId="117" applyNumberFormat="0" applyFont="0" applyAlignment="0" applyProtection="0"/>
    <xf numFmtId="0" fontId="20" fillId="22" borderId="119" applyNumberFormat="0" applyAlignment="0" applyProtection="0"/>
    <xf numFmtId="0" fontId="21" fillId="0" borderId="120" applyNumberFormat="0" applyFill="0" applyAlignment="0" applyProtection="0"/>
    <xf numFmtId="0" fontId="21" fillId="0" borderId="121" applyNumberFormat="0" applyFill="0" applyAlignment="0" applyProtection="0"/>
    <xf numFmtId="0" fontId="17" fillId="5" borderId="118" applyNumberFormat="0" applyAlignment="0" applyProtection="0"/>
    <xf numFmtId="0" fontId="5" fillId="4" borderId="117" applyNumberFormat="0" applyFont="0" applyAlignment="0" applyProtection="0"/>
    <xf numFmtId="0" fontId="13" fillId="22" borderId="118" applyNumberFormat="0" applyAlignment="0" applyProtection="0"/>
    <xf numFmtId="0" fontId="17" fillId="3" borderId="118" applyNumberFormat="0" applyAlignment="0" applyProtection="0"/>
    <xf numFmtId="0" fontId="20" fillId="12" borderId="119" applyNumberFormat="0" applyAlignment="0" applyProtection="0"/>
    <xf numFmtId="0" fontId="28" fillId="12" borderId="118" applyNumberFormat="0" applyAlignment="0" applyProtection="0"/>
    <xf numFmtId="0" fontId="22" fillId="4" borderId="117" applyNumberFormat="0" applyFont="0" applyAlignment="0" applyProtection="0"/>
    <xf numFmtId="0" fontId="20" fillId="22" borderId="119" applyNumberFormat="0" applyAlignment="0" applyProtection="0"/>
    <xf numFmtId="0" fontId="21" fillId="0" borderId="120" applyNumberFormat="0" applyFill="0" applyAlignment="0" applyProtection="0"/>
    <xf numFmtId="0" fontId="21" fillId="0" borderId="121" applyNumberFormat="0" applyFill="0" applyAlignment="0" applyProtection="0"/>
    <xf numFmtId="0" fontId="17" fillId="5" borderId="118" applyNumberFormat="0" applyAlignment="0" applyProtection="0"/>
    <xf numFmtId="0" fontId="28" fillId="48" borderId="118" applyNumberFormat="0" applyAlignment="0" applyProtection="0"/>
    <xf numFmtId="0" fontId="17" fillId="35" borderId="118" applyNumberFormat="0" applyAlignment="0" applyProtection="0"/>
    <xf numFmtId="0" fontId="5" fillId="51" borderId="117" applyNumberFormat="0" applyAlignment="0" applyProtection="0"/>
    <xf numFmtId="0" fontId="20" fillId="48" borderId="119" applyNumberFormat="0" applyAlignment="0" applyProtection="0"/>
    <xf numFmtId="0" fontId="21" fillId="0" borderId="121" applyNumberFormat="0" applyFill="0" applyAlignment="0" applyProtection="0"/>
  </cellStyleXfs>
  <cellXfs count="178">
    <xf numFmtId="0" fontId="0" fillId="0" borderId="0" xfId="0"/>
    <xf numFmtId="0" fontId="6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47" xfId="0" applyFont="1" applyBorder="1" applyAlignment="1" applyProtection="1">
      <alignment wrapText="1"/>
      <protection locked="0"/>
    </xf>
    <xf numFmtId="165" fontId="5" fillId="0" borderId="0" xfId="73" applyNumberForma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7" fillId="0" borderId="0" xfId="0" applyFont="1" applyAlignment="1" applyProtection="1">
      <alignment vertical="top" wrapText="1"/>
      <protection hidden="1"/>
    </xf>
    <xf numFmtId="0" fontId="6" fillId="0" borderId="0" xfId="0" applyFont="1" applyAlignment="1" applyProtection="1">
      <alignment horizontal="center"/>
      <protection hidden="1"/>
    </xf>
    <xf numFmtId="0" fontId="43" fillId="0" borderId="0" xfId="0" applyFont="1" applyAlignment="1" applyProtection="1">
      <alignment vertical="top" wrapText="1"/>
      <protection hidden="1"/>
    </xf>
    <xf numFmtId="49" fontId="5" fillId="0" borderId="0" xfId="0" applyNumberFormat="1" applyFont="1" applyAlignment="1" applyProtection="1">
      <alignment horizontal="justify" vertical="top"/>
      <protection hidden="1"/>
    </xf>
    <xf numFmtId="4" fontId="6" fillId="0" borderId="0" xfId="0" applyNumberFormat="1" applyFont="1" applyProtection="1">
      <protection hidden="1"/>
    </xf>
    <xf numFmtId="165" fontId="6" fillId="0" borderId="0" xfId="73" applyNumberFormat="1" applyFont="1" applyProtection="1">
      <protection hidden="1"/>
    </xf>
    <xf numFmtId="49" fontId="6" fillId="0" borderId="0" xfId="0" applyNumberFormat="1" applyFont="1" applyAlignment="1" applyProtection="1">
      <alignment horizontal="justify" vertical="top"/>
      <protection hidden="1"/>
    </xf>
    <xf numFmtId="0" fontId="5" fillId="0" borderId="0" xfId="0" applyFont="1" applyAlignment="1" applyProtection="1">
      <alignment horizontal="center"/>
      <protection hidden="1"/>
    </xf>
    <xf numFmtId="4" fontId="5" fillId="0" borderId="0" xfId="0" applyNumberFormat="1" applyFont="1" applyProtection="1">
      <protection hidden="1"/>
    </xf>
    <xf numFmtId="165" fontId="5" fillId="0" borderId="0" xfId="73" applyNumberFormat="1" applyProtection="1">
      <protection hidden="1"/>
    </xf>
    <xf numFmtId="49" fontId="6" fillId="0" borderId="0" xfId="0" applyNumberFormat="1" applyFont="1" applyAlignment="1" applyProtection="1">
      <alignment horizontal="center" wrapText="1"/>
      <protection hidden="1"/>
    </xf>
    <xf numFmtId="49" fontId="6" fillId="0" borderId="0" xfId="0" applyNumberFormat="1" applyFont="1" applyAlignment="1" applyProtection="1">
      <alignment horizontal="justify" vertical="top" wrapText="1"/>
      <protection hidden="1"/>
    </xf>
    <xf numFmtId="1" fontId="6" fillId="0" borderId="0" xfId="0" applyNumberFormat="1" applyFont="1" applyAlignment="1" applyProtection="1">
      <alignment horizontal="center" wrapText="1"/>
      <protection hidden="1"/>
    </xf>
    <xf numFmtId="0" fontId="6" fillId="0" borderId="0" xfId="0" applyFont="1" applyAlignment="1" applyProtection="1">
      <alignment horizontal="center" wrapText="1"/>
      <protection hidden="1"/>
    </xf>
    <xf numFmtId="49" fontId="6" fillId="0" borderId="0" xfId="0" applyNumberFormat="1" applyFont="1" applyAlignment="1" applyProtection="1">
      <alignment horizontal="left" vertical="top" wrapText="1"/>
      <protection hidden="1"/>
    </xf>
    <xf numFmtId="1" fontId="6" fillId="0" borderId="0" xfId="0" applyNumberFormat="1" applyFont="1" applyAlignment="1" applyProtection="1">
      <alignment horizontal="center"/>
      <protection hidden="1"/>
    </xf>
    <xf numFmtId="49" fontId="6" fillId="0" borderId="0" xfId="0" applyNumberFormat="1" applyFont="1" applyAlignment="1" applyProtection="1">
      <alignment horizontal="left" wrapText="1"/>
      <protection hidden="1"/>
    </xf>
    <xf numFmtId="4" fontId="6" fillId="0" borderId="0" xfId="0" applyNumberFormat="1" applyFont="1" applyAlignment="1" applyProtection="1">
      <alignment horizontal="right" wrapText="1"/>
      <protection hidden="1"/>
    </xf>
    <xf numFmtId="2" fontId="6" fillId="0" borderId="0" xfId="0" applyNumberFormat="1" applyFont="1" applyAlignment="1" applyProtection="1">
      <alignment horizontal="right" wrapText="1"/>
      <protection hidden="1"/>
    </xf>
    <xf numFmtId="165" fontId="5" fillId="0" borderId="0" xfId="75" applyNumberFormat="1" applyProtection="1">
      <protection hidden="1"/>
    </xf>
    <xf numFmtId="0" fontId="5" fillId="0" borderId="0" xfId="73" applyAlignment="1" applyProtection="1">
      <alignment horizontal="center" wrapText="1"/>
      <protection hidden="1"/>
    </xf>
    <xf numFmtId="0" fontId="5" fillId="0" borderId="0" xfId="73" applyAlignment="1" applyProtection="1">
      <alignment horizontal="left" vertical="top" wrapText="1"/>
      <protection hidden="1"/>
    </xf>
    <xf numFmtId="0" fontId="5" fillId="0" borderId="0" xfId="204" applyFont="1" applyAlignment="1" applyProtection="1">
      <alignment horizontal="left" vertical="top" wrapText="1"/>
      <protection hidden="1"/>
    </xf>
    <xf numFmtId="1" fontId="46" fillId="0" borderId="0" xfId="73" applyNumberFormat="1" applyFont="1" applyAlignment="1" applyProtection="1">
      <alignment horizontal="center" wrapText="1"/>
      <protection hidden="1"/>
    </xf>
    <xf numFmtId="0" fontId="5" fillId="0" borderId="0" xfId="73" applyAlignment="1" applyProtection="1">
      <alignment wrapText="1"/>
      <protection hidden="1"/>
    </xf>
    <xf numFmtId="1" fontId="5" fillId="0" borderId="0" xfId="73" applyNumberFormat="1" applyAlignment="1" applyProtection="1">
      <alignment horizontal="center" wrapText="1"/>
      <protection hidden="1"/>
    </xf>
    <xf numFmtId="0" fontId="6" fillId="0" borderId="0" xfId="73" applyFont="1" applyAlignment="1" applyProtection="1">
      <alignment horizontal="left" vertical="top" wrapText="1"/>
      <protection hidden="1"/>
    </xf>
    <xf numFmtId="0" fontId="50" fillId="0" borderId="0" xfId="73" applyFont="1" applyAlignment="1" applyProtection="1">
      <alignment horizontal="left" vertical="top" wrapText="1"/>
      <protection hidden="1"/>
    </xf>
    <xf numFmtId="0" fontId="40" fillId="0" borderId="0" xfId="73" applyFont="1" applyAlignment="1" applyProtection="1">
      <alignment horizontal="left" vertical="top" wrapText="1"/>
      <protection hidden="1"/>
    </xf>
    <xf numFmtId="44" fontId="5" fillId="0" borderId="0" xfId="195" applyNumberFormat="1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49" fontId="6" fillId="0" borderId="0" xfId="0" applyNumberFormat="1" applyFont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right"/>
      <protection locked="0"/>
    </xf>
    <xf numFmtId="49" fontId="35" fillId="27" borderId="21" xfId="0" applyNumberFormat="1" applyFont="1" applyFill="1" applyBorder="1" applyAlignment="1" applyProtection="1">
      <alignment horizontal="center" vertical="top" wrapText="1"/>
      <protection locked="0"/>
    </xf>
    <xf numFmtId="49" fontId="35" fillId="27" borderId="19" xfId="0" applyNumberFormat="1" applyFont="1" applyFill="1" applyBorder="1" applyAlignment="1" applyProtection="1">
      <alignment horizontal="right" wrapText="1"/>
      <protection locked="0"/>
    </xf>
    <xf numFmtId="0" fontId="45" fillId="27" borderId="20" xfId="0" applyFont="1" applyFill="1" applyBorder="1" applyAlignment="1" applyProtection="1">
      <alignment horizontal="right" wrapText="1"/>
      <protection locked="0"/>
    </xf>
    <xf numFmtId="49" fontId="6" fillId="0" borderId="0" xfId="0" applyNumberFormat="1" applyFont="1" applyAlignment="1" applyProtection="1">
      <alignment horizontal="center"/>
      <protection locked="0"/>
    </xf>
    <xf numFmtId="4" fontId="6" fillId="0" borderId="0" xfId="0" applyNumberFormat="1" applyFont="1" applyAlignment="1" applyProtection="1">
      <alignment horizontal="right"/>
      <protection locked="0"/>
    </xf>
    <xf numFmtId="49" fontId="6" fillId="0" borderId="0" xfId="0" applyNumberFormat="1" applyFont="1" applyAlignment="1" applyProtection="1">
      <alignment horizontal="center" vertical="top" wrapText="1"/>
      <protection locked="0"/>
    </xf>
    <xf numFmtId="0" fontId="37" fillId="0" borderId="0" xfId="0" applyFont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/>
      <protection locked="0"/>
    </xf>
    <xf numFmtId="165" fontId="5" fillId="0" borderId="0" xfId="73" applyNumberFormat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49" fontId="5" fillId="27" borderId="21" xfId="0" applyNumberFormat="1" applyFont="1" applyFill="1" applyBorder="1" applyAlignment="1" applyProtection="1">
      <alignment vertical="top"/>
      <protection locked="0"/>
    </xf>
    <xf numFmtId="49" fontId="8" fillId="27" borderId="19" xfId="0" applyNumberFormat="1" applyFont="1" applyFill="1" applyBorder="1" applyAlignment="1" applyProtection="1">
      <alignment horizontal="left" vertical="top" wrapText="1"/>
      <protection locked="0"/>
    </xf>
    <xf numFmtId="0" fontId="8" fillId="27" borderId="19" xfId="0" applyFont="1" applyFill="1" applyBorder="1" applyAlignment="1" applyProtection="1">
      <alignment horizontal="center" vertical="center" wrapText="1"/>
      <protection locked="0"/>
    </xf>
    <xf numFmtId="164" fontId="8" fillId="27" borderId="19" xfId="0" applyNumberFormat="1" applyFont="1" applyFill="1" applyBorder="1" applyAlignment="1" applyProtection="1">
      <alignment horizontal="right" wrapText="1"/>
      <protection locked="0"/>
    </xf>
    <xf numFmtId="0" fontId="8" fillId="27" borderId="19" xfId="0" applyFont="1" applyFill="1" applyBorder="1" applyAlignment="1" applyProtection="1">
      <alignment horizontal="right"/>
      <protection locked="0"/>
    </xf>
    <xf numFmtId="49" fontId="35" fillId="27" borderId="19" xfId="0" applyNumberFormat="1" applyFont="1" applyFill="1" applyBorder="1" applyAlignment="1" applyProtection="1">
      <alignment horizontal="center" wrapText="1"/>
      <protection locked="0"/>
    </xf>
    <xf numFmtId="4" fontId="6" fillId="0" borderId="0" xfId="0" applyNumberFormat="1" applyFont="1" applyProtection="1">
      <protection locked="0"/>
    </xf>
    <xf numFmtId="49" fontId="6" fillId="0" borderId="0" xfId="0" applyNumberFormat="1" applyFont="1" applyAlignment="1" applyProtection="1">
      <alignment horizontal="justify" vertical="top"/>
      <protection locked="0"/>
    </xf>
    <xf numFmtId="4" fontId="5" fillId="0" borderId="0" xfId="0" applyNumberFormat="1" applyFont="1" applyProtection="1">
      <protection locked="0"/>
    </xf>
    <xf numFmtId="49" fontId="6" fillId="27" borderId="21" xfId="0" applyNumberFormat="1" applyFont="1" applyFill="1" applyBorder="1" applyAlignment="1" applyProtection="1">
      <alignment vertical="top"/>
      <protection locked="0"/>
    </xf>
    <xf numFmtId="49" fontId="35" fillId="27" borderId="19" xfId="0" applyNumberFormat="1" applyFont="1" applyFill="1" applyBorder="1" applyAlignment="1" applyProtection="1">
      <alignment horizontal="left" vertical="top" wrapText="1"/>
      <protection locked="0"/>
    </xf>
    <xf numFmtId="0" fontId="35" fillId="27" borderId="19" xfId="0" applyFont="1" applyFill="1" applyBorder="1" applyAlignment="1" applyProtection="1">
      <alignment horizontal="center" wrapText="1"/>
      <protection locked="0"/>
    </xf>
    <xf numFmtId="164" fontId="35" fillId="27" borderId="19" xfId="0" applyNumberFormat="1" applyFont="1" applyFill="1" applyBorder="1" applyAlignment="1" applyProtection="1">
      <alignment horizontal="center" wrapText="1"/>
      <protection locked="0"/>
    </xf>
    <xf numFmtId="0" fontId="35" fillId="27" borderId="19" xfId="0" applyFont="1" applyFill="1" applyBorder="1" applyAlignment="1" applyProtection="1">
      <alignment horizontal="right"/>
      <protection locked="0"/>
    </xf>
    <xf numFmtId="49" fontId="6" fillId="0" borderId="0" xfId="0" applyNumberFormat="1" applyFont="1" applyAlignment="1" applyProtection="1">
      <alignment horizontal="center" wrapText="1"/>
      <protection locked="0"/>
    </xf>
    <xf numFmtId="49" fontId="6" fillId="0" borderId="0" xfId="0" applyNumberFormat="1" applyFont="1" applyAlignment="1" applyProtection="1">
      <alignment horizontal="justify" vertical="top" wrapText="1"/>
      <protection locked="0"/>
    </xf>
    <xf numFmtId="166" fontId="6" fillId="0" borderId="0" xfId="0" applyNumberFormat="1" applyFont="1" applyProtection="1">
      <protection locked="0"/>
    </xf>
    <xf numFmtId="4" fontId="6" fillId="0" borderId="0" xfId="0" applyNumberFormat="1" applyFont="1" applyAlignment="1" applyProtection="1">
      <alignment horizontal="right" wrapText="1"/>
      <protection locked="0"/>
    </xf>
    <xf numFmtId="0" fontId="35" fillId="27" borderId="19" xfId="0" applyFont="1" applyFill="1" applyBorder="1" applyAlignment="1" applyProtection="1">
      <alignment horizontal="right" vertical="top" wrapText="1"/>
      <protection locked="0"/>
    </xf>
    <xf numFmtId="49" fontId="6" fillId="0" borderId="0" xfId="0" applyNumberFormat="1" applyFont="1" applyAlignment="1" applyProtection="1">
      <alignment vertical="top"/>
      <protection locked="0"/>
    </xf>
    <xf numFmtId="0" fontId="35" fillId="0" borderId="0" xfId="0" applyFont="1" applyAlignment="1" applyProtection="1">
      <alignment horizontal="right" vertical="top" wrapText="1"/>
      <protection locked="0"/>
    </xf>
    <xf numFmtId="0" fontId="35" fillId="0" borderId="0" xfId="0" applyFont="1" applyAlignment="1" applyProtection="1">
      <alignment horizontal="center" wrapText="1"/>
      <protection locked="0"/>
    </xf>
    <xf numFmtId="164" fontId="35" fillId="0" borderId="0" xfId="0" applyNumberFormat="1" applyFont="1" applyAlignment="1" applyProtection="1">
      <alignment horizontal="center" wrapText="1"/>
      <protection locked="0"/>
    </xf>
    <xf numFmtId="0" fontId="35" fillId="0" borderId="0" xfId="0" applyFont="1" applyAlignment="1" applyProtection="1">
      <alignment horizontal="right"/>
      <protection locked="0"/>
    </xf>
    <xf numFmtId="4" fontId="35" fillId="0" borderId="0" xfId="0" applyNumberFormat="1" applyFont="1" applyProtection="1">
      <protection locked="0"/>
    </xf>
    <xf numFmtId="0" fontId="8" fillId="0" borderId="0" xfId="0" applyFont="1" applyAlignment="1" applyProtection="1">
      <alignment horizontal="left" vertical="center"/>
      <protection locked="0"/>
    </xf>
    <xf numFmtId="49" fontId="8" fillId="0" borderId="0" xfId="0" applyNumberFormat="1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" fontId="5" fillId="0" borderId="0" xfId="0" applyNumberFormat="1" applyFont="1" applyAlignment="1" applyProtection="1">
      <alignment vertical="center"/>
      <protection locked="0"/>
    </xf>
    <xf numFmtId="0" fontId="8" fillId="0" borderId="0" xfId="73" applyFont="1" applyAlignment="1" applyProtection="1">
      <alignment horizontal="center" vertical="center" wrapText="1"/>
      <protection locked="0"/>
    </xf>
    <xf numFmtId="0" fontId="5" fillId="0" borderId="0" xfId="73" applyAlignment="1" applyProtection="1">
      <alignment horizontal="left" vertical="top" wrapText="1"/>
      <protection locked="0"/>
    </xf>
    <xf numFmtId="173" fontId="46" fillId="0" borderId="0" xfId="73" applyNumberFormat="1" applyFont="1" applyAlignment="1" applyProtection="1">
      <alignment horizontal="right" wrapText="1"/>
      <protection locked="0"/>
    </xf>
    <xf numFmtId="169" fontId="5" fillId="0" borderId="0" xfId="73" applyNumberFormat="1" applyAlignment="1" applyProtection="1">
      <alignment horizontal="center" wrapText="1"/>
      <protection locked="0"/>
    </xf>
    <xf numFmtId="0" fontId="5" fillId="0" borderId="0" xfId="73" applyAlignment="1" applyProtection="1">
      <alignment wrapText="1"/>
      <protection locked="0"/>
    </xf>
    <xf numFmtId="171" fontId="5" fillId="0" borderId="0" xfId="73" applyNumberFormat="1" applyAlignment="1" applyProtection="1">
      <alignment wrapText="1"/>
      <protection locked="0"/>
    </xf>
    <xf numFmtId="0" fontId="8" fillId="0" borderId="0" xfId="73" applyFont="1" applyAlignment="1" applyProtection="1">
      <alignment vertical="top" wrapText="1"/>
      <protection locked="0"/>
    </xf>
    <xf numFmtId="4" fontId="8" fillId="0" borderId="0" xfId="0" applyNumberFormat="1" applyFont="1" applyProtection="1">
      <protection locked="0"/>
    </xf>
    <xf numFmtId="0" fontId="5" fillId="0" borderId="0" xfId="73" applyAlignment="1" applyProtection="1">
      <alignment horizontal="left" vertical="top"/>
      <protection locked="0"/>
    </xf>
    <xf numFmtId="0" fontId="5" fillId="0" borderId="0" xfId="73" applyProtection="1">
      <protection locked="0"/>
    </xf>
    <xf numFmtId="49" fontId="5" fillId="0" borderId="0" xfId="0" applyNumberFormat="1" applyFont="1" applyAlignment="1" applyProtection="1">
      <alignment horizontal="center" vertical="top"/>
      <protection locked="0"/>
    </xf>
    <xf numFmtId="0" fontId="51" fillId="0" borderId="0" xfId="0" applyFont="1" applyProtection="1">
      <protection locked="0"/>
    </xf>
    <xf numFmtId="44" fontId="5" fillId="0" borderId="0" xfId="195" applyNumberFormat="1" applyFont="1" applyFill="1" applyBorder="1" applyAlignment="1" applyProtection="1">
      <alignment horizontal="left" vertical="top" wrapText="1"/>
      <protection hidden="1"/>
    </xf>
    <xf numFmtId="49" fontId="6" fillId="0" borderId="0" xfId="0" applyNumberFormat="1" applyFont="1" applyAlignment="1" applyProtection="1">
      <alignment horizontal="center" vertical="top" wrapText="1"/>
      <protection hidden="1"/>
    </xf>
    <xf numFmtId="0" fontId="6" fillId="0" borderId="0" xfId="0" applyFont="1" applyAlignment="1" applyProtection="1">
      <alignment horizontal="center" vertical="top"/>
      <protection hidden="1"/>
    </xf>
    <xf numFmtId="49" fontId="5" fillId="0" borderId="0" xfId="0" applyNumberFormat="1" applyFont="1" applyAlignment="1" applyProtection="1">
      <alignment horizontal="center" vertical="top" wrapText="1"/>
      <protection hidden="1"/>
    </xf>
    <xf numFmtId="49" fontId="6" fillId="0" borderId="0" xfId="0" applyNumberFormat="1" applyFont="1" applyAlignment="1" applyProtection="1">
      <alignment horizontal="center" vertical="top"/>
      <protection hidden="1"/>
    </xf>
    <xf numFmtId="49" fontId="6" fillId="0" borderId="0" xfId="0" applyNumberFormat="1" applyFont="1" applyAlignment="1" applyProtection="1">
      <alignment horizontal="center"/>
      <protection hidden="1"/>
    </xf>
    <xf numFmtId="0" fontId="8" fillId="0" borderId="0" xfId="73" applyFont="1" applyAlignment="1" applyProtection="1">
      <alignment horizontal="left" vertical="top" wrapText="1"/>
      <protection hidden="1"/>
    </xf>
    <xf numFmtId="0" fontId="8" fillId="0" borderId="0" xfId="73" applyFont="1" applyAlignment="1" applyProtection="1">
      <alignment horizontal="center" vertical="center" wrapText="1"/>
      <protection hidden="1"/>
    </xf>
    <xf numFmtId="49" fontId="5" fillId="0" borderId="0" xfId="73" applyNumberFormat="1" applyAlignment="1" applyProtection="1">
      <alignment horizontal="left" vertical="top" wrapText="1"/>
      <protection hidden="1"/>
    </xf>
    <xf numFmtId="170" fontId="5" fillId="0" borderId="0" xfId="73" applyNumberFormat="1" applyAlignment="1" applyProtection="1">
      <alignment horizontal="left" vertical="top" wrapText="1"/>
      <protection hidden="1"/>
    </xf>
    <xf numFmtId="0" fontId="5" fillId="0" borderId="0" xfId="73" applyAlignment="1" applyProtection="1">
      <alignment horizontal="center"/>
      <protection hidden="1"/>
    </xf>
    <xf numFmtId="1" fontId="5" fillId="0" borderId="0" xfId="73" applyNumberFormat="1" applyAlignment="1" applyProtection="1">
      <alignment horizontal="center"/>
      <protection hidden="1"/>
    </xf>
    <xf numFmtId="0" fontId="5" fillId="0" borderId="0" xfId="73" applyAlignment="1" applyProtection="1">
      <alignment horizontal="left" vertical="top"/>
      <protection hidden="1"/>
    </xf>
    <xf numFmtId="0" fontId="5" fillId="0" borderId="0" xfId="195" applyNumberFormat="1" applyFont="1" applyFill="1" applyBorder="1" applyAlignment="1" applyProtection="1">
      <alignment horizontal="left" vertical="top" wrapText="1"/>
      <protection hidden="1"/>
    </xf>
    <xf numFmtId="0" fontId="5" fillId="0" borderId="0" xfId="195" applyNumberFormat="1" applyFont="1" applyBorder="1" applyAlignment="1" applyProtection="1">
      <alignment horizontal="left" vertical="top" wrapText="1"/>
      <protection hidden="1"/>
    </xf>
    <xf numFmtId="0" fontId="8" fillId="0" borderId="0" xfId="73" applyFont="1" applyAlignment="1" applyProtection="1">
      <alignment horizontal="left" vertical="top" wrapText="1"/>
      <protection locked="0"/>
    </xf>
    <xf numFmtId="49" fontId="6" fillId="0" borderId="0" xfId="0" applyNumberFormat="1" applyFont="1" applyFill="1" applyAlignment="1" applyProtection="1">
      <alignment horizontal="center" vertical="top" wrapText="1"/>
      <protection hidden="1"/>
    </xf>
    <xf numFmtId="0" fontId="6" fillId="0" borderId="0" xfId="0" applyFont="1" applyFill="1" applyAlignment="1" applyProtection="1">
      <alignment horizontal="center"/>
      <protection hidden="1"/>
    </xf>
    <xf numFmtId="4" fontId="6" fillId="0" borderId="0" xfId="0" applyNumberFormat="1" applyFont="1" applyFill="1" applyAlignment="1" applyProtection="1">
      <alignment horizontal="right"/>
      <protection locked="0"/>
    </xf>
    <xf numFmtId="0" fontId="51" fillId="0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43" fillId="0" borderId="0" xfId="0" applyFont="1" applyFill="1" applyAlignment="1" applyProtection="1">
      <alignment vertical="top" wrapText="1"/>
      <protection hidden="1"/>
    </xf>
    <xf numFmtId="0" fontId="5" fillId="0" borderId="0" xfId="73" applyFont="1" applyAlignment="1" applyProtection="1">
      <alignment horizontal="left" vertical="top" wrapText="1"/>
      <protection hidden="1"/>
    </xf>
    <xf numFmtId="1" fontId="5" fillId="0" borderId="0" xfId="73" applyNumberFormat="1" applyFont="1" applyAlignment="1" applyProtection="1">
      <alignment wrapText="1"/>
      <protection hidden="1"/>
    </xf>
    <xf numFmtId="0" fontId="5" fillId="0" borderId="0" xfId="73" applyFont="1" applyAlignment="1" applyProtection="1">
      <alignment wrapText="1"/>
      <protection hidden="1"/>
    </xf>
    <xf numFmtId="174" fontId="35" fillId="0" borderId="30" xfId="0" applyNumberFormat="1" applyFont="1" applyBorder="1" applyProtection="1">
      <protection hidden="1"/>
    </xf>
    <xf numFmtId="175" fontId="5" fillId="0" borderId="0" xfId="0" applyNumberFormat="1" applyFont="1" applyProtection="1">
      <protection hidden="1"/>
    </xf>
    <xf numFmtId="174" fontId="8" fillId="53" borderId="20" xfId="73" applyNumberFormat="1" applyFont="1" applyFill="1" applyBorder="1" applyAlignment="1" applyProtection="1">
      <alignment horizontal="right" wrapText="1"/>
      <protection hidden="1"/>
    </xf>
    <xf numFmtId="175" fontId="5" fillId="0" borderId="0" xfId="75" applyNumberFormat="1" applyProtection="1">
      <protection hidden="1"/>
    </xf>
    <xf numFmtId="175" fontId="35" fillId="27" borderId="20" xfId="0" applyNumberFormat="1" applyFont="1" applyFill="1" applyBorder="1" applyProtection="1">
      <protection hidden="1"/>
    </xf>
    <xf numFmtId="175" fontId="8" fillId="0" borderId="0" xfId="0" applyNumberFormat="1" applyFont="1" applyProtection="1">
      <protection hidden="1"/>
    </xf>
    <xf numFmtId="0" fontId="6" fillId="0" borderId="0" xfId="0" applyFont="1" applyFill="1" applyAlignment="1" applyProtection="1">
      <alignment horizontal="right"/>
      <protection locked="0"/>
    </xf>
    <xf numFmtId="2" fontId="6" fillId="0" borderId="0" xfId="0" applyNumberFormat="1" applyFont="1" applyAlignment="1" applyProtection="1">
      <alignment horizontal="right" wrapText="1"/>
      <protection locked="0"/>
    </xf>
    <xf numFmtId="172" fontId="46" fillId="0" borderId="0" xfId="73" applyNumberFormat="1" applyFont="1" applyAlignment="1" applyProtection="1">
      <alignment horizontal="right" wrapText="1"/>
      <protection locked="0"/>
    </xf>
    <xf numFmtId="49" fontId="44" fillId="26" borderId="15" xfId="0" applyNumberFormat="1" applyFont="1" applyFill="1" applyBorder="1" applyAlignment="1" applyProtection="1">
      <alignment horizontal="center" vertical="center"/>
      <protection hidden="1"/>
    </xf>
    <xf numFmtId="0" fontId="44" fillId="26" borderId="16" xfId="0" applyFont="1" applyFill="1" applyBorder="1" applyAlignment="1" applyProtection="1">
      <alignment horizontal="center" vertical="center" wrapText="1"/>
      <protection hidden="1"/>
    </xf>
    <xf numFmtId="0" fontId="44" fillId="26" borderId="16" xfId="0" applyFont="1" applyFill="1" applyBorder="1" applyAlignment="1" applyProtection="1">
      <alignment horizontal="center" vertical="center"/>
      <protection hidden="1"/>
    </xf>
    <xf numFmtId="0" fontId="44" fillId="26" borderId="16" xfId="0" applyFont="1" applyFill="1" applyBorder="1" applyAlignment="1" applyProtection="1">
      <alignment horizontal="right" vertical="center"/>
      <protection hidden="1"/>
    </xf>
    <xf numFmtId="0" fontId="44" fillId="26" borderId="17" xfId="0" applyFont="1" applyFill="1" applyBorder="1" applyAlignment="1" applyProtection="1">
      <alignment horizontal="right" vertical="center"/>
      <protection hidden="1"/>
    </xf>
    <xf numFmtId="49" fontId="6" fillId="0" borderId="18" xfId="0" applyNumberFormat="1" applyFont="1" applyBorder="1" applyAlignment="1" applyProtection="1">
      <alignment horizontal="center" vertical="center"/>
      <protection hidden="1"/>
    </xf>
    <xf numFmtId="0" fontId="6" fillId="0" borderId="18" xfId="0" applyFont="1" applyBorder="1" applyAlignment="1" applyProtection="1">
      <alignment horizontal="center" vertical="center" wrapText="1"/>
      <protection hidden="1"/>
    </xf>
    <xf numFmtId="0" fontId="6" fillId="0" borderId="18" xfId="0" applyFont="1" applyBorder="1" applyAlignment="1" applyProtection="1">
      <alignment horizontal="center" vertical="center"/>
      <protection hidden="1"/>
    </xf>
    <xf numFmtId="49" fontId="35" fillId="27" borderId="21" xfId="0" applyNumberFormat="1" applyFont="1" applyFill="1" applyBorder="1" applyAlignment="1" applyProtection="1">
      <alignment horizontal="center" vertical="top" wrapText="1"/>
      <protection hidden="1"/>
    </xf>
    <xf numFmtId="49" fontId="35" fillId="27" borderId="19" xfId="0" applyNumberFormat="1" applyFont="1" applyFill="1" applyBorder="1" applyAlignment="1" applyProtection="1">
      <alignment horizontal="left" vertical="top"/>
      <protection hidden="1"/>
    </xf>
    <xf numFmtId="49" fontId="35" fillId="27" borderId="19" xfId="0" applyNumberFormat="1" applyFont="1" applyFill="1" applyBorder="1" applyAlignment="1" applyProtection="1">
      <alignment horizontal="center" vertical="center" wrapText="1"/>
      <protection hidden="1"/>
    </xf>
    <xf numFmtId="49" fontId="35" fillId="27" borderId="19" xfId="0" applyNumberFormat="1" applyFont="1" applyFill="1" applyBorder="1" applyAlignment="1" applyProtection="1">
      <alignment horizontal="right" wrapText="1"/>
      <protection hidden="1"/>
    </xf>
    <xf numFmtId="0" fontId="45" fillId="27" borderId="20" xfId="0" applyFont="1" applyFill="1" applyBorder="1" applyAlignment="1" applyProtection="1">
      <alignment horizontal="right" wrapText="1"/>
      <protection hidden="1"/>
    </xf>
    <xf numFmtId="49" fontId="35" fillId="27" borderId="19" xfId="0" applyNumberFormat="1" applyFont="1" applyFill="1" applyBorder="1" applyAlignment="1" applyProtection="1">
      <alignment horizontal="center" wrapText="1"/>
      <protection hidden="1"/>
    </xf>
    <xf numFmtId="49" fontId="8" fillId="0" borderId="0" xfId="0" applyNumberFormat="1" applyFont="1" applyAlignment="1" applyProtection="1">
      <alignment horizontal="left" vertical="center"/>
      <protection hidden="1"/>
    </xf>
    <xf numFmtId="49" fontId="8" fillId="0" borderId="0" xfId="0" applyNumberFormat="1" applyFont="1" applyAlignment="1" applyProtection="1">
      <alignment horizontal="left" vertical="center" wrapText="1"/>
      <protection hidden="1"/>
    </xf>
    <xf numFmtId="0" fontId="5" fillId="0" borderId="46" xfId="73" applyBorder="1" applyAlignment="1" applyProtection="1">
      <alignment horizontal="left" vertical="top" wrapText="1"/>
      <protection hidden="1"/>
    </xf>
    <xf numFmtId="0" fontId="5" fillId="0" borderId="46" xfId="73" applyBorder="1" applyAlignment="1" applyProtection="1">
      <alignment horizontal="center" wrapText="1"/>
      <protection hidden="1"/>
    </xf>
    <xf numFmtId="0" fontId="8" fillId="52" borderId="48" xfId="73" applyFont="1" applyFill="1" applyBorder="1" applyAlignment="1" applyProtection="1">
      <alignment horizontal="center" vertical="center" wrapText="1"/>
      <protection hidden="1"/>
    </xf>
    <xf numFmtId="0" fontId="8" fillId="52" borderId="48" xfId="73" applyFont="1" applyFill="1" applyBorder="1" applyAlignment="1" applyProtection="1">
      <alignment horizontal="center" vertical="center"/>
      <protection hidden="1"/>
    </xf>
    <xf numFmtId="0" fontId="52" fillId="0" borderId="0" xfId="73" applyFont="1" applyFill="1" applyAlignment="1" applyProtection="1">
      <alignment horizontal="left" vertical="top" wrapText="1"/>
      <protection hidden="1"/>
    </xf>
    <xf numFmtId="0" fontId="52" fillId="0" borderId="0" xfId="73" applyFont="1" applyFill="1" applyAlignment="1" applyProtection="1">
      <alignment horizontal="center" wrapText="1"/>
      <protection hidden="1"/>
    </xf>
    <xf numFmtId="0" fontId="6" fillId="0" borderId="0" xfId="0" applyFont="1" applyAlignment="1" applyProtection="1">
      <alignment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4" fontId="6" fillId="0" borderId="0" xfId="0" applyNumberFormat="1" applyFont="1" applyAlignment="1" applyProtection="1">
      <alignment horizontal="right"/>
      <protection hidden="1"/>
    </xf>
    <xf numFmtId="0" fontId="8" fillId="0" borderId="0" xfId="0" applyFont="1" applyAlignment="1" applyProtection="1">
      <alignment horizontal="justify" vertical="center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4" fontId="5" fillId="0" borderId="0" xfId="0" applyNumberFormat="1" applyFont="1" applyAlignment="1" applyProtection="1">
      <alignment vertical="center"/>
      <protection hidden="1"/>
    </xf>
    <xf numFmtId="4" fontId="35" fillId="0" borderId="0" xfId="0" applyNumberFormat="1" applyFont="1" applyProtection="1">
      <protection hidden="1"/>
    </xf>
    <xf numFmtId="0" fontId="8" fillId="0" borderId="28" xfId="0" applyFont="1" applyBorder="1" applyAlignment="1" applyProtection="1">
      <alignment horizontal="justify" vertical="center" wrapText="1"/>
      <protection hidden="1"/>
    </xf>
    <xf numFmtId="0" fontId="5" fillId="0" borderId="29" xfId="0" applyFont="1" applyBorder="1" applyAlignment="1" applyProtection="1">
      <alignment horizontal="center"/>
      <protection hidden="1"/>
    </xf>
    <xf numFmtId="4" fontId="5" fillId="0" borderId="29" xfId="0" applyNumberFormat="1" applyFont="1" applyBorder="1" applyProtection="1">
      <protection hidden="1"/>
    </xf>
    <xf numFmtId="0" fontId="8" fillId="0" borderId="28" xfId="0" applyFont="1" applyBorder="1" applyAlignment="1" applyProtection="1">
      <alignment horizontal="justify" vertical="top" wrapText="1"/>
      <protection hidden="1"/>
    </xf>
    <xf numFmtId="0" fontId="6" fillId="0" borderId="29" xfId="0" applyFont="1" applyBorder="1" applyAlignment="1" applyProtection="1">
      <alignment horizontal="center"/>
      <protection hidden="1"/>
    </xf>
    <xf numFmtId="4" fontId="6" fillId="0" borderId="29" xfId="0" applyNumberFormat="1" applyFont="1" applyBorder="1" applyProtection="1">
      <protection hidden="1"/>
    </xf>
    <xf numFmtId="0" fontId="53" fillId="0" borderId="0" xfId="73" applyFont="1" applyAlignment="1" applyProtection="1">
      <alignment horizontal="center" wrapText="1"/>
      <protection hidden="1"/>
    </xf>
    <xf numFmtId="0" fontId="6" fillId="0" borderId="21" xfId="0" applyFont="1" applyBorder="1" applyAlignment="1" applyProtection="1">
      <alignment horizontal="left" vertical="center" wrapText="1"/>
      <protection hidden="1"/>
    </xf>
    <xf numFmtId="0" fontId="6" fillId="0" borderId="19" xfId="0" applyFont="1" applyBorder="1" applyAlignment="1" applyProtection="1">
      <alignment horizontal="left" vertical="center" wrapText="1"/>
      <protection hidden="1"/>
    </xf>
    <xf numFmtId="0" fontId="6" fillId="0" borderId="20" xfId="0" applyFont="1" applyBorder="1" applyAlignment="1" applyProtection="1">
      <alignment horizontal="left" vertical="center" wrapText="1"/>
      <protection hidden="1"/>
    </xf>
    <xf numFmtId="0" fontId="8" fillId="0" borderId="0" xfId="73" applyFont="1" applyAlignment="1" applyProtection="1">
      <alignment horizontal="left" wrapText="1"/>
      <protection locked="0"/>
    </xf>
    <xf numFmtId="0" fontId="8" fillId="53" borderId="21" xfId="73" applyFont="1" applyFill="1" applyBorder="1" applyAlignment="1" applyProtection="1">
      <alignment horizontal="right" wrapText="1"/>
      <protection locked="0"/>
    </xf>
    <xf numFmtId="0" fontId="8" fillId="53" borderId="29" xfId="73" applyFont="1" applyFill="1" applyBorder="1" applyAlignment="1" applyProtection="1">
      <alignment horizontal="right" wrapText="1"/>
      <protection locked="0"/>
    </xf>
    <xf numFmtId="0" fontId="8" fillId="53" borderId="19" xfId="73" applyFont="1" applyFill="1" applyBorder="1" applyAlignment="1" applyProtection="1">
      <alignment horizontal="right" wrapText="1"/>
      <protection locked="0"/>
    </xf>
    <xf numFmtId="0" fontId="8" fillId="0" borderId="0" xfId="73" applyFont="1" applyAlignment="1" applyProtection="1">
      <alignment horizontal="left" vertical="top" wrapText="1"/>
      <protection locked="0"/>
    </xf>
    <xf numFmtId="49" fontId="6" fillId="0" borderId="0" xfId="0" applyNumberFormat="1" applyFont="1" applyAlignment="1" applyProtection="1">
      <alignment horizontal="left" vertical="top"/>
      <protection locked="0"/>
    </xf>
    <xf numFmtId="0" fontId="8" fillId="54" borderId="49" xfId="73" applyFont="1" applyFill="1" applyBorder="1" applyAlignment="1" applyProtection="1">
      <alignment horizontal="center" vertical="center" wrapText="1"/>
      <protection hidden="1"/>
    </xf>
    <xf numFmtId="0" fontId="8" fillId="54" borderId="50" xfId="73" applyFont="1" applyFill="1" applyBorder="1" applyAlignment="1" applyProtection="1">
      <alignment horizontal="center" vertical="center" wrapText="1"/>
      <protection hidden="1"/>
    </xf>
    <xf numFmtId="0" fontId="8" fillId="54" borderId="51" xfId="73" applyFont="1" applyFill="1" applyBorder="1" applyAlignment="1" applyProtection="1">
      <alignment horizontal="center" vertical="center" wrapText="1"/>
      <protection hidden="1"/>
    </xf>
    <xf numFmtId="0" fontId="8" fillId="0" borderId="0" xfId="73" applyFont="1" applyAlignment="1" applyProtection="1">
      <alignment horizontal="left" vertical="center" wrapText="1"/>
      <protection hidden="1"/>
    </xf>
    <xf numFmtId="49" fontId="8" fillId="27" borderId="122" xfId="0" applyNumberFormat="1" applyFont="1" applyFill="1" applyBorder="1" applyAlignment="1" applyProtection="1">
      <alignment horizontal="center" vertical="center" wrapText="1"/>
      <protection hidden="1"/>
    </xf>
    <xf numFmtId="49" fontId="5" fillId="27" borderId="122" xfId="0" applyNumberFormat="1" applyFont="1" applyFill="1" applyBorder="1" applyAlignment="1" applyProtection="1">
      <alignment horizontal="left" vertical="center" wrapText="1"/>
      <protection hidden="1"/>
    </xf>
  </cellXfs>
  <cellStyles count="2472">
    <cellStyle name="20% - Accent1 2" xfId="1" xr:uid="{00000000-0005-0000-0000-000000000000}"/>
    <cellStyle name="20% - Accent1 3" xfId="168" xr:uid="{00000000-0005-0000-0000-000001000000}"/>
    <cellStyle name="20% - Accent2 2" xfId="2" xr:uid="{00000000-0005-0000-0000-000002000000}"/>
    <cellStyle name="20% - Accent2 3" xfId="169" xr:uid="{00000000-0005-0000-0000-000003000000}"/>
    <cellStyle name="20% - Accent3 2" xfId="3" xr:uid="{00000000-0005-0000-0000-000004000000}"/>
    <cellStyle name="20% - Accent3 3" xfId="170" xr:uid="{00000000-0005-0000-0000-000005000000}"/>
    <cellStyle name="20% - Accent4 2" xfId="4" xr:uid="{00000000-0005-0000-0000-000006000000}"/>
    <cellStyle name="20% - Accent4 3" xfId="171" xr:uid="{00000000-0005-0000-0000-000007000000}"/>
    <cellStyle name="20% - Accent5 2" xfId="5" xr:uid="{00000000-0005-0000-0000-000008000000}"/>
    <cellStyle name="20% - Accent5 3" xfId="172" xr:uid="{00000000-0005-0000-0000-000009000000}"/>
    <cellStyle name="20% - Accent6 2" xfId="6" xr:uid="{00000000-0005-0000-0000-00000A000000}"/>
    <cellStyle name="20% - Accent6 3" xfId="173" xr:uid="{00000000-0005-0000-0000-00000B000000}"/>
    <cellStyle name="20% - Isticanje1" xfId="7" xr:uid="{00000000-0005-0000-0000-00000C000000}"/>
    <cellStyle name="20% - Isticanje2" xfId="8" xr:uid="{00000000-0005-0000-0000-00000D000000}"/>
    <cellStyle name="20% - Isticanje3" xfId="9" xr:uid="{00000000-0005-0000-0000-00000E000000}"/>
    <cellStyle name="20% - Isticanje4" xfId="10" xr:uid="{00000000-0005-0000-0000-00000F000000}"/>
    <cellStyle name="20% - Isticanje5" xfId="11" xr:uid="{00000000-0005-0000-0000-000010000000}"/>
    <cellStyle name="20% - Isticanje6" xfId="12" xr:uid="{00000000-0005-0000-0000-000011000000}"/>
    <cellStyle name="40% - Accent1 2" xfId="13" xr:uid="{00000000-0005-0000-0000-000012000000}"/>
    <cellStyle name="40% - Accent1 3" xfId="174" xr:uid="{00000000-0005-0000-0000-000013000000}"/>
    <cellStyle name="40% - Accent2 2" xfId="14" xr:uid="{00000000-0005-0000-0000-000014000000}"/>
    <cellStyle name="40% - Accent2 3" xfId="175" xr:uid="{00000000-0005-0000-0000-000015000000}"/>
    <cellStyle name="40% - Accent3 2" xfId="15" xr:uid="{00000000-0005-0000-0000-000016000000}"/>
    <cellStyle name="40% - Accent3 3" xfId="176" xr:uid="{00000000-0005-0000-0000-000017000000}"/>
    <cellStyle name="40% - Accent4 2" xfId="16" xr:uid="{00000000-0005-0000-0000-000018000000}"/>
    <cellStyle name="40% - Accent4 3" xfId="177" xr:uid="{00000000-0005-0000-0000-000019000000}"/>
    <cellStyle name="40% - Accent5 2" xfId="17" xr:uid="{00000000-0005-0000-0000-00001A000000}"/>
    <cellStyle name="40% - Accent5 3" xfId="178" xr:uid="{00000000-0005-0000-0000-00001B000000}"/>
    <cellStyle name="40% - Accent6 2" xfId="18" xr:uid="{00000000-0005-0000-0000-00001C000000}"/>
    <cellStyle name="40% - Accent6 3" xfId="179" xr:uid="{00000000-0005-0000-0000-00001D000000}"/>
    <cellStyle name="40% - Isticanje2" xfId="19" xr:uid="{00000000-0005-0000-0000-00001E000000}"/>
    <cellStyle name="40% - Isticanje3" xfId="20" xr:uid="{00000000-0005-0000-0000-00001F000000}"/>
    <cellStyle name="40% - Isticanje4" xfId="21" xr:uid="{00000000-0005-0000-0000-000020000000}"/>
    <cellStyle name="40% - Isticanje5" xfId="22" xr:uid="{00000000-0005-0000-0000-000021000000}"/>
    <cellStyle name="40% - Isticanje6" xfId="23" xr:uid="{00000000-0005-0000-0000-000022000000}"/>
    <cellStyle name="40% - Naglasak1" xfId="24" xr:uid="{00000000-0005-0000-0000-000023000000}"/>
    <cellStyle name="60% - Accent1 2" xfId="25" xr:uid="{00000000-0005-0000-0000-000024000000}"/>
    <cellStyle name="60% - Accent1 3" xfId="180" xr:uid="{00000000-0005-0000-0000-000025000000}"/>
    <cellStyle name="60% - Accent2 2" xfId="26" xr:uid="{00000000-0005-0000-0000-000026000000}"/>
    <cellStyle name="60% - Accent2 3" xfId="181" xr:uid="{00000000-0005-0000-0000-000027000000}"/>
    <cellStyle name="60% - Accent3 2" xfId="27" xr:uid="{00000000-0005-0000-0000-000028000000}"/>
    <cellStyle name="60% - Accent3 3" xfId="182" xr:uid="{00000000-0005-0000-0000-000029000000}"/>
    <cellStyle name="60% - Accent4 2" xfId="28" xr:uid="{00000000-0005-0000-0000-00002A000000}"/>
    <cellStyle name="60% - Accent4 3" xfId="183" xr:uid="{00000000-0005-0000-0000-00002B000000}"/>
    <cellStyle name="60% - Accent5 2" xfId="29" xr:uid="{00000000-0005-0000-0000-00002C000000}"/>
    <cellStyle name="60% - Accent5 3" xfId="184" xr:uid="{00000000-0005-0000-0000-00002D000000}"/>
    <cellStyle name="60% - Accent6 2" xfId="30" xr:uid="{00000000-0005-0000-0000-00002E000000}"/>
    <cellStyle name="60% - Accent6 3" xfId="185" xr:uid="{00000000-0005-0000-0000-00002F000000}"/>
    <cellStyle name="60% - Isticanje1" xfId="31" xr:uid="{00000000-0005-0000-0000-000030000000}"/>
    <cellStyle name="60% - Isticanje2" xfId="32" xr:uid="{00000000-0005-0000-0000-000031000000}"/>
    <cellStyle name="60% - Isticanje3" xfId="33" xr:uid="{00000000-0005-0000-0000-000032000000}"/>
    <cellStyle name="60% - Isticanje4" xfId="34" xr:uid="{00000000-0005-0000-0000-000033000000}"/>
    <cellStyle name="60% - Isticanje5" xfId="35" xr:uid="{00000000-0005-0000-0000-000034000000}"/>
    <cellStyle name="60% - Isticanje6" xfId="36" xr:uid="{00000000-0005-0000-0000-000035000000}"/>
    <cellStyle name="Accent1 2" xfId="37" xr:uid="{00000000-0005-0000-0000-000036000000}"/>
    <cellStyle name="Accent1 3" xfId="186" xr:uid="{00000000-0005-0000-0000-000037000000}"/>
    <cellStyle name="Accent2 2" xfId="38" xr:uid="{00000000-0005-0000-0000-000038000000}"/>
    <cellStyle name="Accent2 3" xfId="187" xr:uid="{00000000-0005-0000-0000-000039000000}"/>
    <cellStyle name="Accent3 2" xfId="39" xr:uid="{00000000-0005-0000-0000-00003A000000}"/>
    <cellStyle name="Accent3 3" xfId="188" xr:uid="{00000000-0005-0000-0000-00003B000000}"/>
    <cellStyle name="Accent4 2" xfId="40" xr:uid="{00000000-0005-0000-0000-00003C000000}"/>
    <cellStyle name="Accent4 3" xfId="189" xr:uid="{00000000-0005-0000-0000-00003D000000}"/>
    <cellStyle name="Accent5 2" xfId="41" xr:uid="{00000000-0005-0000-0000-00003E000000}"/>
    <cellStyle name="Accent5 3" xfId="190" xr:uid="{00000000-0005-0000-0000-00003F000000}"/>
    <cellStyle name="Accent6 2" xfId="42" xr:uid="{00000000-0005-0000-0000-000040000000}"/>
    <cellStyle name="Accent6 3" xfId="191" xr:uid="{00000000-0005-0000-0000-000041000000}"/>
    <cellStyle name="Bad 2" xfId="43" xr:uid="{00000000-0005-0000-0000-000042000000}"/>
    <cellStyle name="Bad 3" xfId="192" xr:uid="{00000000-0005-0000-0000-000043000000}"/>
    <cellStyle name="Bilješka" xfId="44" xr:uid="{00000000-0005-0000-0000-000044000000}"/>
    <cellStyle name="Bilješka 2" xfId="94" xr:uid="{00000000-0005-0000-0000-000045000000}"/>
    <cellStyle name="Bilješka 2 2" xfId="138" xr:uid="{00000000-0005-0000-0000-000046000000}"/>
    <cellStyle name="Bilješka 2 2 2" xfId="158" xr:uid="{00000000-0005-0000-0000-000047000000}"/>
    <cellStyle name="Bilješka 2 2 2 2" xfId="404" xr:uid="{00000000-0005-0000-0000-000048000000}"/>
    <cellStyle name="Bilješka 2 2 2 2 10" xfId="1077" xr:uid="{00000000-0005-0000-0000-000049000000}"/>
    <cellStyle name="Bilješka 2 2 2 2 10 2" xfId="2203" xr:uid="{00000000-0005-0000-0000-00004A000000}"/>
    <cellStyle name="Bilješka 2 2 2 2 11" xfId="1161" xr:uid="{00000000-0005-0000-0000-00004B000000}"/>
    <cellStyle name="Bilješka 2 2 2 2 11 2" xfId="2287" xr:uid="{00000000-0005-0000-0000-00004C000000}"/>
    <cellStyle name="Bilješka 2 2 2 2 12" xfId="1246" xr:uid="{00000000-0005-0000-0000-00004D000000}"/>
    <cellStyle name="Bilješka 2 2 2 2 12 2" xfId="2372" xr:uid="{00000000-0005-0000-0000-00004E000000}"/>
    <cellStyle name="Bilješka 2 2 2 2 13" xfId="1331" xr:uid="{00000000-0005-0000-0000-00004F000000}"/>
    <cellStyle name="Bilješka 2 2 2 2 13 2" xfId="2457" xr:uid="{00000000-0005-0000-0000-000050000000}"/>
    <cellStyle name="Bilješka 2 2 2 2 14" xfId="1416" xr:uid="{00000000-0005-0000-0000-000051000000}"/>
    <cellStyle name="Bilješka 2 2 2 2 2" xfId="508" xr:uid="{00000000-0005-0000-0000-000052000000}"/>
    <cellStyle name="Bilješka 2 2 2 2 2 2" xfId="1634" xr:uid="{00000000-0005-0000-0000-000053000000}"/>
    <cellStyle name="Bilješka 2 2 2 2 3" xfId="595" xr:uid="{00000000-0005-0000-0000-000054000000}"/>
    <cellStyle name="Bilješka 2 2 2 2 3 2" xfId="1721" xr:uid="{00000000-0005-0000-0000-000055000000}"/>
    <cellStyle name="Bilješka 2 2 2 2 4" xfId="231" xr:uid="{00000000-0005-0000-0000-000056000000}"/>
    <cellStyle name="Bilješka 2 2 2 2 4 2" xfId="1452" xr:uid="{00000000-0005-0000-0000-000057000000}"/>
    <cellStyle name="Bilješka 2 2 2 2 5" xfId="719" xr:uid="{00000000-0005-0000-0000-000058000000}"/>
    <cellStyle name="Bilješka 2 2 2 2 5 2" xfId="1845" xr:uid="{00000000-0005-0000-0000-000059000000}"/>
    <cellStyle name="Bilješka 2 2 2 2 6" xfId="806" xr:uid="{00000000-0005-0000-0000-00005A000000}"/>
    <cellStyle name="Bilješka 2 2 2 2 6 2" xfId="1932" xr:uid="{00000000-0005-0000-0000-00005B000000}"/>
    <cellStyle name="Bilješka 2 2 2 2 7" xfId="898" xr:uid="{00000000-0005-0000-0000-00005C000000}"/>
    <cellStyle name="Bilješka 2 2 2 2 7 2" xfId="2024" xr:uid="{00000000-0005-0000-0000-00005D000000}"/>
    <cellStyle name="Bilješka 2 2 2 2 8" xfId="243" xr:uid="{00000000-0005-0000-0000-00005E000000}"/>
    <cellStyle name="Bilješka 2 2 2 2 8 2" xfId="1464" xr:uid="{00000000-0005-0000-0000-00005F000000}"/>
    <cellStyle name="Bilješka 2 2 2 2 9" xfId="993" xr:uid="{00000000-0005-0000-0000-000060000000}"/>
    <cellStyle name="Bilješka 2 2 2 2 9 2" xfId="2119" xr:uid="{00000000-0005-0000-0000-000061000000}"/>
    <cellStyle name="Bilješka 2 2 3" xfId="384" xr:uid="{00000000-0005-0000-0000-000062000000}"/>
    <cellStyle name="Bilješka 2 2 3 10" xfId="1057" xr:uid="{00000000-0005-0000-0000-000063000000}"/>
    <cellStyle name="Bilješka 2 2 3 10 2" xfId="2183" xr:uid="{00000000-0005-0000-0000-000064000000}"/>
    <cellStyle name="Bilješka 2 2 3 11" xfId="1141" xr:uid="{00000000-0005-0000-0000-000065000000}"/>
    <cellStyle name="Bilješka 2 2 3 11 2" xfId="2267" xr:uid="{00000000-0005-0000-0000-000066000000}"/>
    <cellStyle name="Bilješka 2 2 3 12" xfId="1226" xr:uid="{00000000-0005-0000-0000-000067000000}"/>
    <cellStyle name="Bilješka 2 2 3 12 2" xfId="2352" xr:uid="{00000000-0005-0000-0000-000068000000}"/>
    <cellStyle name="Bilješka 2 2 3 13" xfId="1311" xr:uid="{00000000-0005-0000-0000-000069000000}"/>
    <cellStyle name="Bilješka 2 2 3 13 2" xfId="2437" xr:uid="{00000000-0005-0000-0000-00006A000000}"/>
    <cellStyle name="Bilješka 2 2 3 14" xfId="1396" xr:uid="{00000000-0005-0000-0000-00006B000000}"/>
    <cellStyle name="Bilješka 2 2 3 2" xfId="488" xr:uid="{00000000-0005-0000-0000-00006C000000}"/>
    <cellStyle name="Bilješka 2 2 3 2 2" xfId="1614" xr:uid="{00000000-0005-0000-0000-00006D000000}"/>
    <cellStyle name="Bilješka 2 2 3 3" xfId="575" xr:uid="{00000000-0005-0000-0000-00006E000000}"/>
    <cellStyle name="Bilješka 2 2 3 3 2" xfId="1701" xr:uid="{00000000-0005-0000-0000-00006F000000}"/>
    <cellStyle name="Bilješka 2 2 3 4" xfId="321" xr:uid="{00000000-0005-0000-0000-000070000000}"/>
    <cellStyle name="Bilješka 2 2 3 4 2" xfId="1535" xr:uid="{00000000-0005-0000-0000-000071000000}"/>
    <cellStyle name="Bilješka 2 2 3 5" xfId="699" xr:uid="{00000000-0005-0000-0000-000072000000}"/>
    <cellStyle name="Bilješka 2 2 3 5 2" xfId="1825" xr:uid="{00000000-0005-0000-0000-000073000000}"/>
    <cellStyle name="Bilješka 2 2 3 6" xfId="786" xr:uid="{00000000-0005-0000-0000-000074000000}"/>
    <cellStyle name="Bilješka 2 2 3 6 2" xfId="1912" xr:uid="{00000000-0005-0000-0000-000075000000}"/>
    <cellStyle name="Bilješka 2 2 3 7" xfId="878" xr:uid="{00000000-0005-0000-0000-000076000000}"/>
    <cellStyle name="Bilješka 2 2 3 7 2" xfId="2004" xr:uid="{00000000-0005-0000-0000-000077000000}"/>
    <cellStyle name="Bilješka 2 2 3 8" xfId="614" xr:uid="{00000000-0005-0000-0000-000078000000}"/>
    <cellStyle name="Bilješka 2 2 3 8 2" xfId="1740" xr:uid="{00000000-0005-0000-0000-000079000000}"/>
    <cellStyle name="Bilješka 2 2 3 9" xfId="973" xr:uid="{00000000-0005-0000-0000-00007A000000}"/>
    <cellStyle name="Bilješka 2 2 3 9 2" xfId="2099" xr:uid="{00000000-0005-0000-0000-00007B000000}"/>
    <cellStyle name="Bilješka 2 3" xfId="117" xr:uid="{00000000-0005-0000-0000-00007C000000}"/>
    <cellStyle name="Bilješka 2 3 2" xfId="364" xr:uid="{00000000-0005-0000-0000-00007D000000}"/>
    <cellStyle name="Bilješka 2 3 2 10" xfId="1037" xr:uid="{00000000-0005-0000-0000-00007E000000}"/>
    <cellStyle name="Bilješka 2 3 2 10 2" xfId="2163" xr:uid="{00000000-0005-0000-0000-00007F000000}"/>
    <cellStyle name="Bilješka 2 3 2 11" xfId="1121" xr:uid="{00000000-0005-0000-0000-000080000000}"/>
    <cellStyle name="Bilješka 2 3 2 11 2" xfId="2247" xr:uid="{00000000-0005-0000-0000-000081000000}"/>
    <cellStyle name="Bilješka 2 3 2 12" xfId="1206" xr:uid="{00000000-0005-0000-0000-000082000000}"/>
    <cellStyle name="Bilješka 2 3 2 12 2" xfId="2332" xr:uid="{00000000-0005-0000-0000-000083000000}"/>
    <cellStyle name="Bilješka 2 3 2 13" xfId="1291" xr:uid="{00000000-0005-0000-0000-000084000000}"/>
    <cellStyle name="Bilješka 2 3 2 13 2" xfId="2417" xr:uid="{00000000-0005-0000-0000-000085000000}"/>
    <cellStyle name="Bilješka 2 3 2 14" xfId="1376" xr:uid="{00000000-0005-0000-0000-000086000000}"/>
    <cellStyle name="Bilješka 2 3 2 2" xfId="468" xr:uid="{00000000-0005-0000-0000-000087000000}"/>
    <cellStyle name="Bilješka 2 3 2 2 2" xfId="1594" xr:uid="{00000000-0005-0000-0000-000088000000}"/>
    <cellStyle name="Bilješka 2 3 2 3" xfId="555" xr:uid="{00000000-0005-0000-0000-000089000000}"/>
    <cellStyle name="Bilješka 2 3 2 3 2" xfId="1681" xr:uid="{00000000-0005-0000-0000-00008A000000}"/>
    <cellStyle name="Bilješka 2 3 2 4" xfId="265" xr:uid="{00000000-0005-0000-0000-00008B000000}"/>
    <cellStyle name="Bilješka 2 3 2 4 2" xfId="1486" xr:uid="{00000000-0005-0000-0000-00008C000000}"/>
    <cellStyle name="Bilješka 2 3 2 5" xfId="679" xr:uid="{00000000-0005-0000-0000-00008D000000}"/>
    <cellStyle name="Bilješka 2 3 2 5 2" xfId="1805" xr:uid="{00000000-0005-0000-0000-00008E000000}"/>
    <cellStyle name="Bilješka 2 3 2 6" xfId="766" xr:uid="{00000000-0005-0000-0000-00008F000000}"/>
    <cellStyle name="Bilješka 2 3 2 6 2" xfId="1892" xr:uid="{00000000-0005-0000-0000-000090000000}"/>
    <cellStyle name="Bilješka 2 3 2 7" xfId="858" xr:uid="{00000000-0005-0000-0000-000091000000}"/>
    <cellStyle name="Bilješka 2 3 2 7 2" xfId="1984" xr:uid="{00000000-0005-0000-0000-000092000000}"/>
    <cellStyle name="Bilješka 2 3 2 8" xfId="623" xr:uid="{00000000-0005-0000-0000-000093000000}"/>
    <cellStyle name="Bilješka 2 3 2 8 2" xfId="1749" xr:uid="{00000000-0005-0000-0000-000094000000}"/>
    <cellStyle name="Bilješka 2 3 2 9" xfId="953" xr:uid="{00000000-0005-0000-0000-000095000000}"/>
    <cellStyle name="Bilješka 2 3 2 9 2" xfId="2079" xr:uid="{00000000-0005-0000-0000-000096000000}"/>
    <cellStyle name="Bilješka 2 3 3" xfId="287" xr:uid="{00000000-0005-0000-0000-000097000000}"/>
    <cellStyle name="Bilješka 2 3 3 2" xfId="1501" xr:uid="{00000000-0005-0000-0000-000098000000}"/>
    <cellStyle name="Bilješka 2 4" xfId="344" xr:uid="{00000000-0005-0000-0000-000099000000}"/>
    <cellStyle name="Bilješka 2 4 10" xfId="1017" xr:uid="{00000000-0005-0000-0000-00009A000000}"/>
    <cellStyle name="Bilješka 2 4 10 2" xfId="2143" xr:uid="{00000000-0005-0000-0000-00009B000000}"/>
    <cellStyle name="Bilješka 2 4 11" xfId="1101" xr:uid="{00000000-0005-0000-0000-00009C000000}"/>
    <cellStyle name="Bilješka 2 4 11 2" xfId="2227" xr:uid="{00000000-0005-0000-0000-00009D000000}"/>
    <cellStyle name="Bilješka 2 4 12" xfId="1186" xr:uid="{00000000-0005-0000-0000-00009E000000}"/>
    <cellStyle name="Bilješka 2 4 12 2" xfId="2312" xr:uid="{00000000-0005-0000-0000-00009F000000}"/>
    <cellStyle name="Bilješka 2 4 13" xfId="1271" xr:uid="{00000000-0005-0000-0000-0000A0000000}"/>
    <cellStyle name="Bilješka 2 4 13 2" xfId="2397" xr:uid="{00000000-0005-0000-0000-0000A1000000}"/>
    <cellStyle name="Bilješka 2 4 14" xfId="1356" xr:uid="{00000000-0005-0000-0000-0000A2000000}"/>
    <cellStyle name="Bilješka 2 4 2" xfId="448" xr:uid="{00000000-0005-0000-0000-0000A3000000}"/>
    <cellStyle name="Bilješka 2 4 2 2" xfId="1574" xr:uid="{00000000-0005-0000-0000-0000A4000000}"/>
    <cellStyle name="Bilješka 2 4 3" xfId="535" xr:uid="{00000000-0005-0000-0000-0000A5000000}"/>
    <cellStyle name="Bilješka 2 4 3 2" xfId="1661" xr:uid="{00000000-0005-0000-0000-0000A6000000}"/>
    <cellStyle name="Bilješka 2 4 4" xfId="291" xr:uid="{00000000-0005-0000-0000-0000A7000000}"/>
    <cellStyle name="Bilješka 2 4 4 2" xfId="1505" xr:uid="{00000000-0005-0000-0000-0000A8000000}"/>
    <cellStyle name="Bilješka 2 4 5" xfId="659" xr:uid="{00000000-0005-0000-0000-0000A9000000}"/>
    <cellStyle name="Bilješka 2 4 5 2" xfId="1785" xr:uid="{00000000-0005-0000-0000-0000AA000000}"/>
    <cellStyle name="Bilješka 2 4 6" xfId="746" xr:uid="{00000000-0005-0000-0000-0000AB000000}"/>
    <cellStyle name="Bilješka 2 4 6 2" xfId="1872" xr:uid="{00000000-0005-0000-0000-0000AC000000}"/>
    <cellStyle name="Bilješka 2 4 7" xfId="838" xr:uid="{00000000-0005-0000-0000-0000AD000000}"/>
    <cellStyle name="Bilješka 2 4 7 2" xfId="1964" xr:uid="{00000000-0005-0000-0000-0000AE000000}"/>
    <cellStyle name="Bilješka 2 4 8" xfId="918" xr:uid="{00000000-0005-0000-0000-0000AF000000}"/>
    <cellStyle name="Bilješka 2 4 8 2" xfId="2044" xr:uid="{00000000-0005-0000-0000-0000B0000000}"/>
    <cellStyle name="Bilješka 2 4 9" xfId="933" xr:uid="{00000000-0005-0000-0000-0000B1000000}"/>
    <cellStyle name="Bilješka 2 4 9 2" xfId="2059" xr:uid="{00000000-0005-0000-0000-0000B2000000}"/>
    <cellStyle name="Bilješka 3" xfId="128" xr:uid="{00000000-0005-0000-0000-0000B3000000}"/>
    <cellStyle name="Bilješka 3 2" xfId="148" xr:uid="{00000000-0005-0000-0000-0000B4000000}"/>
    <cellStyle name="Bilješka 3 2 2" xfId="394" xr:uid="{00000000-0005-0000-0000-0000B5000000}"/>
    <cellStyle name="Bilješka 3 2 2 10" xfId="1067" xr:uid="{00000000-0005-0000-0000-0000B6000000}"/>
    <cellStyle name="Bilješka 3 2 2 10 2" xfId="2193" xr:uid="{00000000-0005-0000-0000-0000B7000000}"/>
    <cellStyle name="Bilješka 3 2 2 11" xfId="1151" xr:uid="{00000000-0005-0000-0000-0000B8000000}"/>
    <cellStyle name="Bilješka 3 2 2 11 2" xfId="2277" xr:uid="{00000000-0005-0000-0000-0000B9000000}"/>
    <cellStyle name="Bilješka 3 2 2 12" xfId="1236" xr:uid="{00000000-0005-0000-0000-0000BA000000}"/>
    <cellStyle name="Bilješka 3 2 2 12 2" xfId="2362" xr:uid="{00000000-0005-0000-0000-0000BB000000}"/>
    <cellStyle name="Bilješka 3 2 2 13" xfId="1321" xr:uid="{00000000-0005-0000-0000-0000BC000000}"/>
    <cellStyle name="Bilješka 3 2 2 13 2" xfId="2447" xr:uid="{00000000-0005-0000-0000-0000BD000000}"/>
    <cellStyle name="Bilješka 3 2 2 14" xfId="1406" xr:uid="{00000000-0005-0000-0000-0000BE000000}"/>
    <cellStyle name="Bilješka 3 2 2 2" xfId="498" xr:uid="{00000000-0005-0000-0000-0000BF000000}"/>
    <cellStyle name="Bilješka 3 2 2 2 2" xfId="1624" xr:uid="{00000000-0005-0000-0000-0000C0000000}"/>
    <cellStyle name="Bilješka 3 2 2 3" xfId="585" xr:uid="{00000000-0005-0000-0000-0000C1000000}"/>
    <cellStyle name="Bilješka 3 2 2 3 2" xfId="1711" xr:uid="{00000000-0005-0000-0000-0000C2000000}"/>
    <cellStyle name="Bilješka 3 2 2 4" xfId="228" xr:uid="{00000000-0005-0000-0000-0000C3000000}"/>
    <cellStyle name="Bilješka 3 2 2 4 2" xfId="1449" xr:uid="{00000000-0005-0000-0000-0000C4000000}"/>
    <cellStyle name="Bilješka 3 2 2 5" xfId="709" xr:uid="{00000000-0005-0000-0000-0000C5000000}"/>
    <cellStyle name="Bilješka 3 2 2 5 2" xfId="1835" xr:uid="{00000000-0005-0000-0000-0000C6000000}"/>
    <cellStyle name="Bilješka 3 2 2 6" xfId="796" xr:uid="{00000000-0005-0000-0000-0000C7000000}"/>
    <cellStyle name="Bilješka 3 2 2 6 2" xfId="1922" xr:uid="{00000000-0005-0000-0000-0000C8000000}"/>
    <cellStyle name="Bilješka 3 2 2 7" xfId="888" xr:uid="{00000000-0005-0000-0000-0000C9000000}"/>
    <cellStyle name="Bilješka 3 2 2 7 2" xfId="2014" xr:uid="{00000000-0005-0000-0000-0000CA000000}"/>
    <cellStyle name="Bilješka 3 2 2 8" xfId="734" xr:uid="{00000000-0005-0000-0000-0000CB000000}"/>
    <cellStyle name="Bilješka 3 2 2 8 2" xfId="1860" xr:uid="{00000000-0005-0000-0000-0000CC000000}"/>
    <cellStyle name="Bilješka 3 2 2 9" xfId="983" xr:uid="{00000000-0005-0000-0000-0000CD000000}"/>
    <cellStyle name="Bilješka 3 2 2 9 2" xfId="2109" xr:uid="{00000000-0005-0000-0000-0000CE000000}"/>
    <cellStyle name="Bilješka 3 3" xfId="374" xr:uid="{00000000-0005-0000-0000-0000CF000000}"/>
    <cellStyle name="Bilješka 3 3 10" xfId="1047" xr:uid="{00000000-0005-0000-0000-0000D0000000}"/>
    <cellStyle name="Bilješka 3 3 10 2" xfId="2173" xr:uid="{00000000-0005-0000-0000-0000D1000000}"/>
    <cellStyle name="Bilješka 3 3 11" xfId="1131" xr:uid="{00000000-0005-0000-0000-0000D2000000}"/>
    <cellStyle name="Bilješka 3 3 11 2" xfId="2257" xr:uid="{00000000-0005-0000-0000-0000D3000000}"/>
    <cellStyle name="Bilješka 3 3 12" xfId="1216" xr:uid="{00000000-0005-0000-0000-0000D4000000}"/>
    <cellStyle name="Bilješka 3 3 12 2" xfId="2342" xr:uid="{00000000-0005-0000-0000-0000D5000000}"/>
    <cellStyle name="Bilješka 3 3 13" xfId="1301" xr:uid="{00000000-0005-0000-0000-0000D6000000}"/>
    <cellStyle name="Bilješka 3 3 13 2" xfId="2427" xr:uid="{00000000-0005-0000-0000-0000D7000000}"/>
    <cellStyle name="Bilješka 3 3 14" xfId="1386" xr:uid="{00000000-0005-0000-0000-0000D8000000}"/>
    <cellStyle name="Bilješka 3 3 2" xfId="478" xr:uid="{00000000-0005-0000-0000-0000D9000000}"/>
    <cellStyle name="Bilješka 3 3 2 2" xfId="1604" xr:uid="{00000000-0005-0000-0000-0000DA000000}"/>
    <cellStyle name="Bilješka 3 3 3" xfId="565" xr:uid="{00000000-0005-0000-0000-0000DB000000}"/>
    <cellStyle name="Bilješka 3 3 3 2" xfId="1691" xr:uid="{00000000-0005-0000-0000-0000DC000000}"/>
    <cellStyle name="Bilješka 3 3 4" xfId="422" xr:uid="{00000000-0005-0000-0000-0000DD000000}"/>
    <cellStyle name="Bilješka 3 3 4 2" xfId="1548" xr:uid="{00000000-0005-0000-0000-0000DE000000}"/>
    <cellStyle name="Bilješka 3 3 5" xfId="689" xr:uid="{00000000-0005-0000-0000-0000DF000000}"/>
    <cellStyle name="Bilješka 3 3 5 2" xfId="1815" xr:uid="{00000000-0005-0000-0000-0000E0000000}"/>
    <cellStyle name="Bilješka 3 3 6" xfId="776" xr:uid="{00000000-0005-0000-0000-0000E1000000}"/>
    <cellStyle name="Bilješka 3 3 6 2" xfId="1902" xr:uid="{00000000-0005-0000-0000-0000E2000000}"/>
    <cellStyle name="Bilješka 3 3 7" xfId="868" xr:uid="{00000000-0005-0000-0000-0000E3000000}"/>
    <cellStyle name="Bilješka 3 3 7 2" xfId="1994" xr:uid="{00000000-0005-0000-0000-0000E4000000}"/>
    <cellStyle name="Bilješka 3 3 8" xfId="611" xr:uid="{00000000-0005-0000-0000-0000E5000000}"/>
    <cellStyle name="Bilješka 3 3 8 2" xfId="1737" xr:uid="{00000000-0005-0000-0000-0000E6000000}"/>
    <cellStyle name="Bilješka 3 3 9" xfId="963" xr:uid="{00000000-0005-0000-0000-0000E7000000}"/>
    <cellStyle name="Bilješka 3 3 9 2" xfId="2089" xr:uid="{00000000-0005-0000-0000-0000E8000000}"/>
    <cellStyle name="Bilješka 4" xfId="106" xr:uid="{00000000-0005-0000-0000-0000E9000000}"/>
    <cellStyle name="Bilješka 4 2" xfId="354" xr:uid="{00000000-0005-0000-0000-0000EA000000}"/>
    <cellStyle name="Bilješka 4 2 10" xfId="1027" xr:uid="{00000000-0005-0000-0000-0000EB000000}"/>
    <cellStyle name="Bilješka 4 2 10 2" xfId="2153" xr:uid="{00000000-0005-0000-0000-0000EC000000}"/>
    <cellStyle name="Bilješka 4 2 11" xfId="1111" xr:uid="{00000000-0005-0000-0000-0000ED000000}"/>
    <cellStyle name="Bilješka 4 2 11 2" xfId="2237" xr:uid="{00000000-0005-0000-0000-0000EE000000}"/>
    <cellStyle name="Bilješka 4 2 12" xfId="1196" xr:uid="{00000000-0005-0000-0000-0000EF000000}"/>
    <cellStyle name="Bilješka 4 2 12 2" xfId="2322" xr:uid="{00000000-0005-0000-0000-0000F0000000}"/>
    <cellStyle name="Bilješka 4 2 13" xfId="1281" xr:uid="{00000000-0005-0000-0000-0000F1000000}"/>
    <cellStyle name="Bilješka 4 2 13 2" xfId="2407" xr:uid="{00000000-0005-0000-0000-0000F2000000}"/>
    <cellStyle name="Bilješka 4 2 14" xfId="1366" xr:uid="{00000000-0005-0000-0000-0000F3000000}"/>
    <cellStyle name="Bilješka 4 2 2" xfId="458" xr:uid="{00000000-0005-0000-0000-0000F4000000}"/>
    <cellStyle name="Bilješka 4 2 2 2" xfId="1584" xr:uid="{00000000-0005-0000-0000-0000F5000000}"/>
    <cellStyle name="Bilješka 4 2 3" xfId="545" xr:uid="{00000000-0005-0000-0000-0000F6000000}"/>
    <cellStyle name="Bilješka 4 2 3 2" xfId="1671" xr:uid="{00000000-0005-0000-0000-0000F7000000}"/>
    <cellStyle name="Bilješka 4 2 4" xfId="252" xr:uid="{00000000-0005-0000-0000-0000F8000000}"/>
    <cellStyle name="Bilješka 4 2 4 2" xfId="1473" xr:uid="{00000000-0005-0000-0000-0000F9000000}"/>
    <cellStyle name="Bilješka 4 2 5" xfId="669" xr:uid="{00000000-0005-0000-0000-0000FA000000}"/>
    <cellStyle name="Bilješka 4 2 5 2" xfId="1795" xr:uid="{00000000-0005-0000-0000-0000FB000000}"/>
    <cellStyle name="Bilješka 4 2 6" xfId="756" xr:uid="{00000000-0005-0000-0000-0000FC000000}"/>
    <cellStyle name="Bilješka 4 2 6 2" xfId="1882" xr:uid="{00000000-0005-0000-0000-0000FD000000}"/>
    <cellStyle name="Bilješka 4 2 7" xfId="848" xr:uid="{00000000-0005-0000-0000-0000FE000000}"/>
    <cellStyle name="Bilješka 4 2 7 2" xfId="1974" xr:uid="{00000000-0005-0000-0000-0000FF000000}"/>
    <cellStyle name="Bilješka 4 2 8" xfId="262" xr:uid="{00000000-0005-0000-0000-000000010000}"/>
    <cellStyle name="Bilješka 4 2 8 2" xfId="1483" xr:uid="{00000000-0005-0000-0000-000001010000}"/>
    <cellStyle name="Bilješka 4 2 9" xfId="943" xr:uid="{00000000-0005-0000-0000-000002010000}"/>
    <cellStyle name="Bilješka 4 2 9 2" xfId="2069" xr:uid="{00000000-0005-0000-0000-000003010000}"/>
    <cellStyle name="Bilješka 4 3" xfId="290" xr:uid="{00000000-0005-0000-0000-000004010000}"/>
    <cellStyle name="Bilješka 4 3 2" xfId="1504" xr:uid="{00000000-0005-0000-0000-000005010000}"/>
    <cellStyle name="Bilješka 5" xfId="334" xr:uid="{00000000-0005-0000-0000-000006010000}"/>
    <cellStyle name="Bilješka 5 10" xfId="923" xr:uid="{00000000-0005-0000-0000-000007010000}"/>
    <cellStyle name="Bilješka 5 10 2" xfId="2049" xr:uid="{00000000-0005-0000-0000-000008010000}"/>
    <cellStyle name="Bilješka 5 11" xfId="314" xr:uid="{00000000-0005-0000-0000-000009010000}"/>
    <cellStyle name="Bilješka 5 11 2" xfId="1528" xr:uid="{00000000-0005-0000-0000-00000A010000}"/>
    <cellStyle name="Bilješka 5 12" xfId="1176" xr:uid="{00000000-0005-0000-0000-00000B010000}"/>
    <cellStyle name="Bilješka 5 12 2" xfId="2302" xr:uid="{00000000-0005-0000-0000-00000C010000}"/>
    <cellStyle name="Bilješka 5 13" xfId="1261" xr:uid="{00000000-0005-0000-0000-00000D010000}"/>
    <cellStyle name="Bilješka 5 13 2" xfId="2387" xr:uid="{00000000-0005-0000-0000-00000E010000}"/>
    <cellStyle name="Bilješka 5 14" xfId="1346" xr:uid="{00000000-0005-0000-0000-00000F010000}"/>
    <cellStyle name="Bilješka 5 2" xfId="438" xr:uid="{00000000-0005-0000-0000-000010010000}"/>
    <cellStyle name="Bilješka 5 2 2" xfId="1564" xr:uid="{00000000-0005-0000-0000-000011010000}"/>
    <cellStyle name="Bilješka 5 3" xfId="525" xr:uid="{00000000-0005-0000-0000-000012010000}"/>
    <cellStyle name="Bilješka 5 3 2" xfId="1651" xr:uid="{00000000-0005-0000-0000-000013010000}"/>
    <cellStyle name="Bilješka 5 4" xfId="619" xr:uid="{00000000-0005-0000-0000-000014010000}"/>
    <cellStyle name="Bilješka 5 4 2" xfId="1745" xr:uid="{00000000-0005-0000-0000-000015010000}"/>
    <cellStyle name="Bilješka 5 5" xfId="649" xr:uid="{00000000-0005-0000-0000-000016010000}"/>
    <cellStyle name="Bilješka 5 5 2" xfId="1775" xr:uid="{00000000-0005-0000-0000-000017010000}"/>
    <cellStyle name="Bilješka 5 6" xfId="736" xr:uid="{00000000-0005-0000-0000-000018010000}"/>
    <cellStyle name="Bilješka 5 6 2" xfId="1862" xr:uid="{00000000-0005-0000-0000-000019010000}"/>
    <cellStyle name="Bilješka 5 7" xfId="828" xr:uid="{00000000-0005-0000-0000-00001A010000}"/>
    <cellStyle name="Bilješka 5 7 2" xfId="1954" xr:uid="{00000000-0005-0000-0000-00001B010000}"/>
    <cellStyle name="Bilješka 5 8" xfId="306" xr:uid="{00000000-0005-0000-0000-00001C010000}"/>
    <cellStyle name="Bilješka 5 8 2" xfId="1520" xr:uid="{00000000-0005-0000-0000-00001D010000}"/>
    <cellStyle name="Bilješka 5 9" xfId="915" xr:uid="{00000000-0005-0000-0000-00001E010000}"/>
    <cellStyle name="Bilješka 5 9 2" xfId="2041" xr:uid="{00000000-0005-0000-0000-00001F010000}"/>
    <cellStyle name="Calculation 2" xfId="45" xr:uid="{00000000-0005-0000-0000-000020010000}"/>
    <cellStyle name="Calculation 2 2" xfId="95" xr:uid="{00000000-0005-0000-0000-000021010000}"/>
    <cellStyle name="Calculation 2 2 2" xfId="139" xr:uid="{00000000-0005-0000-0000-000022010000}"/>
    <cellStyle name="Calculation 2 2 2 2" xfId="159" xr:uid="{00000000-0005-0000-0000-000023010000}"/>
    <cellStyle name="Calculation 2 2 2 2 2" xfId="405" xr:uid="{00000000-0005-0000-0000-000024010000}"/>
    <cellStyle name="Calculation 2 2 2 2 2 10" xfId="1078" xr:uid="{00000000-0005-0000-0000-000025010000}"/>
    <cellStyle name="Calculation 2 2 2 2 2 10 2" xfId="2204" xr:uid="{00000000-0005-0000-0000-000026010000}"/>
    <cellStyle name="Calculation 2 2 2 2 2 11" xfId="1162" xr:uid="{00000000-0005-0000-0000-000027010000}"/>
    <cellStyle name="Calculation 2 2 2 2 2 11 2" xfId="2288" xr:uid="{00000000-0005-0000-0000-000028010000}"/>
    <cellStyle name="Calculation 2 2 2 2 2 12" xfId="1247" xr:uid="{00000000-0005-0000-0000-000029010000}"/>
    <cellStyle name="Calculation 2 2 2 2 2 12 2" xfId="2373" xr:uid="{00000000-0005-0000-0000-00002A010000}"/>
    <cellStyle name="Calculation 2 2 2 2 2 13" xfId="1332" xr:uid="{00000000-0005-0000-0000-00002B010000}"/>
    <cellStyle name="Calculation 2 2 2 2 2 13 2" xfId="2458" xr:uid="{00000000-0005-0000-0000-00002C010000}"/>
    <cellStyle name="Calculation 2 2 2 2 2 14" xfId="1417" xr:uid="{00000000-0005-0000-0000-00002D010000}"/>
    <cellStyle name="Calculation 2 2 2 2 2 2" xfId="509" xr:uid="{00000000-0005-0000-0000-00002E010000}"/>
    <cellStyle name="Calculation 2 2 2 2 2 2 2" xfId="1635" xr:uid="{00000000-0005-0000-0000-00002F010000}"/>
    <cellStyle name="Calculation 2 2 2 2 2 3" xfId="596" xr:uid="{00000000-0005-0000-0000-000030010000}"/>
    <cellStyle name="Calculation 2 2 2 2 2 3 2" xfId="1722" xr:uid="{00000000-0005-0000-0000-000031010000}"/>
    <cellStyle name="Calculation 2 2 2 2 2 4" xfId="233" xr:uid="{00000000-0005-0000-0000-000032010000}"/>
    <cellStyle name="Calculation 2 2 2 2 2 4 2" xfId="1454" xr:uid="{00000000-0005-0000-0000-000033010000}"/>
    <cellStyle name="Calculation 2 2 2 2 2 5" xfId="720" xr:uid="{00000000-0005-0000-0000-000034010000}"/>
    <cellStyle name="Calculation 2 2 2 2 2 5 2" xfId="1846" xr:uid="{00000000-0005-0000-0000-000035010000}"/>
    <cellStyle name="Calculation 2 2 2 2 2 6" xfId="807" xr:uid="{00000000-0005-0000-0000-000036010000}"/>
    <cellStyle name="Calculation 2 2 2 2 2 6 2" xfId="1933" xr:uid="{00000000-0005-0000-0000-000037010000}"/>
    <cellStyle name="Calculation 2 2 2 2 2 7" xfId="899" xr:uid="{00000000-0005-0000-0000-000038010000}"/>
    <cellStyle name="Calculation 2 2 2 2 2 7 2" xfId="2025" xr:uid="{00000000-0005-0000-0000-000039010000}"/>
    <cellStyle name="Calculation 2 2 2 2 2 8" xfId="286" xr:uid="{00000000-0005-0000-0000-00003A010000}"/>
    <cellStyle name="Calculation 2 2 2 2 2 8 2" xfId="1500" xr:uid="{00000000-0005-0000-0000-00003B010000}"/>
    <cellStyle name="Calculation 2 2 2 2 2 9" xfId="994" xr:uid="{00000000-0005-0000-0000-00003C010000}"/>
    <cellStyle name="Calculation 2 2 2 2 2 9 2" xfId="2120" xr:uid="{00000000-0005-0000-0000-00003D010000}"/>
    <cellStyle name="Calculation 2 2 2 3" xfId="385" xr:uid="{00000000-0005-0000-0000-00003E010000}"/>
    <cellStyle name="Calculation 2 2 2 3 10" xfId="1058" xr:uid="{00000000-0005-0000-0000-00003F010000}"/>
    <cellStyle name="Calculation 2 2 2 3 10 2" xfId="2184" xr:uid="{00000000-0005-0000-0000-000040010000}"/>
    <cellStyle name="Calculation 2 2 2 3 11" xfId="1142" xr:uid="{00000000-0005-0000-0000-000041010000}"/>
    <cellStyle name="Calculation 2 2 2 3 11 2" xfId="2268" xr:uid="{00000000-0005-0000-0000-000042010000}"/>
    <cellStyle name="Calculation 2 2 2 3 12" xfId="1227" xr:uid="{00000000-0005-0000-0000-000043010000}"/>
    <cellStyle name="Calculation 2 2 2 3 12 2" xfId="2353" xr:uid="{00000000-0005-0000-0000-000044010000}"/>
    <cellStyle name="Calculation 2 2 2 3 13" xfId="1312" xr:uid="{00000000-0005-0000-0000-000045010000}"/>
    <cellStyle name="Calculation 2 2 2 3 13 2" xfId="2438" xr:uid="{00000000-0005-0000-0000-000046010000}"/>
    <cellStyle name="Calculation 2 2 2 3 14" xfId="1397" xr:uid="{00000000-0005-0000-0000-000047010000}"/>
    <cellStyle name="Calculation 2 2 2 3 2" xfId="489" xr:uid="{00000000-0005-0000-0000-000048010000}"/>
    <cellStyle name="Calculation 2 2 2 3 2 2" xfId="1615" xr:uid="{00000000-0005-0000-0000-000049010000}"/>
    <cellStyle name="Calculation 2 2 2 3 3" xfId="576" xr:uid="{00000000-0005-0000-0000-00004A010000}"/>
    <cellStyle name="Calculation 2 2 2 3 3 2" xfId="1702" xr:uid="{00000000-0005-0000-0000-00004B010000}"/>
    <cellStyle name="Calculation 2 2 2 3 4" xfId="304" xr:uid="{00000000-0005-0000-0000-00004C010000}"/>
    <cellStyle name="Calculation 2 2 2 3 4 2" xfId="1518" xr:uid="{00000000-0005-0000-0000-00004D010000}"/>
    <cellStyle name="Calculation 2 2 2 3 5" xfId="700" xr:uid="{00000000-0005-0000-0000-00004E010000}"/>
    <cellStyle name="Calculation 2 2 2 3 5 2" xfId="1826" xr:uid="{00000000-0005-0000-0000-00004F010000}"/>
    <cellStyle name="Calculation 2 2 2 3 6" xfId="787" xr:uid="{00000000-0005-0000-0000-000050010000}"/>
    <cellStyle name="Calculation 2 2 2 3 6 2" xfId="1913" xr:uid="{00000000-0005-0000-0000-000051010000}"/>
    <cellStyle name="Calculation 2 2 2 3 7" xfId="879" xr:uid="{00000000-0005-0000-0000-000052010000}"/>
    <cellStyle name="Calculation 2 2 2 3 7 2" xfId="2005" xr:uid="{00000000-0005-0000-0000-000053010000}"/>
    <cellStyle name="Calculation 2 2 2 3 8" xfId="635" xr:uid="{00000000-0005-0000-0000-000054010000}"/>
    <cellStyle name="Calculation 2 2 2 3 8 2" xfId="1761" xr:uid="{00000000-0005-0000-0000-000055010000}"/>
    <cellStyle name="Calculation 2 2 2 3 9" xfId="974" xr:uid="{00000000-0005-0000-0000-000056010000}"/>
    <cellStyle name="Calculation 2 2 2 3 9 2" xfId="2100" xr:uid="{00000000-0005-0000-0000-000057010000}"/>
    <cellStyle name="Calculation 2 2 3" xfId="118" xr:uid="{00000000-0005-0000-0000-000058010000}"/>
    <cellStyle name="Calculation 2 2 3 2" xfId="365" xr:uid="{00000000-0005-0000-0000-000059010000}"/>
    <cellStyle name="Calculation 2 2 3 2 10" xfId="1038" xr:uid="{00000000-0005-0000-0000-00005A010000}"/>
    <cellStyle name="Calculation 2 2 3 2 10 2" xfId="2164" xr:uid="{00000000-0005-0000-0000-00005B010000}"/>
    <cellStyle name="Calculation 2 2 3 2 11" xfId="1122" xr:uid="{00000000-0005-0000-0000-00005C010000}"/>
    <cellStyle name="Calculation 2 2 3 2 11 2" xfId="2248" xr:uid="{00000000-0005-0000-0000-00005D010000}"/>
    <cellStyle name="Calculation 2 2 3 2 12" xfId="1207" xr:uid="{00000000-0005-0000-0000-00005E010000}"/>
    <cellStyle name="Calculation 2 2 3 2 12 2" xfId="2333" xr:uid="{00000000-0005-0000-0000-00005F010000}"/>
    <cellStyle name="Calculation 2 2 3 2 13" xfId="1292" xr:uid="{00000000-0005-0000-0000-000060010000}"/>
    <cellStyle name="Calculation 2 2 3 2 13 2" xfId="2418" xr:uid="{00000000-0005-0000-0000-000061010000}"/>
    <cellStyle name="Calculation 2 2 3 2 14" xfId="1377" xr:uid="{00000000-0005-0000-0000-000062010000}"/>
    <cellStyle name="Calculation 2 2 3 2 2" xfId="469" xr:uid="{00000000-0005-0000-0000-000063010000}"/>
    <cellStyle name="Calculation 2 2 3 2 2 2" xfId="1595" xr:uid="{00000000-0005-0000-0000-000064010000}"/>
    <cellStyle name="Calculation 2 2 3 2 3" xfId="556" xr:uid="{00000000-0005-0000-0000-000065010000}"/>
    <cellStyle name="Calculation 2 2 3 2 3 2" xfId="1682" xr:uid="{00000000-0005-0000-0000-000066010000}"/>
    <cellStyle name="Calculation 2 2 3 2 4" xfId="226" xr:uid="{00000000-0005-0000-0000-000067010000}"/>
    <cellStyle name="Calculation 2 2 3 2 4 2" xfId="1447" xr:uid="{00000000-0005-0000-0000-000068010000}"/>
    <cellStyle name="Calculation 2 2 3 2 5" xfId="680" xr:uid="{00000000-0005-0000-0000-000069010000}"/>
    <cellStyle name="Calculation 2 2 3 2 5 2" xfId="1806" xr:uid="{00000000-0005-0000-0000-00006A010000}"/>
    <cellStyle name="Calculation 2 2 3 2 6" xfId="767" xr:uid="{00000000-0005-0000-0000-00006B010000}"/>
    <cellStyle name="Calculation 2 2 3 2 6 2" xfId="1893" xr:uid="{00000000-0005-0000-0000-00006C010000}"/>
    <cellStyle name="Calculation 2 2 3 2 7" xfId="859" xr:uid="{00000000-0005-0000-0000-00006D010000}"/>
    <cellStyle name="Calculation 2 2 3 2 7 2" xfId="1985" xr:uid="{00000000-0005-0000-0000-00006E010000}"/>
    <cellStyle name="Calculation 2 2 3 2 8" xfId="215" xr:uid="{00000000-0005-0000-0000-00006F010000}"/>
    <cellStyle name="Calculation 2 2 3 2 8 2" xfId="1436" xr:uid="{00000000-0005-0000-0000-000070010000}"/>
    <cellStyle name="Calculation 2 2 3 2 9" xfId="954" xr:uid="{00000000-0005-0000-0000-000071010000}"/>
    <cellStyle name="Calculation 2 2 3 2 9 2" xfId="2080" xr:uid="{00000000-0005-0000-0000-000072010000}"/>
    <cellStyle name="Calculation 2 2 3 3" xfId="292" xr:uid="{00000000-0005-0000-0000-000073010000}"/>
    <cellStyle name="Calculation 2 2 3 3 2" xfId="1506" xr:uid="{00000000-0005-0000-0000-000074010000}"/>
    <cellStyle name="Calculation 2 2 4" xfId="345" xr:uid="{00000000-0005-0000-0000-000075010000}"/>
    <cellStyle name="Calculation 2 2 4 10" xfId="1018" xr:uid="{00000000-0005-0000-0000-000076010000}"/>
    <cellStyle name="Calculation 2 2 4 10 2" xfId="2144" xr:uid="{00000000-0005-0000-0000-000077010000}"/>
    <cellStyle name="Calculation 2 2 4 11" xfId="1102" xr:uid="{00000000-0005-0000-0000-000078010000}"/>
    <cellStyle name="Calculation 2 2 4 11 2" xfId="2228" xr:uid="{00000000-0005-0000-0000-000079010000}"/>
    <cellStyle name="Calculation 2 2 4 12" xfId="1187" xr:uid="{00000000-0005-0000-0000-00007A010000}"/>
    <cellStyle name="Calculation 2 2 4 12 2" xfId="2313" xr:uid="{00000000-0005-0000-0000-00007B010000}"/>
    <cellStyle name="Calculation 2 2 4 13" xfId="1272" xr:uid="{00000000-0005-0000-0000-00007C010000}"/>
    <cellStyle name="Calculation 2 2 4 13 2" xfId="2398" xr:uid="{00000000-0005-0000-0000-00007D010000}"/>
    <cellStyle name="Calculation 2 2 4 14" xfId="1357" xr:uid="{00000000-0005-0000-0000-00007E010000}"/>
    <cellStyle name="Calculation 2 2 4 2" xfId="449" xr:uid="{00000000-0005-0000-0000-00007F010000}"/>
    <cellStyle name="Calculation 2 2 4 2 2" xfId="1575" xr:uid="{00000000-0005-0000-0000-000080010000}"/>
    <cellStyle name="Calculation 2 2 4 3" xfId="536" xr:uid="{00000000-0005-0000-0000-000081010000}"/>
    <cellStyle name="Calculation 2 2 4 3 2" xfId="1662" xr:uid="{00000000-0005-0000-0000-000082010000}"/>
    <cellStyle name="Calculation 2 2 4 4" xfId="263" xr:uid="{00000000-0005-0000-0000-000083010000}"/>
    <cellStyle name="Calculation 2 2 4 4 2" xfId="1484" xr:uid="{00000000-0005-0000-0000-000084010000}"/>
    <cellStyle name="Calculation 2 2 4 5" xfId="660" xr:uid="{00000000-0005-0000-0000-000085010000}"/>
    <cellStyle name="Calculation 2 2 4 5 2" xfId="1786" xr:uid="{00000000-0005-0000-0000-000086010000}"/>
    <cellStyle name="Calculation 2 2 4 6" xfId="747" xr:uid="{00000000-0005-0000-0000-000087010000}"/>
    <cellStyle name="Calculation 2 2 4 6 2" xfId="1873" xr:uid="{00000000-0005-0000-0000-000088010000}"/>
    <cellStyle name="Calculation 2 2 4 7" xfId="839" xr:uid="{00000000-0005-0000-0000-000089010000}"/>
    <cellStyle name="Calculation 2 2 4 7 2" xfId="1965" xr:uid="{00000000-0005-0000-0000-00008A010000}"/>
    <cellStyle name="Calculation 2 2 4 8" xfId="625" xr:uid="{00000000-0005-0000-0000-00008B010000}"/>
    <cellStyle name="Calculation 2 2 4 8 2" xfId="1751" xr:uid="{00000000-0005-0000-0000-00008C010000}"/>
    <cellStyle name="Calculation 2 2 4 9" xfId="934" xr:uid="{00000000-0005-0000-0000-00008D010000}"/>
    <cellStyle name="Calculation 2 2 4 9 2" xfId="2060" xr:uid="{00000000-0005-0000-0000-00008E010000}"/>
    <cellStyle name="Calculation 2 3" xfId="129" xr:uid="{00000000-0005-0000-0000-00008F010000}"/>
    <cellStyle name="Calculation 2 3 2" xfId="149" xr:uid="{00000000-0005-0000-0000-000090010000}"/>
    <cellStyle name="Calculation 2 3 2 2" xfId="395" xr:uid="{00000000-0005-0000-0000-000091010000}"/>
    <cellStyle name="Calculation 2 3 2 2 10" xfId="1068" xr:uid="{00000000-0005-0000-0000-000092010000}"/>
    <cellStyle name="Calculation 2 3 2 2 10 2" xfId="2194" xr:uid="{00000000-0005-0000-0000-000093010000}"/>
    <cellStyle name="Calculation 2 3 2 2 11" xfId="1152" xr:uid="{00000000-0005-0000-0000-000094010000}"/>
    <cellStyle name="Calculation 2 3 2 2 11 2" xfId="2278" xr:uid="{00000000-0005-0000-0000-000095010000}"/>
    <cellStyle name="Calculation 2 3 2 2 12" xfId="1237" xr:uid="{00000000-0005-0000-0000-000096010000}"/>
    <cellStyle name="Calculation 2 3 2 2 12 2" xfId="2363" xr:uid="{00000000-0005-0000-0000-000097010000}"/>
    <cellStyle name="Calculation 2 3 2 2 13" xfId="1322" xr:uid="{00000000-0005-0000-0000-000098010000}"/>
    <cellStyle name="Calculation 2 3 2 2 13 2" xfId="2448" xr:uid="{00000000-0005-0000-0000-000099010000}"/>
    <cellStyle name="Calculation 2 3 2 2 14" xfId="1407" xr:uid="{00000000-0005-0000-0000-00009A010000}"/>
    <cellStyle name="Calculation 2 3 2 2 2" xfId="499" xr:uid="{00000000-0005-0000-0000-00009B010000}"/>
    <cellStyle name="Calculation 2 3 2 2 2 2" xfId="1625" xr:uid="{00000000-0005-0000-0000-00009C010000}"/>
    <cellStyle name="Calculation 2 3 2 2 3" xfId="586" xr:uid="{00000000-0005-0000-0000-00009D010000}"/>
    <cellStyle name="Calculation 2 3 2 2 3 2" xfId="1712" xr:uid="{00000000-0005-0000-0000-00009E010000}"/>
    <cellStyle name="Calculation 2 3 2 2 4" xfId="264" xr:uid="{00000000-0005-0000-0000-00009F010000}"/>
    <cellStyle name="Calculation 2 3 2 2 4 2" xfId="1485" xr:uid="{00000000-0005-0000-0000-0000A0010000}"/>
    <cellStyle name="Calculation 2 3 2 2 5" xfId="710" xr:uid="{00000000-0005-0000-0000-0000A1010000}"/>
    <cellStyle name="Calculation 2 3 2 2 5 2" xfId="1836" xr:uid="{00000000-0005-0000-0000-0000A2010000}"/>
    <cellStyle name="Calculation 2 3 2 2 6" xfId="797" xr:uid="{00000000-0005-0000-0000-0000A3010000}"/>
    <cellStyle name="Calculation 2 3 2 2 6 2" xfId="1923" xr:uid="{00000000-0005-0000-0000-0000A4010000}"/>
    <cellStyle name="Calculation 2 3 2 2 7" xfId="889" xr:uid="{00000000-0005-0000-0000-0000A5010000}"/>
    <cellStyle name="Calculation 2 3 2 2 7 2" xfId="2015" xr:uid="{00000000-0005-0000-0000-0000A6010000}"/>
    <cellStyle name="Calculation 2 3 2 2 8" xfId="282" xr:uid="{00000000-0005-0000-0000-0000A7010000}"/>
    <cellStyle name="Calculation 2 3 2 2 8 2" xfId="1496" xr:uid="{00000000-0005-0000-0000-0000A8010000}"/>
    <cellStyle name="Calculation 2 3 2 2 9" xfId="984" xr:uid="{00000000-0005-0000-0000-0000A9010000}"/>
    <cellStyle name="Calculation 2 3 2 2 9 2" xfId="2110" xr:uid="{00000000-0005-0000-0000-0000AA010000}"/>
    <cellStyle name="Calculation 2 3 3" xfId="375" xr:uid="{00000000-0005-0000-0000-0000AB010000}"/>
    <cellStyle name="Calculation 2 3 3 10" xfId="1048" xr:uid="{00000000-0005-0000-0000-0000AC010000}"/>
    <cellStyle name="Calculation 2 3 3 10 2" xfId="2174" xr:uid="{00000000-0005-0000-0000-0000AD010000}"/>
    <cellStyle name="Calculation 2 3 3 11" xfId="1132" xr:uid="{00000000-0005-0000-0000-0000AE010000}"/>
    <cellStyle name="Calculation 2 3 3 11 2" xfId="2258" xr:uid="{00000000-0005-0000-0000-0000AF010000}"/>
    <cellStyle name="Calculation 2 3 3 12" xfId="1217" xr:uid="{00000000-0005-0000-0000-0000B0010000}"/>
    <cellStyle name="Calculation 2 3 3 12 2" xfId="2343" xr:uid="{00000000-0005-0000-0000-0000B1010000}"/>
    <cellStyle name="Calculation 2 3 3 13" xfId="1302" xr:uid="{00000000-0005-0000-0000-0000B2010000}"/>
    <cellStyle name="Calculation 2 3 3 13 2" xfId="2428" xr:uid="{00000000-0005-0000-0000-0000B3010000}"/>
    <cellStyle name="Calculation 2 3 3 14" xfId="1387" xr:uid="{00000000-0005-0000-0000-0000B4010000}"/>
    <cellStyle name="Calculation 2 3 3 2" xfId="479" xr:uid="{00000000-0005-0000-0000-0000B5010000}"/>
    <cellStyle name="Calculation 2 3 3 2 2" xfId="1605" xr:uid="{00000000-0005-0000-0000-0000B6010000}"/>
    <cellStyle name="Calculation 2 3 3 3" xfId="566" xr:uid="{00000000-0005-0000-0000-0000B7010000}"/>
    <cellStyle name="Calculation 2 3 3 3 2" xfId="1692" xr:uid="{00000000-0005-0000-0000-0000B8010000}"/>
    <cellStyle name="Calculation 2 3 3 4" xfId="276" xr:uid="{00000000-0005-0000-0000-0000B9010000}"/>
    <cellStyle name="Calculation 2 3 3 4 2" xfId="1490" xr:uid="{00000000-0005-0000-0000-0000BA010000}"/>
    <cellStyle name="Calculation 2 3 3 5" xfId="690" xr:uid="{00000000-0005-0000-0000-0000BB010000}"/>
    <cellStyle name="Calculation 2 3 3 5 2" xfId="1816" xr:uid="{00000000-0005-0000-0000-0000BC010000}"/>
    <cellStyle name="Calculation 2 3 3 6" xfId="777" xr:uid="{00000000-0005-0000-0000-0000BD010000}"/>
    <cellStyle name="Calculation 2 3 3 6 2" xfId="1903" xr:uid="{00000000-0005-0000-0000-0000BE010000}"/>
    <cellStyle name="Calculation 2 3 3 7" xfId="869" xr:uid="{00000000-0005-0000-0000-0000BF010000}"/>
    <cellStyle name="Calculation 2 3 3 7 2" xfId="1995" xr:uid="{00000000-0005-0000-0000-0000C0010000}"/>
    <cellStyle name="Calculation 2 3 3 8" xfId="644" xr:uid="{00000000-0005-0000-0000-0000C1010000}"/>
    <cellStyle name="Calculation 2 3 3 8 2" xfId="1770" xr:uid="{00000000-0005-0000-0000-0000C2010000}"/>
    <cellStyle name="Calculation 2 3 3 9" xfId="964" xr:uid="{00000000-0005-0000-0000-0000C3010000}"/>
    <cellStyle name="Calculation 2 3 3 9 2" xfId="2090" xr:uid="{00000000-0005-0000-0000-0000C4010000}"/>
    <cellStyle name="Calculation 2 4" xfId="107" xr:uid="{00000000-0005-0000-0000-0000C5010000}"/>
    <cellStyle name="Calculation 2 4 2" xfId="355" xr:uid="{00000000-0005-0000-0000-0000C6010000}"/>
    <cellStyle name="Calculation 2 4 2 10" xfId="1028" xr:uid="{00000000-0005-0000-0000-0000C7010000}"/>
    <cellStyle name="Calculation 2 4 2 10 2" xfId="2154" xr:uid="{00000000-0005-0000-0000-0000C8010000}"/>
    <cellStyle name="Calculation 2 4 2 11" xfId="1112" xr:uid="{00000000-0005-0000-0000-0000C9010000}"/>
    <cellStyle name="Calculation 2 4 2 11 2" xfId="2238" xr:uid="{00000000-0005-0000-0000-0000CA010000}"/>
    <cellStyle name="Calculation 2 4 2 12" xfId="1197" xr:uid="{00000000-0005-0000-0000-0000CB010000}"/>
    <cellStyle name="Calculation 2 4 2 12 2" xfId="2323" xr:uid="{00000000-0005-0000-0000-0000CC010000}"/>
    <cellStyle name="Calculation 2 4 2 13" xfId="1282" xr:uid="{00000000-0005-0000-0000-0000CD010000}"/>
    <cellStyle name="Calculation 2 4 2 13 2" xfId="2408" xr:uid="{00000000-0005-0000-0000-0000CE010000}"/>
    <cellStyle name="Calculation 2 4 2 14" xfId="1367" xr:uid="{00000000-0005-0000-0000-0000CF010000}"/>
    <cellStyle name="Calculation 2 4 2 2" xfId="459" xr:uid="{00000000-0005-0000-0000-0000D0010000}"/>
    <cellStyle name="Calculation 2 4 2 2 2" xfId="1585" xr:uid="{00000000-0005-0000-0000-0000D1010000}"/>
    <cellStyle name="Calculation 2 4 2 3" xfId="546" xr:uid="{00000000-0005-0000-0000-0000D2010000}"/>
    <cellStyle name="Calculation 2 4 2 3 2" xfId="1672" xr:uid="{00000000-0005-0000-0000-0000D3010000}"/>
    <cellStyle name="Calculation 2 4 2 4" xfId="245" xr:uid="{00000000-0005-0000-0000-0000D4010000}"/>
    <cellStyle name="Calculation 2 4 2 4 2" xfId="1466" xr:uid="{00000000-0005-0000-0000-0000D5010000}"/>
    <cellStyle name="Calculation 2 4 2 5" xfId="670" xr:uid="{00000000-0005-0000-0000-0000D6010000}"/>
    <cellStyle name="Calculation 2 4 2 5 2" xfId="1796" xr:uid="{00000000-0005-0000-0000-0000D7010000}"/>
    <cellStyle name="Calculation 2 4 2 6" xfId="757" xr:uid="{00000000-0005-0000-0000-0000D8010000}"/>
    <cellStyle name="Calculation 2 4 2 6 2" xfId="1883" xr:uid="{00000000-0005-0000-0000-0000D9010000}"/>
    <cellStyle name="Calculation 2 4 2 7" xfId="849" xr:uid="{00000000-0005-0000-0000-0000DA010000}"/>
    <cellStyle name="Calculation 2 4 2 7 2" xfId="1975" xr:uid="{00000000-0005-0000-0000-0000DB010000}"/>
    <cellStyle name="Calculation 2 4 2 8" xfId="433" xr:uid="{00000000-0005-0000-0000-0000DC010000}"/>
    <cellStyle name="Calculation 2 4 2 8 2" xfId="1559" xr:uid="{00000000-0005-0000-0000-0000DD010000}"/>
    <cellStyle name="Calculation 2 4 2 9" xfId="944" xr:uid="{00000000-0005-0000-0000-0000DE010000}"/>
    <cellStyle name="Calculation 2 4 2 9 2" xfId="2070" xr:uid="{00000000-0005-0000-0000-0000DF010000}"/>
    <cellStyle name="Calculation 2 4 3" xfId="294" xr:uid="{00000000-0005-0000-0000-0000E0010000}"/>
    <cellStyle name="Calculation 2 4 3 2" xfId="1508" xr:uid="{00000000-0005-0000-0000-0000E1010000}"/>
    <cellStyle name="Calculation 2 5" xfId="335" xr:uid="{00000000-0005-0000-0000-0000E2010000}"/>
    <cellStyle name="Calculation 2 5 10" xfId="1008" xr:uid="{00000000-0005-0000-0000-0000E3010000}"/>
    <cellStyle name="Calculation 2 5 10 2" xfId="2134" xr:uid="{00000000-0005-0000-0000-0000E4010000}"/>
    <cellStyle name="Calculation 2 5 11" xfId="1092" xr:uid="{00000000-0005-0000-0000-0000E5010000}"/>
    <cellStyle name="Calculation 2 5 11 2" xfId="2218" xr:uid="{00000000-0005-0000-0000-0000E6010000}"/>
    <cellStyle name="Calculation 2 5 12" xfId="1177" xr:uid="{00000000-0005-0000-0000-0000E7010000}"/>
    <cellStyle name="Calculation 2 5 12 2" xfId="2303" xr:uid="{00000000-0005-0000-0000-0000E8010000}"/>
    <cellStyle name="Calculation 2 5 13" xfId="1262" xr:uid="{00000000-0005-0000-0000-0000E9010000}"/>
    <cellStyle name="Calculation 2 5 13 2" xfId="2388" xr:uid="{00000000-0005-0000-0000-0000EA010000}"/>
    <cellStyle name="Calculation 2 5 14" xfId="1347" xr:uid="{00000000-0005-0000-0000-0000EB010000}"/>
    <cellStyle name="Calculation 2 5 2" xfId="439" xr:uid="{00000000-0005-0000-0000-0000EC010000}"/>
    <cellStyle name="Calculation 2 5 2 2" xfId="1565" xr:uid="{00000000-0005-0000-0000-0000ED010000}"/>
    <cellStyle name="Calculation 2 5 3" xfId="526" xr:uid="{00000000-0005-0000-0000-0000EE010000}"/>
    <cellStyle name="Calculation 2 5 3 2" xfId="1652" xr:uid="{00000000-0005-0000-0000-0000EF010000}"/>
    <cellStyle name="Calculation 2 5 4" xfId="626" xr:uid="{00000000-0005-0000-0000-0000F0010000}"/>
    <cellStyle name="Calculation 2 5 4 2" xfId="1752" xr:uid="{00000000-0005-0000-0000-0000F1010000}"/>
    <cellStyle name="Calculation 2 5 5" xfId="650" xr:uid="{00000000-0005-0000-0000-0000F2010000}"/>
    <cellStyle name="Calculation 2 5 5 2" xfId="1776" xr:uid="{00000000-0005-0000-0000-0000F3010000}"/>
    <cellStyle name="Calculation 2 5 6" xfId="737" xr:uid="{00000000-0005-0000-0000-0000F4010000}"/>
    <cellStyle name="Calculation 2 5 6 2" xfId="1863" xr:uid="{00000000-0005-0000-0000-0000F5010000}"/>
    <cellStyle name="Calculation 2 5 7" xfId="829" xr:uid="{00000000-0005-0000-0000-0000F6010000}"/>
    <cellStyle name="Calculation 2 5 7 2" xfId="1955" xr:uid="{00000000-0005-0000-0000-0000F7010000}"/>
    <cellStyle name="Calculation 2 5 8" xfId="251" xr:uid="{00000000-0005-0000-0000-0000F8010000}"/>
    <cellStyle name="Calculation 2 5 8 2" xfId="1472" xr:uid="{00000000-0005-0000-0000-0000F9010000}"/>
    <cellStyle name="Calculation 2 5 9" xfId="924" xr:uid="{00000000-0005-0000-0000-0000FA010000}"/>
    <cellStyle name="Calculation 2 5 9 2" xfId="2050" xr:uid="{00000000-0005-0000-0000-0000FB010000}"/>
    <cellStyle name="Calculation 3" xfId="193" xr:uid="{00000000-0005-0000-0000-0000FC010000}"/>
    <cellStyle name="Calculation 3 2" xfId="414" xr:uid="{00000000-0005-0000-0000-0000FD010000}"/>
    <cellStyle name="Calculation 3 2 10" xfId="1087" xr:uid="{00000000-0005-0000-0000-0000FE010000}"/>
    <cellStyle name="Calculation 3 2 10 2" xfId="2213" xr:uid="{00000000-0005-0000-0000-0000FF010000}"/>
    <cellStyle name="Calculation 3 2 11" xfId="1171" xr:uid="{00000000-0005-0000-0000-000000020000}"/>
    <cellStyle name="Calculation 3 2 11 2" xfId="2297" xr:uid="{00000000-0005-0000-0000-000001020000}"/>
    <cellStyle name="Calculation 3 2 12" xfId="1256" xr:uid="{00000000-0005-0000-0000-000002020000}"/>
    <cellStyle name="Calculation 3 2 12 2" xfId="2382" xr:uid="{00000000-0005-0000-0000-000003020000}"/>
    <cellStyle name="Calculation 3 2 13" xfId="1341" xr:uid="{00000000-0005-0000-0000-000004020000}"/>
    <cellStyle name="Calculation 3 2 13 2" xfId="2467" xr:uid="{00000000-0005-0000-0000-000005020000}"/>
    <cellStyle name="Calculation 3 2 14" xfId="1426" xr:uid="{00000000-0005-0000-0000-000006020000}"/>
    <cellStyle name="Calculation 3 2 2" xfId="518" xr:uid="{00000000-0005-0000-0000-000007020000}"/>
    <cellStyle name="Calculation 3 2 2 2" xfId="1644" xr:uid="{00000000-0005-0000-0000-000008020000}"/>
    <cellStyle name="Calculation 3 2 3" xfId="605" xr:uid="{00000000-0005-0000-0000-000009020000}"/>
    <cellStyle name="Calculation 3 2 3 2" xfId="1731" xr:uid="{00000000-0005-0000-0000-00000A020000}"/>
    <cellStyle name="Calculation 3 2 4" xfId="260" xr:uid="{00000000-0005-0000-0000-00000B020000}"/>
    <cellStyle name="Calculation 3 2 4 2" xfId="1481" xr:uid="{00000000-0005-0000-0000-00000C020000}"/>
    <cellStyle name="Calculation 3 2 5" xfId="729" xr:uid="{00000000-0005-0000-0000-00000D020000}"/>
    <cellStyle name="Calculation 3 2 5 2" xfId="1855" xr:uid="{00000000-0005-0000-0000-00000E020000}"/>
    <cellStyle name="Calculation 3 2 6" xfId="816" xr:uid="{00000000-0005-0000-0000-00000F020000}"/>
    <cellStyle name="Calculation 3 2 6 2" xfId="1942" xr:uid="{00000000-0005-0000-0000-000010020000}"/>
    <cellStyle name="Calculation 3 2 7" xfId="908" xr:uid="{00000000-0005-0000-0000-000011020000}"/>
    <cellStyle name="Calculation 3 2 7 2" xfId="2034" xr:uid="{00000000-0005-0000-0000-000012020000}"/>
    <cellStyle name="Calculation 3 2 8" xfId="519" xr:uid="{00000000-0005-0000-0000-000013020000}"/>
    <cellStyle name="Calculation 3 2 8 2" xfId="1645" xr:uid="{00000000-0005-0000-0000-000014020000}"/>
    <cellStyle name="Calculation 3 2 9" xfId="1003" xr:uid="{00000000-0005-0000-0000-000015020000}"/>
    <cellStyle name="Calculation 3 2 9 2" xfId="2129" xr:uid="{00000000-0005-0000-0000-000016020000}"/>
    <cellStyle name="Check Cell 2" xfId="46" xr:uid="{00000000-0005-0000-0000-000017020000}"/>
    <cellStyle name="Check Cell 3" xfId="194" xr:uid="{00000000-0005-0000-0000-000018020000}"/>
    <cellStyle name="Comma 2" xfId="47" xr:uid="{00000000-0005-0000-0000-00001A020000}"/>
    <cellStyle name="Currency 2" xfId="195" xr:uid="{00000000-0005-0000-0000-00001B020000}"/>
    <cellStyle name="Currency 2 2" xfId="415" xr:uid="{00000000-0005-0000-0000-00001C020000}"/>
    <cellStyle name="Currency 2 3" xfId="273" xr:uid="{00000000-0005-0000-0000-00001D020000}"/>
    <cellStyle name="Dobro" xfId="48" xr:uid="{00000000-0005-0000-0000-00001E020000}"/>
    <cellStyle name="Dobro 2" xfId="116" xr:uid="{00000000-0005-0000-0000-00001F020000}"/>
    <cellStyle name="Excel Built-in Normal" xfId="127" xr:uid="{00000000-0005-0000-0000-000020020000}"/>
    <cellStyle name="Excel Built-in Normal 2" xfId="272" xr:uid="{00000000-0005-0000-0000-000021020000}"/>
    <cellStyle name="Excel Built-in Normal 3" xfId="266" xr:uid="{00000000-0005-0000-0000-000022020000}"/>
    <cellStyle name="Explanatory Text 2" xfId="49" xr:uid="{00000000-0005-0000-0000-000023020000}"/>
    <cellStyle name="Good 2" xfId="50" xr:uid="{00000000-0005-0000-0000-000024020000}"/>
    <cellStyle name="Good 3" xfId="196" xr:uid="{00000000-0005-0000-0000-000025020000}"/>
    <cellStyle name="Heading 1 2" xfId="51" xr:uid="{00000000-0005-0000-0000-000026020000}"/>
    <cellStyle name="Heading 1 3" xfId="197" xr:uid="{00000000-0005-0000-0000-000027020000}"/>
    <cellStyle name="Heading 2 2" xfId="52" xr:uid="{00000000-0005-0000-0000-000028020000}"/>
    <cellStyle name="Heading 2 3" xfId="198" xr:uid="{00000000-0005-0000-0000-000029020000}"/>
    <cellStyle name="Heading 3 2" xfId="53" xr:uid="{00000000-0005-0000-0000-00002A020000}"/>
    <cellStyle name="Heading 3 3" xfId="199" xr:uid="{00000000-0005-0000-0000-00002B020000}"/>
    <cellStyle name="Heading 4 2" xfId="54" xr:uid="{00000000-0005-0000-0000-00002C020000}"/>
    <cellStyle name="Heading 4 3" xfId="200" xr:uid="{00000000-0005-0000-0000-00002D020000}"/>
    <cellStyle name="Input 2" xfId="55" xr:uid="{00000000-0005-0000-0000-00002E020000}"/>
    <cellStyle name="Input 2 2" xfId="96" xr:uid="{00000000-0005-0000-0000-00002F020000}"/>
    <cellStyle name="Input 2 2 2" xfId="140" xr:uid="{00000000-0005-0000-0000-000030020000}"/>
    <cellStyle name="Input 2 2 2 2" xfId="160" xr:uid="{00000000-0005-0000-0000-000031020000}"/>
    <cellStyle name="Input 2 2 2 2 2" xfId="406" xr:uid="{00000000-0005-0000-0000-000032020000}"/>
    <cellStyle name="Input 2 2 2 2 2 10" xfId="1079" xr:uid="{00000000-0005-0000-0000-000033020000}"/>
    <cellStyle name="Input 2 2 2 2 2 10 2" xfId="2205" xr:uid="{00000000-0005-0000-0000-000034020000}"/>
    <cellStyle name="Input 2 2 2 2 2 11" xfId="1163" xr:uid="{00000000-0005-0000-0000-000035020000}"/>
    <cellStyle name="Input 2 2 2 2 2 11 2" xfId="2289" xr:uid="{00000000-0005-0000-0000-000036020000}"/>
    <cellStyle name="Input 2 2 2 2 2 12" xfId="1248" xr:uid="{00000000-0005-0000-0000-000037020000}"/>
    <cellStyle name="Input 2 2 2 2 2 12 2" xfId="2374" xr:uid="{00000000-0005-0000-0000-000038020000}"/>
    <cellStyle name="Input 2 2 2 2 2 13" xfId="1333" xr:uid="{00000000-0005-0000-0000-000039020000}"/>
    <cellStyle name="Input 2 2 2 2 2 13 2" xfId="2459" xr:uid="{00000000-0005-0000-0000-00003A020000}"/>
    <cellStyle name="Input 2 2 2 2 2 14" xfId="1418" xr:uid="{00000000-0005-0000-0000-00003B020000}"/>
    <cellStyle name="Input 2 2 2 2 2 2" xfId="510" xr:uid="{00000000-0005-0000-0000-00003C020000}"/>
    <cellStyle name="Input 2 2 2 2 2 2 2" xfId="1636" xr:uid="{00000000-0005-0000-0000-00003D020000}"/>
    <cellStyle name="Input 2 2 2 2 2 3" xfId="597" xr:uid="{00000000-0005-0000-0000-00003E020000}"/>
    <cellStyle name="Input 2 2 2 2 2 3 2" xfId="1723" xr:uid="{00000000-0005-0000-0000-00003F020000}"/>
    <cellStyle name="Input 2 2 2 2 2 4" xfId="274" xr:uid="{00000000-0005-0000-0000-000040020000}"/>
    <cellStyle name="Input 2 2 2 2 2 4 2" xfId="1488" xr:uid="{00000000-0005-0000-0000-000041020000}"/>
    <cellStyle name="Input 2 2 2 2 2 5" xfId="721" xr:uid="{00000000-0005-0000-0000-000042020000}"/>
    <cellStyle name="Input 2 2 2 2 2 5 2" xfId="1847" xr:uid="{00000000-0005-0000-0000-000043020000}"/>
    <cellStyle name="Input 2 2 2 2 2 6" xfId="808" xr:uid="{00000000-0005-0000-0000-000044020000}"/>
    <cellStyle name="Input 2 2 2 2 2 6 2" xfId="1934" xr:uid="{00000000-0005-0000-0000-000045020000}"/>
    <cellStyle name="Input 2 2 2 2 2 7" xfId="900" xr:uid="{00000000-0005-0000-0000-000046020000}"/>
    <cellStyle name="Input 2 2 2 2 2 7 2" xfId="2026" xr:uid="{00000000-0005-0000-0000-000047020000}"/>
    <cellStyle name="Input 2 2 2 2 2 8" xfId="823" xr:uid="{00000000-0005-0000-0000-000048020000}"/>
    <cellStyle name="Input 2 2 2 2 2 8 2" xfId="1949" xr:uid="{00000000-0005-0000-0000-000049020000}"/>
    <cellStyle name="Input 2 2 2 2 2 9" xfId="995" xr:uid="{00000000-0005-0000-0000-00004A020000}"/>
    <cellStyle name="Input 2 2 2 2 2 9 2" xfId="2121" xr:uid="{00000000-0005-0000-0000-00004B020000}"/>
    <cellStyle name="Input 2 2 2 3" xfId="386" xr:uid="{00000000-0005-0000-0000-00004C020000}"/>
    <cellStyle name="Input 2 2 2 3 10" xfId="1059" xr:uid="{00000000-0005-0000-0000-00004D020000}"/>
    <cellStyle name="Input 2 2 2 3 10 2" xfId="2185" xr:uid="{00000000-0005-0000-0000-00004E020000}"/>
    <cellStyle name="Input 2 2 2 3 11" xfId="1143" xr:uid="{00000000-0005-0000-0000-00004F020000}"/>
    <cellStyle name="Input 2 2 2 3 11 2" xfId="2269" xr:uid="{00000000-0005-0000-0000-000050020000}"/>
    <cellStyle name="Input 2 2 2 3 12" xfId="1228" xr:uid="{00000000-0005-0000-0000-000051020000}"/>
    <cellStyle name="Input 2 2 2 3 12 2" xfId="2354" xr:uid="{00000000-0005-0000-0000-000052020000}"/>
    <cellStyle name="Input 2 2 2 3 13" xfId="1313" xr:uid="{00000000-0005-0000-0000-000053020000}"/>
    <cellStyle name="Input 2 2 2 3 13 2" xfId="2439" xr:uid="{00000000-0005-0000-0000-000054020000}"/>
    <cellStyle name="Input 2 2 2 3 14" xfId="1398" xr:uid="{00000000-0005-0000-0000-000055020000}"/>
    <cellStyle name="Input 2 2 2 3 2" xfId="490" xr:uid="{00000000-0005-0000-0000-000056020000}"/>
    <cellStyle name="Input 2 2 2 3 2 2" xfId="1616" xr:uid="{00000000-0005-0000-0000-000057020000}"/>
    <cellStyle name="Input 2 2 2 3 3" xfId="577" xr:uid="{00000000-0005-0000-0000-000058020000}"/>
    <cellStyle name="Input 2 2 2 3 3 2" xfId="1703" xr:uid="{00000000-0005-0000-0000-000059020000}"/>
    <cellStyle name="Input 2 2 2 3 4" xfId="323" xr:uid="{00000000-0005-0000-0000-00005A020000}"/>
    <cellStyle name="Input 2 2 2 3 4 2" xfId="1537" xr:uid="{00000000-0005-0000-0000-00005B020000}"/>
    <cellStyle name="Input 2 2 2 3 5" xfId="701" xr:uid="{00000000-0005-0000-0000-00005C020000}"/>
    <cellStyle name="Input 2 2 2 3 5 2" xfId="1827" xr:uid="{00000000-0005-0000-0000-00005D020000}"/>
    <cellStyle name="Input 2 2 2 3 6" xfId="788" xr:uid="{00000000-0005-0000-0000-00005E020000}"/>
    <cellStyle name="Input 2 2 2 3 6 2" xfId="1914" xr:uid="{00000000-0005-0000-0000-00005F020000}"/>
    <cellStyle name="Input 2 2 2 3 7" xfId="880" xr:uid="{00000000-0005-0000-0000-000060020000}"/>
    <cellStyle name="Input 2 2 2 3 7 2" xfId="2006" xr:uid="{00000000-0005-0000-0000-000061020000}"/>
    <cellStyle name="Input 2 2 2 3 8" xfId="648" xr:uid="{00000000-0005-0000-0000-000062020000}"/>
    <cellStyle name="Input 2 2 2 3 8 2" xfId="1774" xr:uid="{00000000-0005-0000-0000-000063020000}"/>
    <cellStyle name="Input 2 2 2 3 9" xfId="975" xr:uid="{00000000-0005-0000-0000-000064020000}"/>
    <cellStyle name="Input 2 2 2 3 9 2" xfId="2101" xr:uid="{00000000-0005-0000-0000-000065020000}"/>
    <cellStyle name="Input 2 2 3" xfId="119" xr:uid="{00000000-0005-0000-0000-000066020000}"/>
    <cellStyle name="Input 2 2 3 2" xfId="366" xr:uid="{00000000-0005-0000-0000-000067020000}"/>
    <cellStyle name="Input 2 2 3 2 10" xfId="1039" xr:uid="{00000000-0005-0000-0000-000068020000}"/>
    <cellStyle name="Input 2 2 3 2 10 2" xfId="2165" xr:uid="{00000000-0005-0000-0000-000069020000}"/>
    <cellStyle name="Input 2 2 3 2 11" xfId="1123" xr:uid="{00000000-0005-0000-0000-00006A020000}"/>
    <cellStyle name="Input 2 2 3 2 11 2" xfId="2249" xr:uid="{00000000-0005-0000-0000-00006B020000}"/>
    <cellStyle name="Input 2 2 3 2 12" xfId="1208" xr:uid="{00000000-0005-0000-0000-00006C020000}"/>
    <cellStyle name="Input 2 2 3 2 12 2" xfId="2334" xr:uid="{00000000-0005-0000-0000-00006D020000}"/>
    <cellStyle name="Input 2 2 3 2 13" xfId="1293" xr:uid="{00000000-0005-0000-0000-00006E020000}"/>
    <cellStyle name="Input 2 2 3 2 13 2" xfId="2419" xr:uid="{00000000-0005-0000-0000-00006F020000}"/>
    <cellStyle name="Input 2 2 3 2 14" xfId="1378" xr:uid="{00000000-0005-0000-0000-000070020000}"/>
    <cellStyle name="Input 2 2 3 2 2" xfId="470" xr:uid="{00000000-0005-0000-0000-000071020000}"/>
    <cellStyle name="Input 2 2 3 2 2 2" xfId="1596" xr:uid="{00000000-0005-0000-0000-000072020000}"/>
    <cellStyle name="Input 2 2 3 2 3" xfId="557" xr:uid="{00000000-0005-0000-0000-000073020000}"/>
    <cellStyle name="Input 2 2 3 2 3 2" xfId="1683" xr:uid="{00000000-0005-0000-0000-000074020000}"/>
    <cellStyle name="Input 2 2 3 2 4" xfId="317" xr:uid="{00000000-0005-0000-0000-000075020000}"/>
    <cellStyle name="Input 2 2 3 2 4 2" xfId="1531" xr:uid="{00000000-0005-0000-0000-000076020000}"/>
    <cellStyle name="Input 2 2 3 2 5" xfId="681" xr:uid="{00000000-0005-0000-0000-000077020000}"/>
    <cellStyle name="Input 2 2 3 2 5 2" xfId="1807" xr:uid="{00000000-0005-0000-0000-000078020000}"/>
    <cellStyle name="Input 2 2 3 2 6" xfId="768" xr:uid="{00000000-0005-0000-0000-000079020000}"/>
    <cellStyle name="Input 2 2 3 2 6 2" xfId="1894" xr:uid="{00000000-0005-0000-0000-00007A020000}"/>
    <cellStyle name="Input 2 2 3 2 7" xfId="860" xr:uid="{00000000-0005-0000-0000-00007B020000}"/>
    <cellStyle name="Input 2 2 3 2 7 2" xfId="1986" xr:uid="{00000000-0005-0000-0000-00007C020000}"/>
    <cellStyle name="Input 2 2 3 2 8" xfId="630" xr:uid="{00000000-0005-0000-0000-00007D020000}"/>
    <cellStyle name="Input 2 2 3 2 8 2" xfId="1756" xr:uid="{00000000-0005-0000-0000-00007E020000}"/>
    <cellStyle name="Input 2 2 3 2 9" xfId="955" xr:uid="{00000000-0005-0000-0000-00007F020000}"/>
    <cellStyle name="Input 2 2 3 2 9 2" xfId="2081" xr:uid="{00000000-0005-0000-0000-000080020000}"/>
    <cellStyle name="Input 2 2 3 3" xfId="297" xr:uid="{00000000-0005-0000-0000-000081020000}"/>
    <cellStyle name="Input 2 2 3 3 2" xfId="1511" xr:uid="{00000000-0005-0000-0000-000082020000}"/>
    <cellStyle name="Input 2 2 4" xfId="346" xr:uid="{00000000-0005-0000-0000-000083020000}"/>
    <cellStyle name="Input 2 2 4 10" xfId="1019" xr:uid="{00000000-0005-0000-0000-000084020000}"/>
    <cellStyle name="Input 2 2 4 10 2" xfId="2145" xr:uid="{00000000-0005-0000-0000-000085020000}"/>
    <cellStyle name="Input 2 2 4 11" xfId="1103" xr:uid="{00000000-0005-0000-0000-000086020000}"/>
    <cellStyle name="Input 2 2 4 11 2" xfId="2229" xr:uid="{00000000-0005-0000-0000-000087020000}"/>
    <cellStyle name="Input 2 2 4 12" xfId="1188" xr:uid="{00000000-0005-0000-0000-000088020000}"/>
    <cellStyle name="Input 2 2 4 12 2" xfId="2314" xr:uid="{00000000-0005-0000-0000-000089020000}"/>
    <cellStyle name="Input 2 2 4 13" xfId="1273" xr:uid="{00000000-0005-0000-0000-00008A020000}"/>
    <cellStyle name="Input 2 2 4 13 2" xfId="2399" xr:uid="{00000000-0005-0000-0000-00008B020000}"/>
    <cellStyle name="Input 2 2 4 14" xfId="1358" xr:uid="{00000000-0005-0000-0000-00008C020000}"/>
    <cellStyle name="Input 2 2 4 2" xfId="450" xr:uid="{00000000-0005-0000-0000-00008D020000}"/>
    <cellStyle name="Input 2 2 4 2 2" xfId="1576" xr:uid="{00000000-0005-0000-0000-00008E020000}"/>
    <cellStyle name="Input 2 2 4 3" xfId="537" xr:uid="{00000000-0005-0000-0000-00008F020000}"/>
    <cellStyle name="Input 2 2 4 3 2" xfId="1663" xr:uid="{00000000-0005-0000-0000-000090020000}"/>
    <cellStyle name="Input 2 2 4 4" xfId="316" xr:uid="{00000000-0005-0000-0000-000091020000}"/>
    <cellStyle name="Input 2 2 4 4 2" xfId="1530" xr:uid="{00000000-0005-0000-0000-000092020000}"/>
    <cellStyle name="Input 2 2 4 5" xfId="661" xr:uid="{00000000-0005-0000-0000-000093020000}"/>
    <cellStyle name="Input 2 2 4 5 2" xfId="1787" xr:uid="{00000000-0005-0000-0000-000094020000}"/>
    <cellStyle name="Input 2 2 4 6" xfId="748" xr:uid="{00000000-0005-0000-0000-000095020000}"/>
    <cellStyle name="Input 2 2 4 6 2" xfId="1874" xr:uid="{00000000-0005-0000-0000-000096020000}"/>
    <cellStyle name="Input 2 2 4 7" xfId="840" xr:uid="{00000000-0005-0000-0000-000097020000}"/>
    <cellStyle name="Input 2 2 4 7 2" xfId="1966" xr:uid="{00000000-0005-0000-0000-000098020000}"/>
    <cellStyle name="Input 2 2 4 8" xfId="920" xr:uid="{00000000-0005-0000-0000-000099020000}"/>
    <cellStyle name="Input 2 2 4 8 2" xfId="2046" xr:uid="{00000000-0005-0000-0000-00009A020000}"/>
    <cellStyle name="Input 2 2 4 9" xfId="935" xr:uid="{00000000-0005-0000-0000-00009B020000}"/>
    <cellStyle name="Input 2 2 4 9 2" xfId="2061" xr:uid="{00000000-0005-0000-0000-00009C020000}"/>
    <cellStyle name="Input 2 3" xfId="130" xr:uid="{00000000-0005-0000-0000-00009D020000}"/>
    <cellStyle name="Input 2 3 2" xfId="150" xr:uid="{00000000-0005-0000-0000-00009E020000}"/>
    <cellStyle name="Input 2 3 2 2" xfId="396" xr:uid="{00000000-0005-0000-0000-00009F020000}"/>
    <cellStyle name="Input 2 3 2 2 10" xfId="1069" xr:uid="{00000000-0005-0000-0000-0000A0020000}"/>
    <cellStyle name="Input 2 3 2 2 10 2" xfId="2195" xr:uid="{00000000-0005-0000-0000-0000A1020000}"/>
    <cellStyle name="Input 2 3 2 2 11" xfId="1153" xr:uid="{00000000-0005-0000-0000-0000A2020000}"/>
    <cellStyle name="Input 2 3 2 2 11 2" xfId="2279" xr:uid="{00000000-0005-0000-0000-0000A3020000}"/>
    <cellStyle name="Input 2 3 2 2 12" xfId="1238" xr:uid="{00000000-0005-0000-0000-0000A4020000}"/>
    <cellStyle name="Input 2 3 2 2 12 2" xfId="2364" xr:uid="{00000000-0005-0000-0000-0000A5020000}"/>
    <cellStyle name="Input 2 3 2 2 13" xfId="1323" xr:uid="{00000000-0005-0000-0000-0000A6020000}"/>
    <cellStyle name="Input 2 3 2 2 13 2" xfId="2449" xr:uid="{00000000-0005-0000-0000-0000A7020000}"/>
    <cellStyle name="Input 2 3 2 2 14" xfId="1408" xr:uid="{00000000-0005-0000-0000-0000A8020000}"/>
    <cellStyle name="Input 2 3 2 2 2" xfId="500" xr:uid="{00000000-0005-0000-0000-0000A9020000}"/>
    <cellStyle name="Input 2 3 2 2 2 2" xfId="1626" xr:uid="{00000000-0005-0000-0000-0000AA020000}"/>
    <cellStyle name="Input 2 3 2 2 3" xfId="587" xr:uid="{00000000-0005-0000-0000-0000AB020000}"/>
    <cellStyle name="Input 2 3 2 2 3 2" xfId="1713" xr:uid="{00000000-0005-0000-0000-0000AC020000}"/>
    <cellStyle name="Input 2 3 2 2 4" xfId="210" xr:uid="{00000000-0005-0000-0000-0000AD020000}"/>
    <cellStyle name="Input 2 3 2 2 4 2" xfId="1431" xr:uid="{00000000-0005-0000-0000-0000AE020000}"/>
    <cellStyle name="Input 2 3 2 2 5" xfId="711" xr:uid="{00000000-0005-0000-0000-0000AF020000}"/>
    <cellStyle name="Input 2 3 2 2 5 2" xfId="1837" xr:uid="{00000000-0005-0000-0000-0000B0020000}"/>
    <cellStyle name="Input 2 3 2 2 6" xfId="798" xr:uid="{00000000-0005-0000-0000-0000B1020000}"/>
    <cellStyle name="Input 2 3 2 2 6 2" xfId="1924" xr:uid="{00000000-0005-0000-0000-0000B2020000}"/>
    <cellStyle name="Input 2 3 2 2 7" xfId="890" xr:uid="{00000000-0005-0000-0000-0000B3020000}"/>
    <cellStyle name="Input 2 3 2 2 7 2" xfId="2016" xr:uid="{00000000-0005-0000-0000-0000B4020000}"/>
    <cellStyle name="Input 2 3 2 2 8" xfId="633" xr:uid="{00000000-0005-0000-0000-0000B5020000}"/>
    <cellStyle name="Input 2 3 2 2 8 2" xfId="1759" xr:uid="{00000000-0005-0000-0000-0000B6020000}"/>
    <cellStyle name="Input 2 3 2 2 9" xfId="985" xr:uid="{00000000-0005-0000-0000-0000B7020000}"/>
    <cellStyle name="Input 2 3 2 2 9 2" xfId="2111" xr:uid="{00000000-0005-0000-0000-0000B8020000}"/>
    <cellStyle name="Input 2 3 3" xfId="376" xr:uid="{00000000-0005-0000-0000-0000B9020000}"/>
    <cellStyle name="Input 2 3 3 10" xfId="1049" xr:uid="{00000000-0005-0000-0000-0000BA020000}"/>
    <cellStyle name="Input 2 3 3 10 2" xfId="2175" xr:uid="{00000000-0005-0000-0000-0000BB020000}"/>
    <cellStyle name="Input 2 3 3 11" xfId="1133" xr:uid="{00000000-0005-0000-0000-0000BC020000}"/>
    <cellStyle name="Input 2 3 3 11 2" xfId="2259" xr:uid="{00000000-0005-0000-0000-0000BD020000}"/>
    <cellStyle name="Input 2 3 3 12" xfId="1218" xr:uid="{00000000-0005-0000-0000-0000BE020000}"/>
    <cellStyle name="Input 2 3 3 12 2" xfId="2344" xr:uid="{00000000-0005-0000-0000-0000BF020000}"/>
    <cellStyle name="Input 2 3 3 13" xfId="1303" xr:uid="{00000000-0005-0000-0000-0000C0020000}"/>
    <cellStyle name="Input 2 3 3 13 2" xfId="2429" xr:uid="{00000000-0005-0000-0000-0000C1020000}"/>
    <cellStyle name="Input 2 3 3 14" xfId="1388" xr:uid="{00000000-0005-0000-0000-0000C2020000}"/>
    <cellStyle name="Input 2 3 3 2" xfId="480" xr:uid="{00000000-0005-0000-0000-0000C3020000}"/>
    <cellStyle name="Input 2 3 3 2 2" xfId="1606" xr:uid="{00000000-0005-0000-0000-0000C4020000}"/>
    <cellStyle name="Input 2 3 3 3" xfId="567" xr:uid="{00000000-0005-0000-0000-0000C5020000}"/>
    <cellStyle name="Input 2 3 3 3 2" xfId="1693" xr:uid="{00000000-0005-0000-0000-0000C6020000}"/>
    <cellStyle name="Input 2 3 3 4" xfId="289" xr:uid="{00000000-0005-0000-0000-0000C7020000}"/>
    <cellStyle name="Input 2 3 3 4 2" xfId="1503" xr:uid="{00000000-0005-0000-0000-0000C8020000}"/>
    <cellStyle name="Input 2 3 3 5" xfId="691" xr:uid="{00000000-0005-0000-0000-0000C9020000}"/>
    <cellStyle name="Input 2 3 3 5 2" xfId="1817" xr:uid="{00000000-0005-0000-0000-0000CA020000}"/>
    <cellStyle name="Input 2 3 3 6" xfId="778" xr:uid="{00000000-0005-0000-0000-0000CB020000}"/>
    <cellStyle name="Input 2 3 3 6 2" xfId="1904" xr:uid="{00000000-0005-0000-0000-0000CC020000}"/>
    <cellStyle name="Input 2 3 3 7" xfId="870" xr:uid="{00000000-0005-0000-0000-0000CD020000}"/>
    <cellStyle name="Input 2 3 3 7 2" xfId="1996" xr:uid="{00000000-0005-0000-0000-0000CE020000}"/>
    <cellStyle name="Input 2 3 3 8" xfId="309" xr:uid="{00000000-0005-0000-0000-0000CF020000}"/>
    <cellStyle name="Input 2 3 3 8 2" xfId="1523" xr:uid="{00000000-0005-0000-0000-0000D0020000}"/>
    <cellStyle name="Input 2 3 3 9" xfId="965" xr:uid="{00000000-0005-0000-0000-0000D1020000}"/>
    <cellStyle name="Input 2 3 3 9 2" xfId="2091" xr:uid="{00000000-0005-0000-0000-0000D2020000}"/>
    <cellStyle name="Input 2 4" xfId="108" xr:uid="{00000000-0005-0000-0000-0000D3020000}"/>
    <cellStyle name="Input 2 4 2" xfId="356" xr:uid="{00000000-0005-0000-0000-0000D4020000}"/>
    <cellStyle name="Input 2 4 2 10" xfId="1029" xr:uid="{00000000-0005-0000-0000-0000D5020000}"/>
    <cellStyle name="Input 2 4 2 10 2" xfId="2155" xr:uid="{00000000-0005-0000-0000-0000D6020000}"/>
    <cellStyle name="Input 2 4 2 11" xfId="1113" xr:uid="{00000000-0005-0000-0000-0000D7020000}"/>
    <cellStyle name="Input 2 4 2 11 2" xfId="2239" xr:uid="{00000000-0005-0000-0000-0000D8020000}"/>
    <cellStyle name="Input 2 4 2 12" xfId="1198" xr:uid="{00000000-0005-0000-0000-0000D9020000}"/>
    <cellStyle name="Input 2 4 2 12 2" xfId="2324" xr:uid="{00000000-0005-0000-0000-0000DA020000}"/>
    <cellStyle name="Input 2 4 2 13" xfId="1283" xr:uid="{00000000-0005-0000-0000-0000DB020000}"/>
    <cellStyle name="Input 2 4 2 13 2" xfId="2409" xr:uid="{00000000-0005-0000-0000-0000DC020000}"/>
    <cellStyle name="Input 2 4 2 14" xfId="1368" xr:uid="{00000000-0005-0000-0000-0000DD020000}"/>
    <cellStyle name="Input 2 4 2 2" xfId="460" xr:uid="{00000000-0005-0000-0000-0000DE020000}"/>
    <cellStyle name="Input 2 4 2 2 2" xfId="1586" xr:uid="{00000000-0005-0000-0000-0000DF020000}"/>
    <cellStyle name="Input 2 4 2 3" xfId="547" xr:uid="{00000000-0005-0000-0000-0000E0020000}"/>
    <cellStyle name="Input 2 4 2 3 2" xfId="1673" xr:uid="{00000000-0005-0000-0000-0000E1020000}"/>
    <cellStyle name="Input 2 4 2 4" xfId="426" xr:uid="{00000000-0005-0000-0000-0000E2020000}"/>
    <cellStyle name="Input 2 4 2 4 2" xfId="1552" xr:uid="{00000000-0005-0000-0000-0000E3020000}"/>
    <cellStyle name="Input 2 4 2 5" xfId="671" xr:uid="{00000000-0005-0000-0000-0000E4020000}"/>
    <cellStyle name="Input 2 4 2 5 2" xfId="1797" xr:uid="{00000000-0005-0000-0000-0000E5020000}"/>
    <cellStyle name="Input 2 4 2 6" xfId="758" xr:uid="{00000000-0005-0000-0000-0000E6020000}"/>
    <cellStyle name="Input 2 4 2 6 2" xfId="1884" xr:uid="{00000000-0005-0000-0000-0000E7020000}"/>
    <cellStyle name="Input 2 4 2 7" xfId="850" xr:uid="{00000000-0005-0000-0000-0000E8020000}"/>
    <cellStyle name="Input 2 4 2 7 2" xfId="1976" xr:uid="{00000000-0005-0000-0000-0000E9020000}"/>
    <cellStyle name="Input 2 4 2 8" xfId="632" xr:uid="{00000000-0005-0000-0000-0000EA020000}"/>
    <cellStyle name="Input 2 4 2 8 2" xfId="1758" xr:uid="{00000000-0005-0000-0000-0000EB020000}"/>
    <cellStyle name="Input 2 4 2 9" xfId="945" xr:uid="{00000000-0005-0000-0000-0000EC020000}"/>
    <cellStyle name="Input 2 4 2 9 2" xfId="2071" xr:uid="{00000000-0005-0000-0000-0000ED020000}"/>
    <cellStyle name="Input 2 4 3" xfId="299" xr:uid="{00000000-0005-0000-0000-0000EE020000}"/>
    <cellStyle name="Input 2 4 3 2" xfId="1513" xr:uid="{00000000-0005-0000-0000-0000EF020000}"/>
    <cellStyle name="Input 2 5" xfId="336" xr:uid="{00000000-0005-0000-0000-0000F0020000}"/>
    <cellStyle name="Input 2 5 10" xfId="1009" xr:uid="{00000000-0005-0000-0000-0000F1020000}"/>
    <cellStyle name="Input 2 5 10 2" xfId="2135" xr:uid="{00000000-0005-0000-0000-0000F2020000}"/>
    <cellStyle name="Input 2 5 11" xfId="1093" xr:uid="{00000000-0005-0000-0000-0000F3020000}"/>
    <cellStyle name="Input 2 5 11 2" xfId="2219" xr:uid="{00000000-0005-0000-0000-0000F4020000}"/>
    <cellStyle name="Input 2 5 12" xfId="1178" xr:uid="{00000000-0005-0000-0000-0000F5020000}"/>
    <cellStyle name="Input 2 5 12 2" xfId="2304" xr:uid="{00000000-0005-0000-0000-0000F6020000}"/>
    <cellStyle name="Input 2 5 13" xfId="1263" xr:uid="{00000000-0005-0000-0000-0000F7020000}"/>
    <cellStyle name="Input 2 5 13 2" xfId="2389" xr:uid="{00000000-0005-0000-0000-0000F8020000}"/>
    <cellStyle name="Input 2 5 14" xfId="1348" xr:uid="{00000000-0005-0000-0000-0000F9020000}"/>
    <cellStyle name="Input 2 5 2" xfId="440" xr:uid="{00000000-0005-0000-0000-0000FA020000}"/>
    <cellStyle name="Input 2 5 2 2" xfId="1566" xr:uid="{00000000-0005-0000-0000-0000FB020000}"/>
    <cellStyle name="Input 2 5 3" xfId="527" xr:uid="{00000000-0005-0000-0000-0000FC020000}"/>
    <cellStyle name="Input 2 5 3 2" xfId="1653" xr:uid="{00000000-0005-0000-0000-0000FD020000}"/>
    <cellStyle name="Input 2 5 4" xfId="280" xr:uid="{00000000-0005-0000-0000-0000FE020000}"/>
    <cellStyle name="Input 2 5 4 2" xfId="1494" xr:uid="{00000000-0005-0000-0000-0000FF020000}"/>
    <cellStyle name="Input 2 5 5" xfId="651" xr:uid="{00000000-0005-0000-0000-000000030000}"/>
    <cellStyle name="Input 2 5 5 2" xfId="1777" xr:uid="{00000000-0005-0000-0000-000001030000}"/>
    <cellStyle name="Input 2 5 6" xfId="738" xr:uid="{00000000-0005-0000-0000-000002030000}"/>
    <cellStyle name="Input 2 5 6 2" xfId="1864" xr:uid="{00000000-0005-0000-0000-000003030000}"/>
    <cellStyle name="Input 2 5 7" xfId="830" xr:uid="{00000000-0005-0000-0000-000004030000}"/>
    <cellStyle name="Input 2 5 7 2" xfId="1956" xr:uid="{00000000-0005-0000-0000-000005030000}"/>
    <cellStyle name="Input 2 5 8" xfId="914" xr:uid="{00000000-0005-0000-0000-000006030000}"/>
    <cellStyle name="Input 2 5 8 2" xfId="2040" xr:uid="{00000000-0005-0000-0000-000007030000}"/>
    <cellStyle name="Input 2 5 9" xfId="925" xr:uid="{00000000-0005-0000-0000-000008030000}"/>
    <cellStyle name="Input 2 5 9 2" xfId="2051" xr:uid="{00000000-0005-0000-0000-000009030000}"/>
    <cellStyle name="Input 3" xfId="201" xr:uid="{00000000-0005-0000-0000-00000A030000}"/>
    <cellStyle name="Input 3 2" xfId="416" xr:uid="{00000000-0005-0000-0000-00000B030000}"/>
    <cellStyle name="Input 3 2 10" xfId="1088" xr:uid="{00000000-0005-0000-0000-00000C030000}"/>
    <cellStyle name="Input 3 2 10 2" xfId="2214" xr:uid="{00000000-0005-0000-0000-00000D030000}"/>
    <cellStyle name="Input 3 2 11" xfId="1172" xr:uid="{00000000-0005-0000-0000-00000E030000}"/>
    <cellStyle name="Input 3 2 11 2" xfId="2298" xr:uid="{00000000-0005-0000-0000-00000F030000}"/>
    <cellStyle name="Input 3 2 12" xfId="1257" xr:uid="{00000000-0005-0000-0000-000010030000}"/>
    <cellStyle name="Input 3 2 12 2" xfId="2383" xr:uid="{00000000-0005-0000-0000-000011030000}"/>
    <cellStyle name="Input 3 2 13" xfId="1342" xr:uid="{00000000-0005-0000-0000-000012030000}"/>
    <cellStyle name="Input 3 2 13 2" xfId="2468" xr:uid="{00000000-0005-0000-0000-000013030000}"/>
    <cellStyle name="Input 3 2 14" xfId="1427" xr:uid="{00000000-0005-0000-0000-000014030000}"/>
    <cellStyle name="Input 3 2 2" xfId="520" xr:uid="{00000000-0005-0000-0000-000015030000}"/>
    <cellStyle name="Input 3 2 2 2" xfId="1646" xr:uid="{00000000-0005-0000-0000-000016030000}"/>
    <cellStyle name="Input 3 2 3" xfId="607" xr:uid="{00000000-0005-0000-0000-000017030000}"/>
    <cellStyle name="Input 3 2 3 2" xfId="1733" xr:uid="{00000000-0005-0000-0000-000018030000}"/>
    <cellStyle name="Input 3 2 4" xfId="638" xr:uid="{00000000-0005-0000-0000-000019030000}"/>
    <cellStyle name="Input 3 2 4 2" xfId="1764" xr:uid="{00000000-0005-0000-0000-00001A030000}"/>
    <cellStyle name="Input 3 2 5" xfId="730" xr:uid="{00000000-0005-0000-0000-00001B030000}"/>
    <cellStyle name="Input 3 2 5 2" xfId="1856" xr:uid="{00000000-0005-0000-0000-00001C030000}"/>
    <cellStyle name="Input 3 2 6" xfId="817" xr:uid="{00000000-0005-0000-0000-00001D030000}"/>
    <cellStyle name="Input 3 2 6 2" xfId="1943" xr:uid="{00000000-0005-0000-0000-00001E030000}"/>
    <cellStyle name="Input 3 2 7" xfId="910" xr:uid="{00000000-0005-0000-0000-00001F030000}"/>
    <cellStyle name="Input 3 2 7 2" xfId="2036" xr:uid="{00000000-0005-0000-0000-000020030000}"/>
    <cellStyle name="Input 3 2 8" xfId="285" xr:uid="{00000000-0005-0000-0000-000021030000}"/>
    <cellStyle name="Input 3 2 8 2" xfId="1499" xr:uid="{00000000-0005-0000-0000-000022030000}"/>
    <cellStyle name="Input 3 2 9" xfId="1004" xr:uid="{00000000-0005-0000-0000-000023030000}"/>
    <cellStyle name="Input 3 2 9 2" xfId="2130" xr:uid="{00000000-0005-0000-0000-000024030000}"/>
    <cellStyle name="Isticanje1" xfId="56" xr:uid="{00000000-0005-0000-0000-000025030000}"/>
    <cellStyle name="Isticanje2" xfId="57" xr:uid="{00000000-0005-0000-0000-000026030000}"/>
    <cellStyle name="Isticanje3" xfId="58" xr:uid="{00000000-0005-0000-0000-000027030000}"/>
    <cellStyle name="Isticanje4" xfId="59" xr:uid="{00000000-0005-0000-0000-000028030000}"/>
    <cellStyle name="Isticanje5" xfId="60" xr:uid="{00000000-0005-0000-0000-000029030000}"/>
    <cellStyle name="Isticanje6" xfId="61" xr:uid="{00000000-0005-0000-0000-00002A030000}"/>
    <cellStyle name="Izlaz" xfId="62" xr:uid="{00000000-0005-0000-0000-00002B030000}"/>
    <cellStyle name="Izlaz 2" xfId="97" xr:uid="{00000000-0005-0000-0000-00002C030000}"/>
    <cellStyle name="Izlaz 2 2" xfId="141" xr:uid="{00000000-0005-0000-0000-00002D030000}"/>
    <cellStyle name="Izlaz 2 2 2" xfId="161" xr:uid="{00000000-0005-0000-0000-00002E030000}"/>
    <cellStyle name="Izlaz 2 2 2 2" xfId="407" xr:uid="{00000000-0005-0000-0000-00002F030000}"/>
    <cellStyle name="Izlaz 2 2 2 2 10" xfId="1080" xr:uid="{00000000-0005-0000-0000-000030030000}"/>
    <cellStyle name="Izlaz 2 2 2 2 10 2" xfId="2206" xr:uid="{00000000-0005-0000-0000-000031030000}"/>
    <cellStyle name="Izlaz 2 2 2 2 11" xfId="1164" xr:uid="{00000000-0005-0000-0000-000032030000}"/>
    <cellStyle name="Izlaz 2 2 2 2 11 2" xfId="2290" xr:uid="{00000000-0005-0000-0000-000033030000}"/>
    <cellStyle name="Izlaz 2 2 2 2 12" xfId="1249" xr:uid="{00000000-0005-0000-0000-000034030000}"/>
    <cellStyle name="Izlaz 2 2 2 2 12 2" xfId="2375" xr:uid="{00000000-0005-0000-0000-000035030000}"/>
    <cellStyle name="Izlaz 2 2 2 2 13" xfId="1334" xr:uid="{00000000-0005-0000-0000-000036030000}"/>
    <cellStyle name="Izlaz 2 2 2 2 13 2" xfId="2460" xr:uid="{00000000-0005-0000-0000-000037030000}"/>
    <cellStyle name="Izlaz 2 2 2 2 14" xfId="1419" xr:uid="{00000000-0005-0000-0000-000038030000}"/>
    <cellStyle name="Izlaz 2 2 2 2 2" xfId="511" xr:uid="{00000000-0005-0000-0000-000039030000}"/>
    <cellStyle name="Izlaz 2 2 2 2 2 2" xfId="1637" xr:uid="{00000000-0005-0000-0000-00003A030000}"/>
    <cellStyle name="Izlaz 2 2 2 2 3" xfId="598" xr:uid="{00000000-0005-0000-0000-00003B030000}"/>
    <cellStyle name="Izlaz 2 2 2 2 3 2" xfId="1724" xr:uid="{00000000-0005-0000-0000-00003C030000}"/>
    <cellStyle name="Izlaz 2 2 2 2 4" xfId="224" xr:uid="{00000000-0005-0000-0000-00003D030000}"/>
    <cellStyle name="Izlaz 2 2 2 2 4 2" xfId="1445" xr:uid="{00000000-0005-0000-0000-00003E030000}"/>
    <cellStyle name="Izlaz 2 2 2 2 5" xfId="722" xr:uid="{00000000-0005-0000-0000-00003F030000}"/>
    <cellStyle name="Izlaz 2 2 2 2 5 2" xfId="1848" xr:uid="{00000000-0005-0000-0000-000040030000}"/>
    <cellStyle name="Izlaz 2 2 2 2 6" xfId="809" xr:uid="{00000000-0005-0000-0000-000041030000}"/>
    <cellStyle name="Izlaz 2 2 2 2 6 2" xfId="1935" xr:uid="{00000000-0005-0000-0000-000042030000}"/>
    <cellStyle name="Izlaz 2 2 2 2 7" xfId="901" xr:uid="{00000000-0005-0000-0000-000043030000}"/>
    <cellStyle name="Izlaz 2 2 2 2 7 2" xfId="2027" xr:uid="{00000000-0005-0000-0000-000044030000}"/>
    <cellStyle name="Izlaz 2 2 2 2 8" xfId="824" xr:uid="{00000000-0005-0000-0000-000045030000}"/>
    <cellStyle name="Izlaz 2 2 2 2 8 2" xfId="1950" xr:uid="{00000000-0005-0000-0000-000046030000}"/>
    <cellStyle name="Izlaz 2 2 2 2 9" xfId="996" xr:uid="{00000000-0005-0000-0000-000047030000}"/>
    <cellStyle name="Izlaz 2 2 2 2 9 2" xfId="2122" xr:uid="{00000000-0005-0000-0000-000048030000}"/>
    <cellStyle name="Izlaz 2 2 3" xfId="387" xr:uid="{00000000-0005-0000-0000-000049030000}"/>
    <cellStyle name="Izlaz 2 2 3 10" xfId="1060" xr:uid="{00000000-0005-0000-0000-00004A030000}"/>
    <cellStyle name="Izlaz 2 2 3 10 2" xfId="2186" xr:uid="{00000000-0005-0000-0000-00004B030000}"/>
    <cellStyle name="Izlaz 2 2 3 11" xfId="1144" xr:uid="{00000000-0005-0000-0000-00004C030000}"/>
    <cellStyle name="Izlaz 2 2 3 11 2" xfId="2270" xr:uid="{00000000-0005-0000-0000-00004D030000}"/>
    <cellStyle name="Izlaz 2 2 3 12" xfId="1229" xr:uid="{00000000-0005-0000-0000-00004E030000}"/>
    <cellStyle name="Izlaz 2 2 3 12 2" xfId="2355" xr:uid="{00000000-0005-0000-0000-00004F030000}"/>
    <cellStyle name="Izlaz 2 2 3 13" xfId="1314" xr:uid="{00000000-0005-0000-0000-000050030000}"/>
    <cellStyle name="Izlaz 2 2 3 13 2" xfId="2440" xr:uid="{00000000-0005-0000-0000-000051030000}"/>
    <cellStyle name="Izlaz 2 2 3 14" xfId="1399" xr:uid="{00000000-0005-0000-0000-000052030000}"/>
    <cellStyle name="Izlaz 2 2 3 2" xfId="491" xr:uid="{00000000-0005-0000-0000-000053030000}"/>
    <cellStyle name="Izlaz 2 2 3 2 2" xfId="1617" xr:uid="{00000000-0005-0000-0000-000054030000}"/>
    <cellStyle name="Izlaz 2 2 3 3" xfId="578" xr:uid="{00000000-0005-0000-0000-000055030000}"/>
    <cellStyle name="Izlaz 2 2 3 3 2" xfId="1704" xr:uid="{00000000-0005-0000-0000-000056030000}"/>
    <cellStyle name="Izlaz 2 2 3 4" xfId="606" xr:uid="{00000000-0005-0000-0000-000057030000}"/>
    <cellStyle name="Izlaz 2 2 3 4 2" xfId="1732" xr:uid="{00000000-0005-0000-0000-000058030000}"/>
    <cellStyle name="Izlaz 2 2 3 5" xfId="702" xr:uid="{00000000-0005-0000-0000-000059030000}"/>
    <cellStyle name="Izlaz 2 2 3 5 2" xfId="1828" xr:uid="{00000000-0005-0000-0000-00005A030000}"/>
    <cellStyle name="Izlaz 2 2 3 6" xfId="789" xr:uid="{00000000-0005-0000-0000-00005B030000}"/>
    <cellStyle name="Izlaz 2 2 3 6 2" xfId="1915" xr:uid="{00000000-0005-0000-0000-00005C030000}"/>
    <cellStyle name="Izlaz 2 2 3 7" xfId="881" xr:uid="{00000000-0005-0000-0000-00005D030000}"/>
    <cellStyle name="Izlaz 2 2 3 7 2" xfId="2007" xr:uid="{00000000-0005-0000-0000-00005E030000}"/>
    <cellStyle name="Izlaz 2 2 3 8" xfId="524" xr:uid="{00000000-0005-0000-0000-00005F030000}"/>
    <cellStyle name="Izlaz 2 2 3 8 2" xfId="1650" xr:uid="{00000000-0005-0000-0000-000060030000}"/>
    <cellStyle name="Izlaz 2 2 3 9" xfId="976" xr:uid="{00000000-0005-0000-0000-000061030000}"/>
    <cellStyle name="Izlaz 2 2 3 9 2" xfId="2102" xr:uid="{00000000-0005-0000-0000-000062030000}"/>
    <cellStyle name="Izlaz 2 3" xfId="120" xr:uid="{00000000-0005-0000-0000-000063030000}"/>
    <cellStyle name="Izlaz 2 3 2" xfId="367" xr:uid="{00000000-0005-0000-0000-000064030000}"/>
    <cellStyle name="Izlaz 2 3 2 10" xfId="1040" xr:uid="{00000000-0005-0000-0000-000065030000}"/>
    <cellStyle name="Izlaz 2 3 2 10 2" xfId="2166" xr:uid="{00000000-0005-0000-0000-000066030000}"/>
    <cellStyle name="Izlaz 2 3 2 11" xfId="1124" xr:uid="{00000000-0005-0000-0000-000067030000}"/>
    <cellStyle name="Izlaz 2 3 2 11 2" xfId="2250" xr:uid="{00000000-0005-0000-0000-000068030000}"/>
    <cellStyle name="Izlaz 2 3 2 12" xfId="1209" xr:uid="{00000000-0005-0000-0000-000069030000}"/>
    <cellStyle name="Izlaz 2 3 2 12 2" xfId="2335" xr:uid="{00000000-0005-0000-0000-00006A030000}"/>
    <cellStyle name="Izlaz 2 3 2 13" xfId="1294" xr:uid="{00000000-0005-0000-0000-00006B030000}"/>
    <cellStyle name="Izlaz 2 3 2 13 2" xfId="2420" xr:uid="{00000000-0005-0000-0000-00006C030000}"/>
    <cellStyle name="Izlaz 2 3 2 14" xfId="1379" xr:uid="{00000000-0005-0000-0000-00006D030000}"/>
    <cellStyle name="Izlaz 2 3 2 2" xfId="471" xr:uid="{00000000-0005-0000-0000-00006E030000}"/>
    <cellStyle name="Izlaz 2 3 2 2 2" xfId="1597" xr:uid="{00000000-0005-0000-0000-00006F030000}"/>
    <cellStyle name="Izlaz 2 3 2 3" xfId="558" xr:uid="{00000000-0005-0000-0000-000070030000}"/>
    <cellStyle name="Izlaz 2 3 2 3 2" xfId="1684" xr:uid="{00000000-0005-0000-0000-000071030000}"/>
    <cellStyle name="Izlaz 2 3 2 4" xfId="222" xr:uid="{00000000-0005-0000-0000-000072030000}"/>
    <cellStyle name="Izlaz 2 3 2 4 2" xfId="1443" xr:uid="{00000000-0005-0000-0000-000073030000}"/>
    <cellStyle name="Izlaz 2 3 2 5" xfId="682" xr:uid="{00000000-0005-0000-0000-000074030000}"/>
    <cellStyle name="Izlaz 2 3 2 5 2" xfId="1808" xr:uid="{00000000-0005-0000-0000-000075030000}"/>
    <cellStyle name="Izlaz 2 3 2 6" xfId="769" xr:uid="{00000000-0005-0000-0000-000076030000}"/>
    <cellStyle name="Izlaz 2 3 2 6 2" xfId="1895" xr:uid="{00000000-0005-0000-0000-000077030000}"/>
    <cellStyle name="Izlaz 2 3 2 7" xfId="861" xr:uid="{00000000-0005-0000-0000-000078030000}"/>
    <cellStyle name="Izlaz 2 3 2 7 2" xfId="1987" xr:uid="{00000000-0005-0000-0000-000079030000}"/>
    <cellStyle name="Izlaz 2 3 2 8" xfId="296" xr:uid="{00000000-0005-0000-0000-00007A030000}"/>
    <cellStyle name="Izlaz 2 3 2 8 2" xfId="1510" xr:uid="{00000000-0005-0000-0000-00007B030000}"/>
    <cellStyle name="Izlaz 2 3 2 9" xfId="956" xr:uid="{00000000-0005-0000-0000-00007C030000}"/>
    <cellStyle name="Izlaz 2 3 2 9 2" xfId="2082" xr:uid="{00000000-0005-0000-0000-00007D030000}"/>
    <cellStyle name="Izlaz 2 3 3" xfId="301" xr:uid="{00000000-0005-0000-0000-00007E030000}"/>
    <cellStyle name="Izlaz 2 3 3 2" xfId="1515" xr:uid="{00000000-0005-0000-0000-00007F030000}"/>
    <cellStyle name="Izlaz 2 4" xfId="347" xr:uid="{00000000-0005-0000-0000-000080030000}"/>
    <cellStyle name="Izlaz 2 4 10" xfId="1020" xr:uid="{00000000-0005-0000-0000-000081030000}"/>
    <cellStyle name="Izlaz 2 4 10 2" xfId="2146" xr:uid="{00000000-0005-0000-0000-000082030000}"/>
    <cellStyle name="Izlaz 2 4 11" xfId="1104" xr:uid="{00000000-0005-0000-0000-000083030000}"/>
    <cellStyle name="Izlaz 2 4 11 2" xfId="2230" xr:uid="{00000000-0005-0000-0000-000084030000}"/>
    <cellStyle name="Izlaz 2 4 12" xfId="1189" xr:uid="{00000000-0005-0000-0000-000085030000}"/>
    <cellStyle name="Izlaz 2 4 12 2" xfId="2315" xr:uid="{00000000-0005-0000-0000-000086030000}"/>
    <cellStyle name="Izlaz 2 4 13" xfId="1274" xr:uid="{00000000-0005-0000-0000-000087030000}"/>
    <cellStyle name="Izlaz 2 4 13 2" xfId="2400" xr:uid="{00000000-0005-0000-0000-000088030000}"/>
    <cellStyle name="Izlaz 2 4 14" xfId="1359" xr:uid="{00000000-0005-0000-0000-000089030000}"/>
    <cellStyle name="Izlaz 2 4 2" xfId="451" xr:uid="{00000000-0005-0000-0000-00008A030000}"/>
    <cellStyle name="Izlaz 2 4 2 2" xfId="1577" xr:uid="{00000000-0005-0000-0000-00008B030000}"/>
    <cellStyle name="Izlaz 2 4 3" xfId="538" xr:uid="{00000000-0005-0000-0000-00008C030000}"/>
    <cellStyle name="Izlaz 2 4 3 2" xfId="1664" xr:uid="{00000000-0005-0000-0000-00008D030000}"/>
    <cellStyle name="Izlaz 2 4 4" xfId="431" xr:uid="{00000000-0005-0000-0000-00008E030000}"/>
    <cellStyle name="Izlaz 2 4 4 2" xfId="1557" xr:uid="{00000000-0005-0000-0000-00008F030000}"/>
    <cellStyle name="Izlaz 2 4 5" xfId="662" xr:uid="{00000000-0005-0000-0000-000090030000}"/>
    <cellStyle name="Izlaz 2 4 5 2" xfId="1788" xr:uid="{00000000-0005-0000-0000-000091030000}"/>
    <cellStyle name="Izlaz 2 4 6" xfId="749" xr:uid="{00000000-0005-0000-0000-000092030000}"/>
    <cellStyle name="Izlaz 2 4 6 2" xfId="1875" xr:uid="{00000000-0005-0000-0000-000093030000}"/>
    <cellStyle name="Izlaz 2 4 7" xfId="841" xr:uid="{00000000-0005-0000-0000-000094030000}"/>
    <cellStyle name="Izlaz 2 4 7 2" xfId="1967" xr:uid="{00000000-0005-0000-0000-000095030000}"/>
    <cellStyle name="Izlaz 2 4 8" xfId="922" xr:uid="{00000000-0005-0000-0000-000096030000}"/>
    <cellStyle name="Izlaz 2 4 8 2" xfId="2048" xr:uid="{00000000-0005-0000-0000-000097030000}"/>
    <cellStyle name="Izlaz 2 4 9" xfId="936" xr:uid="{00000000-0005-0000-0000-000098030000}"/>
    <cellStyle name="Izlaz 2 4 9 2" xfId="2062" xr:uid="{00000000-0005-0000-0000-000099030000}"/>
    <cellStyle name="Izlaz 3" xfId="131" xr:uid="{00000000-0005-0000-0000-00009A030000}"/>
    <cellStyle name="Izlaz 3 2" xfId="151" xr:uid="{00000000-0005-0000-0000-00009B030000}"/>
    <cellStyle name="Izlaz 3 2 2" xfId="397" xr:uid="{00000000-0005-0000-0000-00009C030000}"/>
    <cellStyle name="Izlaz 3 2 2 10" xfId="1070" xr:uid="{00000000-0005-0000-0000-00009D030000}"/>
    <cellStyle name="Izlaz 3 2 2 10 2" xfId="2196" xr:uid="{00000000-0005-0000-0000-00009E030000}"/>
    <cellStyle name="Izlaz 3 2 2 11" xfId="1154" xr:uid="{00000000-0005-0000-0000-00009F030000}"/>
    <cellStyle name="Izlaz 3 2 2 11 2" xfId="2280" xr:uid="{00000000-0005-0000-0000-0000A0030000}"/>
    <cellStyle name="Izlaz 3 2 2 12" xfId="1239" xr:uid="{00000000-0005-0000-0000-0000A1030000}"/>
    <cellStyle name="Izlaz 3 2 2 12 2" xfId="2365" xr:uid="{00000000-0005-0000-0000-0000A2030000}"/>
    <cellStyle name="Izlaz 3 2 2 13" xfId="1324" xr:uid="{00000000-0005-0000-0000-0000A3030000}"/>
    <cellStyle name="Izlaz 3 2 2 13 2" xfId="2450" xr:uid="{00000000-0005-0000-0000-0000A4030000}"/>
    <cellStyle name="Izlaz 3 2 2 14" xfId="1409" xr:uid="{00000000-0005-0000-0000-0000A5030000}"/>
    <cellStyle name="Izlaz 3 2 2 2" xfId="501" xr:uid="{00000000-0005-0000-0000-0000A6030000}"/>
    <cellStyle name="Izlaz 3 2 2 2 2" xfId="1627" xr:uid="{00000000-0005-0000-0000-0000A7030000}"/>
    <cellStyle name="Izlaz 3 2 2 3" xfId="588" xr:uid="{00000000-0005-0000-0000-0000A8030000}"/>
    <cellStyle name="Izlaz 3 2 2 3 2" xfId="1714" xr:uid="{00000000-0005-0000-0000-0000A9030000}"/>
    <cellStyle name="Izlaz 3 2 2 4" xfId="275" xr:uid="{00000000-0005-0000-0000-0000AA030000}"/>
    <cellStyle name="Izlaz 3 2 2 4 2" xfId="1489" xr:uid="{00000000-0005-0000-0000-0000AB030000}"/>
    <cellStyle name="Izlaz 3 2 2 5" xfId="712" xr:uid="{00000000-0005-0000-0000-0000AC030000}"/>
    <cellStyle name="Izlaz 3 2 2 5 2" xfId="1838" xr:uid="{00000000-0005-0000-0000-0000AD030000}"/>
    <cellStyle name="Izlaz 3 2 2 6" xfId="799" xr:uid="{00000000-0005-0000-0000-0000AE030000}"/>
    <cellStyle name="Izlaz 3 2 2 6 2" xfId="1925" xr:uid="{00000000-0005-0000-0000-0000AF030000}"/>
    <cellStyle name="Izlaz 3 2 2 7" xfId="891" xr:uid="{00000000-0005-0000-0000-0000B0030000}"/>
    <cellStyle name="Izlaz 3 2 2 7 2" xfId="2017" xr:uid="{00000000-0005-0000-0000-0000B1030000}"/>
    <cellStyle name="Izlaz 3 2 2 8" xfId="645" xr:uid="{00000000-0005-0000-0000-0000B2030000}"/>
    <cellStyle name="Izlaz 3 2 2 8 2" xfId="1771" xr:uid="{00000000-0005-0000-0000-0000B3030000}"/>
    <cellStyle name="Izlaz 3 2 2 9" xfId="986" xr:uid="{00000000-0005-0000-0000-0000B4030000}"/>
    <cellStyle name="Izlaz 3 2 2 9 2" xfId="2112" xr:uid="{00000000-0005-0000-0000-0000B5030000}"/>
    <cellStyle name="Izlaz 3 3" xfId="377" xr:uid="{00000000-0005-0000-0000-0000B6030000}"/>
    <cellStyle name="Izlaz 3 3 10" xfId="1050" xr:uid="{00000000-0005-0000-0000-0000B7030000}"/>
    <cellStyle name="Izlaz 3 3 10 2" xfId="2176" xr:uid="{00000000-0005-0000-0000-0000B8030000}"/>
    <cellStyle name="Izlaz 3 3 11" xfId="1134" xr:uid="{00000000-0005-0000-0000-0000B9030000}"/>
    <cellStyle name="Izlaz 3 3 11 2" xfId="2260" xr:uid="{00000000-0005-0000-0000-0000BA030000}"/>
    <cellStyle name="Izlaz 3 3 12" xfId="1219" xr:uid="{00000000-0005-0000-0000-0000BB030000}"/>
    <cellStyle name="Izlaz 3 3 12 2" xfId="2345" xr:uid="{00000000-0005-0000-0000-0000BC030000}"/>
    <cellStyle name="Izlaz 3 3 13" xfId="1304" xr:uid="{00000000-0005-0000-0000-0000BD030000}"/>
    <cellStyle name="Izlaz 3 3 13 2" xfId="2430" xr:uid="{00000000-0005-0000-0000-0000BE030000}"/>
    <cellStyle name="Izlaz 3 3 14" xfId="1389" xr:uid="{00000000-0005-0000-0000-0000BF030000}"/>
    <cellStyle name="Izlaz 3 3 2" xfId="481" xr:uid="{00000000-0005-0000-0000-0000C0030000}"/>
    <cellStyle name="Izlaz 3 3 2 2" xfId="1607" xr:uid="{00000000-0005-0000-0000-0000C1030000}"/>
    <cellStyle name="Izlaz 3 3 3" xfId="568" xr:uid="{00000000-0005-0000-0000-0000C2030000}"/>
    <cellStyle name="Izlaz 3 3 3 2" xfId="1694" xr:uid="{00000000-0005-0000-0000-0000C3030000}"/>
    <cellStyle name="Izlaz 3 3 4" xfId="429" xr:uid="{00000000-0005-0000-0000-0000C4030000}"/>
    <cellStyle name="Izlaz 3 3 4 2" xfId="1555" xr:uid="{00000000-0005-0000-0000-0000C5030000}"/>
    <cellStyle name="Izlaz 3 3 5" xfId="692" xr:uid="{00000000-0005-0000-0000-0000C6030000}"/>
    <cellStyle name="Izlaz 3 3 5 2" xfId="1818" xr:uid="{00000000-0005-0000-0000-0000C7030000}"/>
    <cellStyle name="Izlaz 3 3 6" xfId="779" xr:uid="{00000000-0005-0000-0000-0000C8030000}"/>
    <cellStyle name="Izlaz 3 3 6 2" xfId="1905" xr:uid="{00000000-0005-0000-0000-0000C9030000}"/>
    <cellStyle name="Izlaz 3 3 7" xfId="871" xr:uid="{00000000-0005-0000-0000-0000CA030000}"/>
    <cellStyle name="Izlaz 3 3 7 2" xfId="1997" xr:uid="{00000000-0005-0000-0000-0000CB030000}"/>
    <cellStyle name="Izlaz 3 3 8" xfId="325" xr:uid="{00000000-0005-0000-0000-0000CC030000}"/>
    <cellStyle name="Izlaz 3 3 8 2" xfId="1539" xr:uid="{00000000-0005-0000-0000-0000CD030000}"/>
    <cellStyle name="Izlaz 3 3 9" xfId="966" xr:uid="{00000000-0005-0000-0000-0000CE030000}"/>
    <cellStyle name="Izlaz 3 3 9 2" xfId="2092" xr:uid="{00000000-0005-0000-0000-0000CF030000}"/>
    <cellStyle name="Izlaz 4" xfId="109" xr:uid="{00000000-0005-0000-0000-0000D0030000}"/>
    <cellStyle name="Izlaz 4 2" xfId="357" xr:uid="{00000000-0005-0000-0000-0000D1030000}"/>
    <cellStyle name="Izlaz 4 2 10" xfId="1030" xr:uid="{00000000-0005-0000-0000-0000D2030000}"/>
    <cellStyle name="Izlaz 4 2 10 2" xfId="2156" xr:uid="{00000000-0005-0000-0000-0000D3030000}"/>
    <cellStyle name="Izlaz 4 2 11" xfId="1114" xr:uid="{00000000-0005-0000-0000-0000D4030000}"/>
    <cellStyle name="Izlaz 4 2 11 2" xfId="2240" xr:uid="{00000000-0005-0000-0000-0000D5030000}"/>
    <cellStyle name="Izlaz 4 2 12" xfId="1199" xr:uid="{00000000-0005-0000-0000-0000D6030000}"/>
    <cellStyle name="Izlaz 4 2 12 2" xfId="2325" xr:uid="{00000000-0005-0000-0000-0000D7030000}"/>
    <cellStyle name="Izlaz 4 2 13" xfId="1284" xr:uid="{00000000-0005-0000-0000-0000D8030000}"/>
    <cellStyle name="Izlaz 4 2 13 2" xfId="2410" xr:uid="{00000000-0005-0000-0000-0000D9030000}"/>
    <cellStyle name="Izlaz 4 2 14" xfId="1369" xr:uid="{00000000-0005-0000-0000-0000DA030000}"/>
    <cellStyle name="Izlaz 4 2 2" xfId="461" xr:uid="{00000000-0005-0000-0000-0000DB030000}"/>
    <cellStyle name="Izlaz 4 2 2 2" xfId="1587" xr:uid="{00000000-0005-0000-0000-0000DC030000}"/>
    <cellStyle name="Izlaz 4 2 3" xfId="548" xr:uid="{00000000-0005-0000-0000-0000DD030000}"/>
    <cellStyle name="Izlaz 4 2 3 2" xfId="1674" xr:uid="{00000000-0005-0000-0000-0000DE030000}"/>
    <cellStyle name="Izlaz 4 2 4" xfId="221" xr:uid="{00000000-0005-0000-0000-0000DF030000}"/>
    <cellStyle name="Izlaz 4 2 4 2" xfId="1442" xr:uid="{00000000-0005-0000-0000-0000E0030000}"/>
    <cellStyle name="Izlaz 4 2 5" xfId="672" xr:uid="{00000000-0005-0000-0000-0000E1030000}"/>
    <cellStyle name="Izlaz 4 2 5 2" xfId="1798" xr:uid="{00000000-0005-0000-0000-0000E2030000}"/>
    <cellStyle name="Izlaz 4 2 6" xfId="759" xr:uid="{00000000-0005-0000-0000-0000E3030000}"/>
    <cellStyle name="Izlaz 4 2 6 2" xfId="1885" xr:uid="{00000000-0005-0000-0000-0000E4030000}"/>
    <cellStyle name="Izlaz 4 2 7" xfId="851" xr:uid="{00000000-0005-0000-0000-0000E5030000}"/>
    <cellStyle name="Izlaz 4 2 7 2" xfId="1977" xr:uid="{00000000-0005-0000-0000-0000E6030000}"/>
    <cellStyle name="Izlaz 4 2 8" xfId="437" xr:uid="{00000000-0005-0000-0000-0000E7030000}"/>
    <cellStyle name="Izlaz 4 2 8 2" xfId="1563" xr:uid="{00000000-0005-0000-0000-0000E8030000}"/>
    <cellStyle name="Izlaz 4 2 9" xfId="946" xr:uid="{00000000-0005-0000-0000-0000E9030000}"/>
    <cellStyle name="Izlaz 4 2 9 2" xfId="2072" xr:uid="{00000000-0005-0000-0000-0000EA030000}"/>
    <cellStyle name="Izlaz 4 3" xfId="303" xr:uid="{00000000-0005-0000-0000-0000EB030000}"/>
    <cellStyle name="Izlaz 4 3 2" xfId="1517" xr:uid="{00000000-0005-0000-0000-0000EC030000}"/>
    <cellStyle name="Izlaz 5" xfId="337" xr:uid="{00000000-0005-0000-0000-0000ED030000}"/>
    <cellStyle name="Izlaz 5 10" xfId="1010" xr:uid="{00000000-0005-0000-0000-0000EE030000}"/>
    <cellStyle name="Izlaz 5 10 2" xfId="2136" xr:uid="{00000000-0005-0000-0000-0000EF030000}"/>
    <cellStyle name="Izlaz 5 11" xfId="1094" xr:uid="{00000000-0005-0000-0000-0000F0030000}"/>
    <cellStyle name="Izlaz 5 11 2" xfId="2220" xr:uid="{00000000-0005-0000-0000-0000F1030000}"/>
    <cellStyle name="Izlaz 5 12" xfId="1179" xr:uid="{00000000-0005-0000-0000-0000F2030000}"/>
    <cellStyle name="Izlaz 5 12 2" xfId="2305" xr:uid="{00000000-0005-0000-0000-0000F3030000}"/>
    <cellStyle name="Izlaz 5 13" xfId="1264" xr:uid="{00000000-0005-0000-0000-0000F4030000}"/>
    <cellStyle name="Izlaz 5 13 2" xfId="2390" xr:uid="{00000000-0005-0000-0000-0000F5030000}"/>
    <cellStyle name="Izlaz 5 14" xfId="1349" xr:uid="{00000000-0005-0000-0000-0000F6030000}"/>
    <cellStyle name="Izlaz 5 2" xfId="441" xr:uid="{00000000-0005-0000-0000-0000F7030000}"/>
    <cellStyle name="Izlaz 5 2 2" xfId="1567" xr:uid="{00000000-0005-0000-0000-0000F8030000}"/>
    <cellStyle name="Izlaz 5 3" xfId="528" xr:uid="{00000000-0005-0000-0000-0000F9030000}"/>
    <cellStyle name="Izlaz 5 3 2" xfId="1654" xr:uid="{00000000-0005-0000-0000-0000FA030000}"/>
    <cellStyle name="Izlaz 5 4" xfId="218" xr:uid="{00000000-0005-0000-0000-0000FB030000}"/>
    <cellStyle name="Izlaz 5 4 2" xfId="1439" xr:uid="{00000000-0005-0000-0000-0000FC030000}"/>
    <cellStyle name="Izlaz 5 5" xfId="652" xr:uid="{00000000-0005-0000-0000-0000FD030000}"/>
    <cellStyle name="Izlaz 5 5 2" xfId="1778" xr:uid="{00000000-0005-0000-0000-0000FE030000}"/>
    <cellStyle name="Izlaz 5 6" xfId="739" xr:uid="{00000000-0005-0000-0000-0000FF030000}"/>
    <cellStyle name="Izlaz 5 6 2" xfId="1865" xr:uid="{00000000-0005-0000-0000-000000040000}"/>
    <cellStyle name="Izlaz 5 7" xfId="831" xr:uid="{00000000-0005-0000-0000-000001040000}"/>
    <cellStyle name="Izlaz 5 7 2" xfId="1957" xr:uid="{00000000-0005-0000-0000-000002040000}"/>
    <cellStyle name="Izlaz 5 8" xfId="917" xr:uid="{00000000-0005-0000-0000-000003040000}"/>
    <cellStyle name="Izlaz 5 8 2" xfId="2043" xr:uid="{00000000-0005-0000-0000-000004040000}"/>
    <cellStyle name="Izlaz 5 9" xfId="926" xr:uid="{00000000-0005-0000-0000-000005040000}"/>
    <cellStyle name="Izlaz 5 9 2" xfId="2052" xr:uid="{00000000-0005-0000-0000-000006040000}"/>
    <cellStyle name="Izračun" xfId="63" xr:uid="{00000000-0005-0000-0000-000007040000}"/>
    <cellStyle name="Izračun 2" xfId="98" xr:uid="{00000000-0005-0000-0000-000008040000}"/>
    <cellStyle name="Izračun 2 2" xfId="142" xr:uid="{00000000-0005-0000-0000-000009040000}"/>
    <cellStyle name="Izračun 2 2 2" xfId="162" xr:uid="{00000000-0005-0000-0000-00000A040000}"/>
    <cellStyle name="Izračun 2 2 2 2" xfId="408" xr:uid="{00000000-0005-0000-0000-00000B040000}"/>
    <cellStyle name="Izračun 2 2 2 2 10" xfId="1081" xr:uid="{00000000-0005-0000-0000-00000C040000}"/>
    <cellStyle name="Izračun 2 2 2 2 10 2" xfId="2207" xr:uid="{00000000-0005-0000-0000-00000D040000}"/>
    <cellStyle name="Izračun 2 2 2 2 11" xfId="1165" xr:uid="{00000000-0005-0000-0000-00000E040000}"/>
    <cellStyle name="Izračun 2 2 2 2 11 2" xfId="2291" xr:uid="{00000000-0005-0000-0000-00000F040000}"/>
    <cellStyle name="Izračun 2 2 2 2 12" xfId="1250" xr:uid="{00000000-0005-0000-0000-000010040000}"/>
    <cellStyle name="Izračun 2 2 2 2 12 2" xfId="2376" xr:uid="{00000000-0005-0000-0000-000011040000}"/>
    <cellStyle name="Izračun 2 2 2 2 13" xfId="1335" xr:uid="{00000000-0005-0000-0000-000012040000}"/>
    <cellStyle name="Izračun 2 2 2 2 13 2" xfId="2461" xr:uid="{00000000-0005-0000-0000-000013040000}"/>
    <cellStyle name="Izračun 2 2 2 2 14" xfId="1420" xr:uid="{00000000-0005-0000-0000-000014040000}"/>
    <cellStyle name="Izračun 2 2 2 2 2" xfId="512" xr:uid="{00000000-0005-0000-0000-000015040000}"/>
    <cellStyle name="Izračun 2 2 2 2 2 2" xfId="1638" xr:uid="{00000000-0005-0000-0000-000016040000}"/>
    <cellStyle name="Izračun 2 2 2 2 3" xfId="599" xr:uid="{00000000-0005-0000-0000-000017040000}"/>
    <cellStyle name="Izračun 2 2 2 2 3 2" xfId="1725" xr:uid="{00000000-0005-0000-0000-000018040000}"/>
    <cellStyle name="Izračun 2 2 2 2 4" xfId="212" xr:uid="{00000000-0005-0000-0000-000019040000}"/>
    <cellStyle name="Izračun 2 2 2 2 4 2" xfId="1433" xr:uid="{00000000-0005-0000-0000-00001A040000}"/>
    <cellStyle name="Izračun 2 2 2 2 5" xfId="723" xr:uid="{00000000-0005-0000-0000-00001B040000}"/>
    <cellStyle name="Izračun 2 2 2 2 5 2" xfId="1849" xr:uid="{00000000-0005-0000-0000-00001C040000}"/>
    <cellStyle name="Izračun 2 2 2 2 6" xfId="810" xr:uid="{00000000-0005-0000-0000-00001D040000}"/>
    <cellStyle name="Izračun 2 2 2 2 6 2" xfId="1936" xr:uid="{00000000-0005-0000-0000-00001E040000}"/>
    <cellStyle name="Izračun 2 2 2 2 7" xfId="902" xr:uid="{00000000-0005-0000-0000-00001F040000}"/>
    <cellStyle name="Izračun 2 2 2 2 7 2" xfId="2028" xr:uid="{00000000-0005-0000-0000-000020040000}"/>
    <cellStyle name="Izračun 2 2 2 2 8" xfId="618" xr:uid="{00000000-0005-0000-0000-000021040000}"/>
    <cellStyle name="Izračun 2 2 2 2 8 2" xfId="1744" xr:uid="{00000000-0005-0000-0000-000022040000}"/>
    <cellStyle name="Izračun 2 2 2 2 9" xfId="997" xr:uid="{00000000-0005-0000-0000-000023040000}"/>
    <cellStyle name="Izračun 2 2 2 2 9 2" xfId="2123" xr:uid="{00000000-0005-0000-0000-000024040000}"/>
    <cellStyle name="Izračun 2 2 3" xfId="388" xr:uid="{00000000-0005-0000-0000-000025040000}"/>
    <cellStyle name="Izračun 2 2 3 10" xfId="1061" xr:uid="{00000000-0005-0000-0000-000026040000}"/>
    <cellStyle name="Izračun 2 2 3 10 2" xfId="2187" xr:uid="{00000000-0005-0000-0000-000027040000}"/>
    <cellStyle name="Izračun 2 2 3 11" xfId="1145" xr:uid="{00000000-0005-0000-0000-000028040000}"/>
    <cellStyle name="Izračun 2 2 3 11 2" xfId="2271" xr:uid="{00000000-0005-0000-0000-000029040000}"/>
    <cellStyle name="Izračun 2 2 3 12" xfId="1230" xr:uid="{00000000-0005-0000-0000-00002A040000}"/>
    <cellStyle name="Izračun 2 2 3 12 2" xfId="2356" xr:uid="{00000000-0005-0000-0000-00002B040000}"/>
    <cellStyle name="Izračun 2 2 3 13" xfId="1315" xr:uid="{00000000-0005-0000-0000-00002C040000}"/>
    <cellStyle name="Izračun 2 2 3 13 2" xfId="2441" xr:uid="{00000000-0005-0000-0000-00002D040000}"/>
    <cellStyle name="Izračun 2 2 3 14" xfId="1400" xr:uid="{00000000-0005-0000-0000-00002E040000}"/>
    <cellStyle name="Izračun 2 2 3 2" xfId="492" xr:uid="{00000000-0005-0000-0000-00002F040000}"/>
    <cellStyle name="Izračun 2 2 3 2 2" xfId="1618" xr:uid="{00000000-0005-0000-0000-000030040000}"/>
    <cellStyle name="Izračun 2 2 3 3" xfId="579" xr:uid="{00000000-0005-0000-0000-000031040000}"/>
    <cellStyle name="Izračun 2 2 3 3 2" xfId="1705" xr:uid="{00000000-0005-0000-0000-000032040000}"/>
    <cellStyle name="Izračun 2 2 3 4" xfId="254" xr:uid="{00000000-0005-0000-0000-000033040000}"/>
    <cellStyle name="Izračun 2 2 3 4 2" xfId="1475" xr:uid="{00000000-0005-0000-0000-000034040000}"/>
    <cellStyle name="Izračun 2 2 3 5" xfId="703" xr:uid="{00000000-0005-0000-0000-000035040000}"/>
    <cellStyle name="Izračun 2 2 3 5 2" xfId="1829" xr:uid="{00000000-0005-0000-0000-000036040000}"/>
    <cellStyle name="Izračun 2 2 3 6" xfId="790" xr:uid="{00000000-0005-0000-0000-000037040000}"/>
    <cellStyle name="Izračun 2 2 3 6 2" xfId="1916" xr:uid="{00000000-0005-0000-0000-000038040000}"/>
    <cellStyle name="Izračun 2 2 3 7" xfId="882" xr:uid="{00000000-0005-0000-0000-000039040000}"/>
    <cellStyle name="Izračun 2 2 3 7 2" xfId="2008" xr:uid="{00000000-0005-0000-0000-00003A040000}"/>
    <cellStyle name="Izračun 2 2 3 8" xfId="629" xr:uid="{00000000-0005-0000-0000-00003B040000}"/>
    <cellStyle name="Izračun 2 2 3 8 2" xfId="1755" xr:uid="{00000000-0005-0000-0000-00003C040000}"/>
    <cellStyle name="Izračun 2 2 3 9" xfId="977" xr:uid="{00000000-0005-0000-0000-00003D040000}"/>
    <cellStyle name="Izračun 2 2 3 9 2" xfId="2103" xr:uid="{00000000-0005-0000-0000-00003E040000}"/>
    <cellStyle name="Izračun 2 3" xfId="121" xr:uid="{00000000-0005-0000-0000-00003F040000}"/>
    <cellStyle name="Izračun 2 3 2" xfId="368" xr:uid="{00000000-0005-0000-0000-000040040000}"/>
    <cellStyle name="Izračun 2 3 2 10" xfId="1041" xr:uid="{00000000-0005-0000-0000-000041040000}"/>
    <cellStyle name="Izračun 2 3 2 10 2" xfId="2167" xr:uid="{00000000-0005-0000-0000-000042040000}"/>
    <cellStyle name="Izračun 2 3 2 11" xfId="1125" xr:uid="{00000000-0005-0000-0000-000043040000}"/>
    <cellStyle name="Izračun 2 3 2 11 2" xfId="2251" xr:uid="{00000000-0005-0000-0000-000044040000}"/>
    <cellStyle name="Izračun 2 3 2 12" xfId="1210" xr:uid="{00000000-0005-0000-0000-000045040000}"/>
    <cellStyle name="Izračun 2 3 2 12 2" xfId="2336" xr:uid="{00000000-0005-0000-0000-000046040000}"/>
    <cellStyle name="Izračun 2 3 2 13" xfId="1295" xr:uid="{00000000-0005-0000-0000-000047040000}"/>
    <cellStyle name="Izračun 2 3 2 13 2" xfId="2421" xr:uid="{00000000-0005-0000-0000-000048040000}"/>
    <cellStyle name="Izračun 2 3 2 14" xfId="1380" xr:uid="{00000000-0005-0000-0000-000049040000}"/>
    <cellStyle name="Izračun 2 3 2 2" xfId="472" xr:uid="{00000000-0005-0000-0000-00004A040000}"/>
    <cellStyle name="Izračun 2 3 2 2 2" xfId="1598" xr:uid="{00000000-0005-0000-0000-00004B040000}"/>
    <cellStyle name="Izračun 2 3 2 3" xfId="559" xr:uid="{00000000-0005-0000-0000-00004C040000}"/>
    <cellStyle name="Izračun 2 3 2 3 2" xfId="1685" xr:uid="{00000000-0005-0000-0000-00004D040000}"/>
    <cellStyle name="Izračun 2 3 2 4" xfId="227" xr:uid="{00000000-0005-0000-0000-00004E040000}"/>
    <cellStyle name="Izračun 2 3 2 4 2" xfId="1448" xr:uid="{00000000-0005-0000-0000-00004F040000}"/>
    <cellStyle name="Izračun 2 3 2 5" xfId="683" xr:uid="{00000000-0005-0000-0000-000050040000}"/>
    <cellStyle name="Izračun 2 3 2 5 2" xfId="1809" xr:uid="{00000000-0005-0000-0000-000051040000}"/>
    <cellStyle name="Izračun 2 3 2 6" xfId="770" xr:uid="{00000000-0005-0000-0000-000052040000}"/>
    <cellStyle name="Izračun 2 3 2 6 2" xfId="1896" xr:uid="{00000000-0005-0000-0000-000053040000}"/>
    <cellStyle name="Izračun 2 3 2 7" xfId="862" xr:uid="{00000000-0005-0000-0000-000054040000}"/>
    <cellStyle name="Izračun 2 3 2 7 2" xfId="1988" xr:uid="{00000000-0005-0000-0000-000055040000}"/>
    <cellStyle name="Izračun 2 3 2 8" xfId="627" xr:uid="{00000000-0005-0000-0000-000056040000}"/>
    <cellStyle name="Izračun 2 3 2 8 2" xfId="1753" xr:uid="{00000000-0005-0000-0000-000057040000}"/>
    <cellStyle name="Izračun 2 3 2 9" xfId="957" xr:uid="{00000000-0005-0000-0000-000058040000}"/>
    <cellStyle name="Izračun 2 3 2 9 2" xfId="2083" xr:uid="{00000000-0005-0000-0000-000059040000}"/>
    <cellStyle name="Izračun 2 3 3" xfId="305" xr:uid="{00000000-0005-0000-0000-00005A040000}"/>
    <cellStyle name="Izračun 2 3 3 2" xfId="1519" xr:uid="{00000000-0005-0000-0000-00005B040000}"/>
    <cellStyle name="Izračun 2 4" xfId="348" xr:uid="{00000000-0005-0000-0000-00005C040000}"/>
    <cellStyle name="Izračun 2 4 10" xfId="1021" xr:uid="{00000000-0005-0000-0000-00005D040000}"/>
    <cellStyle name="Izračun 2 4 10 2" xfId="2147" xr:uid="{00000000-0005-0000-0000-00005E040000}"/>
    <cellStyle name="Izračun 2 4 11" xfId="1105" xr:uid="{00000000-0005-0000-0000-00005F040000}"/>
    <cellStyle name="Izračun 2 4 11 2" xfId="2231" xr:uid="{00000000-0005-0000-0000-000060040000}"/>
    <cellStyle name="Izračun 2 4 12" xfId="1190" xr:uid="{00000000-0005-0000-0000-000061040000}"/>
    <cellStyle name="Izračun 2 4 12 2" xfId="2316" xr:uid="{00000000-0005-0000-0000-000062040000}"/>
    <cellStyle name="Izračun 2 4 13" xfId="1275" xr:uid="{00000000-0005-0000-0000-000063040000}"/>
    <cellStyle name="Izračun 2 4 13 2" xfId="2401" xr:uid="{00000000-0005-0000-0000-000064040000}"/>
    <cellStyle name="Izračun 2 4 14" xfId="1360" xr:uid="{00000000-0005-0000-0000-000065040000}"/>
    <cellStyle name="Izračun 2 4 2" xfId="452" xr:uid="{00000000-0005-0000-0000-000066040000}"/>
    <cellStyle name="Izračun 2 4 2 2" xfId="1578" xr:uid="{00000000-0005-0000-0000-000067040000}"/>
    <cellStyle name="Izračun 2 4 3" xfId="539" xr:uid="{00000000-0005-0000-0000-000068040000}"/>
    <cellStyle name="Izračun 2 4 3 2" xfId="1665" xr:uid="{00000000-0005-0000-0000-000069040000}"/>
    <cellStyle name="Izračun 2 4 4" xfId="283" xr:uid="{00000000-0005-0000-0000-00006A040000}"/>
    <cellStyle name="Izračun 2 4 4 2" xfId="1497" xr:uid="{00000000-0005-0000-0000-00006B040000}"/>
    <cellStyle name="Izračun 2 4 5" xfId="663" xr:uid="{00000000-0005-0000-0000-00006C040000}"/>
    <cellStyle name="Izračun 2 4 5 2" xfId="1789" xr:uid="{00000000-0005-0000-0000-00006D040000}"/>
    <cellStyle name="Izračun 2 4 6" xfId="750" xr:uid="{00000000-0005-0000-0000-00006E040000}"/>
    <cellStyle name="Izračun 2 4 6 2" xfId="1876" xr:uid="{00000000-0005-0000-0000-00006F040000}"/>
    <cellStyle name="Izračun 2 4 7" xfId="842" xr:uid="{00000000-0005-0000-0000-000070040000}"/>
    <cellStyle name="Izračun 2 4 7 2" xfId="1968" xr:uid="{00000000-0005-0000-0000-000071040000}"/>
    <cellStyle name="Izračun 2 4 8" xfId="637" xr:uid="{00000000-0005-0000-0000-000072040000}"/>
    <cellStyle name="Izračun 2 4 8 2" xfId="1763" xr:uid="{00000000-0005-0000-0000-000073040000}"/>
    <cellStyle name="Izračun 2 4 9" xfId="937" xr:uid="{00000000-0005-0000-0000-000074040000}"/>
    <cellStyle name="Izračun 2 4 9 2" xfId="2063" xr:uid="{00000000-0005-0000-0000-000075040000}"/>
    <cellStyle name="Izračun 3" xfId="132" xr:uid="{00000000-0005-0000-0000-000076040000}"/>
    <cellStyle name="Izračun 3 2" xfId="152" xr:uid="{00000000-0005-0000-0000-000077040000}"/>
    <cellStyle name="Izračun 3 2 2" xfId="398" xr:uid="{00000000-0005-0000-0000-000078040000}"/>
    <cellStyle name="Izračun 3 2 2 10" xfId="1071" xr:uid="{00000000-0005-0000-0000-000079040000}"/>
    <cellStyle name="Izračun 3 2 2 10 2" xfId="2197" xr:uid="{00000000-0005-0000-0000-00007A040000}"/>
    <cellStyle name="Izračun 3 2 2 11" xfId="1155" xr:uid="{00000000-0005-0000-0000-00007B040000}"/>
    <cellStyle name="Izračun 3 2 2 11 2" xfId="2281" xr:uid="{00000000-0005-0000-0000-00007C040000}"/>
    <cellStyle name="Izračun 3 2 2 12" xfId="1240" xr:uid="{00000000-0005-0000-0000-00007D040000}"/>
    <cellStyle name="Izračun 3 2 2 12 2" xfId="2366" xr:uid="{00000000-0005-0000-0000-00007E040000}"/>
    <cellStyle name="Izračun 3 2 2 13" xfId="1325" xr:uid="{00000000-0005-0000-0000-00007F040000}"/>
    <cellStyle name="Izračun 3 2 2 13 2" xfId="2451" xr:uid="{00000000-0005-0000-0000-000080040000}"/>
    <cellStyle name="Izračun 3 2 2 14" xfId="1410" xr:uid="{00000000-0005-0000-0000-000081040000}"/>
    <cellStyle name="Izračun 3 2 2 2" xfId="502" xr:uid="{00000000-0005-0000-0000-000082040000}"/>
    <cellStyle name="Izračun 3 2 2 2 2" xfId="1628" xr:uid="{00000000-0005-0000-0000-000083040000}"/>
    <cellStyle name="Izračun 3 2 2 3" xfId="589" xr:uid="{00000000-0005-0000-0000-000084040000}"/>
    <cellStyle name="Izračun 3 2 2 3 2" xfId="1715" xr:uid="{00000000-0005-0000-0000-000085040000}"/>
    <cellStyle name="Izračun 3 2 2 4" xfId="257" xr:uid="{00000000-0005-0000-0000-000086040000}"/>
    <cellStyle name="Izračun 3 2 2 4 2" xfId="1478" xr:uid="{00000000-0005-0000-0000-000087040000}"/>
    <cellStyle name="Izračun 3 2 2 5" xfId="713" xr:uid="{00000000-0005-0000-0000-000088040000}"/>
    <cellStyle name="Izračun 3 2 2 5 2" xfId="1839" xr:uid="{00000000-0005-0000-0000-000089040000}"/>
    <cellStyle name="Izračun 3 2 2 6" xfId="800" xr:uid="{00000000-0005-0000-0000-00008A040000}"/>
    <cellStyle name="Izračun 3 2 2 6 2" xfId="1926" xr:uid="{00000000-0005-0000-0000-00008B040000}"/>
    <cellStyle name="Izračun 3 2 2 7" xfId="892" xr:uid="{00000000-0005-0000-0000-00008C040000}"/>
    <cellStyle name="Izračun 3 2 2 7 2" xfId="2018" xr:uid="{00000000-0005-0000-0000-00008D040000}"/>
    <cellStyle name="Izračun 3 2 2 8" xfId="909" xr:uid="{00000000-0005-0000-0000-00008E040000}"/>
    <cellStyle name="Izračun 3 2 2 8 2" xfId="2035" xr:uid="{00000000-0005-0000-0000-00008F040000}"/>
    <cellStyle name="Izračun 3 2 2 9" xfId="987" xr:uid="{00000000-0005-0000-0000-000090040000}"/>
    <cellStyle name="Izračun 3 2 2 9 2" xfId="2113" xr:uid="{00000000-0005-0000-0000-000091040000}"/>
    <cellStyle name="Izračun 3 3" xfId="378" xr:uid="{00000000-0005-0000-0000-000092040000}"/>
    <cellStyle name="Izračun 3 3 10" xfId="1051" xr:uid="{00000000-0005-0000-0000-000093040000}"/>
    <cellStyle name="Izračun 3 3 10 2" xfId="2177" xr:uid="{00000000-0005-0000-0000-000094040000}"/>
    <cellStyle name="Izračun 3 3 11" xfId="1135" xr:uid="{00000000-0005-0000-0000-000095040000}"/>
    <cellStyle name="Izračun 3 3 11 2" xfId="2261" xr:uid="{00000000-0005-0000-0000-000096040000}"/>
    <cellStyle name="Izračun 3 3 12" xfId="1220" xr:uid="{00000000-0005-0000-0000-000097040000}"/>
    <cellStyle name="Izračun 3 3 12 2" xfId="2346" xr:uid="{00000000-0005-0000-0000-000098040000}"/>
    <cellStyle name="Izračun 3 3 13" xfId="1305" xr:uid="{00000000-0005-0000-0000-000099040000}"/>
    <cellStyle name="Izračun 3 3 13 2" xfId="2431" xr:uid="{00000000-0005-0000-0000-00009A040000}"/>
    <cellStyle name="Izračun 3 3 14" xfId="1390" xr:uid="{00000000-0005-0000-0000-00009B040000}"/>
    <cellStyle name="Izračun 3 3 2" xfId="482" xr:uid="{00000000-0005-0000-0000-00009C040000}"/>
    <cellStyle name="Izračun 3 3 2 2" xfId="1608" xr:uid="{00000000-0005-0000-0000-00009D040000}"/>
    <cellStyle name="Izračun 3 3 3" xfId="569" xr:uid="{00000000-0005-0000-0000-00009E040000}"/>
    <cellStyle name="Izračun 3 3 3 2" xfId="1695" xr:uid="{00000000-0005-0000-0000-00009F040000}"/>
    <cellStyle name="Izračun 3 3 4" xfId="241" xr:uid="{00000000-0005-0000-0000-0000A0040000}"/>
    <cellStyle name="Izračun 3 3 4 2" xfId="1462" xr:uid="{00000000-0005-0000-0000-0000A1040000}"/>
    <cellStyle name="Izračun 3 3 5" xfId="693" xr:uid="{00000000-0005-0000-0000-0000A2040000}"/>
    <cellStyle name="Izračun 3 3 5 2" xfId="1819" xr:uid="{00000000-0005-0000-0000-0000A3040000}"/>
    <cellStyle name="Izračun 3 3 6" xfId="780" xr:uid="{00000000-0005-0000-0000-0000A4040000}"/>
    <cellStyle name="Izračun 3 3 6 2" xfId="1906" xr:uid="{00000000-0005-0000-0000-0000A5040000}"/>
    <cellStyle name="Izračun 3 3 7" xfId="872" xr:uid="{00000000-0005-0000-0000-0000A6040000}"/>
    <cellStyle name="Izračun 3 3 7 2" xfId="1998" xr:uid="{00000000-0005-0000-0000-0000A7040000}"/>
    <cellStyle name="Izračun 3 3 8" xfId="261" xr:uid="{00000000-0005-0000-0000-0000A8040000}"/>
    <cellStyle name="Izračun 3 3 8 2" xfId="1482" xr:uid="{00000000-0005-0000-0000-0000A9040000}"/>
    <cellStyle name="Izračun 3 3 9" xfId="967" xr:uid="{00000000-0005-0000-0000-0000AA040000}"/>
    <cellStyle name="Izračun 3 3 9 2" xfId="2093" xr:uid="{00000000-0005-0000-0000-0000AB040000}"/>
    <cellStyle name="Izračun 4" xfId="110" xr:uid="{00000000-0005-0000-0000-0000AC040000}"/>
    <cellStyle name="Izračun 4 2" xfId="358" xr:uid="{00000000-0005-0000-0000-0000AD040000}"/>
    <cellStyle name="Izračun 4 2 10" xfId="1031" xr:uid="{00000000-0005-0000-0000-0000AE040000}"/>
    <cellStyle name="Izračun 4 2 10 2" xfId="2157" xr:uid="{00000000-0005-0000-0000-0000AF040000}"/>
    <cellStyle name="Izračun 4 2 11" xfId="1115" xr:uid="{00000000-0005-0000-0000-0000B0040000}"/>
    <cellStyle name="Izračun 4 2 11 2" xfId="2241" xr:uid="{00000000-0005-0000-0000-0000B1040000}"/>
    <cellStyle name="Izračun 4 2 12" xfId="1200" xr:uid="{00000000-0005-0000-0000-0000B2040000}"/>
    <cellStyle name="Izračun 4 2 12 2" xfId="2326" xr:uid="{00000000-0005-0000-0000-0000B3040000}"/>
    <cellStyle name="Izračun 4 2 13" xfId="1285" xr:uid="{00000000-0005-0000-0000-0000B4040000}"/>
    <cellStyle name="Izračun 4 2 13 2" xfId="2411" xr:uid="{00000000-0005-0000-0000-0000B5040000}"/>
    <cellStyle name="Izračun 4 2 14" xfId="1370" xr:uid="{00000000-0005-0000-0000-0000B6040000}"/>
    <cellStyle name="Izračun 4 2 2" xfId="462" xr:uid="{00000000-0005-0000-0000-0000B7040000}"/>
    <cellStyle name="Izračun 4 2 2 2" xfId="1588" xr:uid="{00000000-0005-0000-0000-0000B8040000}"/>
    <cellStyle name="Izračun 4 2 3" xfId="549" xr:uid="{00000000-0005-0000-0000-0000B9040000}"/>
    <cellStyle name="Izračun 4 2 3 2" xfId="1675" xr:uid="{00000000-0005-0000-0000-0000BA040000}"/>
    <cellStyle name="Izračun 4 2 4" xfId="425" xr:uid="{00000000-0005-0000-0000-0000BB040000}"/>
    <cellStyle name="Izračun 4 2 4 2" xfId="1551" xr:uid="{00000000-0005-0000-0000-0000BC040000}"/>
    <cellStyle name="Izračun 4 2 5" xfId="673" xr:uid="{00000000-0005-0000-0000-0000BD040000}"/>
    <cellStyle name="Izračun 4 2 5 2" xfId="1799" xr:uid="{00000000-0005-0000-0000-0000BE040000}"/>
    <cellStyle name="Izračun 4 2 6" xfId="760" xr:uid="{00000000-0005-0000-0000-0000BF040000}"/>
    <cellStyle name="Izračun 4 2 6 2" xfId="1886" xr:uid="{00000000-0005-0000-0000-0000C0040000}"/>
    <cellStyle name="Izračun 4 2 7" xfId="852" xr:uid="{00000000-0005-0000-0000-0000C1040000}"/>
    <cellStyle name="Izračun 4 2 7 2" xfId="1978" xr:uid="{00000000-0005-0000-0000-0000C2040000}"/>
    <cellStyle name="Izračun 4 2 8" xfId="624" xr:uid="{00000000-0005-0000-0000-0000C3040000}"/>
    <cellStyle name="Izračun 4 2 8 2" xfId="1750" xr:uid="{00000000-0005-0000-0000-0000C4040000}"/>
    <cellStyle name="Izračun 4 2 9" xfId="947" xr:uid="{00000000-0005-0000-0000-0000C5040000}"/>
    <cellStyle name="Izračun 4 2 9 2" xfId="2073" xr:uid="{00000000-0005-0000-0000-0000C6040000}"/>
    <cellStyle name="Izračun 4 3" xfId="307" xr:uid="{00000000-0005-0000-0000-0000C7040000}"/>
    <cellStyle name="Izračun 4 3 2" xfId="1521" xr:uid="{00000000-0005-0000-0000-0000C8040000}"/>
    <cellStyle name="Izračun 5" xfId="338" xr:uid="{00000000-0005-0000-0000-0000C9040000}"/>
    <cellStyle name="Izračun 5 10" xfId="1011" xr:uid="{00000000-0005-0000-0000-0000CA040000}"/>
    <cellStyle name="Izračun 5 10 2" xfId="2137" xr:uid="{00000000-0005-0000-0000-0000CB040000}"/>
    <cellStyle name="Izračun 5 11" xfId="1095" xr:uid="{00000000-0005-0000-0000-0000CC040000}"/>
    <cellStyle name="Izračun 5 11 2" xfId="2221" xr:uid="{00000000-0005-0000-0000-0000CD040000}"/>
    <cellStyle name="Izračun 5 12" xfId="1180" xr:uid="{00000000-0005-0000-0000-0000CE040000}"/>
    <cellStyle name="Izračun 5 12 2" xfId="2306" xr:uid="{00000000-0005-0000-0000-0000CF040000}"/>
    <cellStyle name="Izračun 5 13" xfId="1265" xr:uid="{00000000-0005-0000-0000-0000D0040000}"/>
    <cellStyle name="Izračun 5 13 2" xfId="2391" xr:uid="{00000000-0005-0000-0000-0000D1040000}"/>
    <cellStyle name="Izračun 5 14" xfId="1350" xr:uid="{00000000-0005-0000-0000-0000D2040000}"/>
    <cellStyle name="Izračun 5 2" xfId="442" xr:uid="{00000000-0005-0000-0000-0000D3040000}"/>
    <cellStyle name="Izračun 5 2 2" xfId="1568" xr:uid="{00000000-0005-0000-0000-0000D4040000}"/>
    <cellStyle name="Izračun 5 3" xfId="529" xr:uid="{00000000-0005-0000-0000-0000D5040000}"/>
    <cellStyle name="Izračun 5 3 2" xfId="1655" xr:uid="{00000000-0005-0000-0000-0000D6040000}"/>
    <cellStyle name="Izračun 5 4" xfId="612" xr:uid="{00000000-0005-0000-0000-0000D7040000}"/>
    <cellStyle name="Izračun 5 4 2" xfId="1738" xr:uid="{00000000-0005-0000-0000-0000D8040000}"/>
    <cellStyle name="Izračun 5 5" xfId="653" xr:uid="{00000000-0005-0000-0000-0000D9040000}"/>
    <cellStyle name="Izračun 5 5 2" xfId="1779" xr:uid="{00000000-0005-0000-0000-0000DA040000}"/>
    <cellStyle name="Izračun 5 6" xfId="740" xr:uid="{00000000-0005-0000-0000-0000DB040000}"/>
    <cellStyle name="Izračun 5 6 2" xfId="1866" xr:uid="{00000000-0005-0000-0000-0000DC040000}"/>
    <cellStyle name="Izračun 5 7" xfId="832" xr:uid="{00000000-0005-0000-0000-0000DD040000}"/>
    <cellStyle name="Izračun 5 7 2" xfId="1958" xr:uid="{00000000-0005-0000-0000-0000DE040000}"/>
    <cellStyle name="Izračun 5 8" xfId="432" xr:uid="{00000000-0005-0000-0000-0000DF040000}"/>
    <cellStyle name="Izračun 5 8 2" xfId="1558" xr:uid="{00000000-0005-0000-0000-0000E0040000}"/>
    <cellStyle name="Izračun 5 9" xfId="927" xr:uid="{00000000-0005-0000-0000-0000E1040000}"/>
    <cellStyle name="Izračun 5 9 2" xfId="2053" xr:uid="{00000000-0005-0000-0000-0000E2040000}"/>
    <cellStyle name="Linked Cell 2" xfId="64" xr:uid="{00000000-0005-0000-0000-0000E3040000}"/>
    <cellStyle name="Linked Cell 3" xfId="202" xr:uid="{00000000-0005-0000-0000-0000E4040000}"/>
    <cellStyle name="Loše" xfId="65" xr:uid="{00000000-0005-0000-0000-0000E5040000}"/>
    <cellStyle name="Naslov" xfId="66" xr:uid="{00000000-0005-0000-0000-0000E6040000}"/>
    <cellStyle name="Naslov 1" xfId="67" xr:uid="{00000000-0005-0000-0000-0000E7040000}"/>
    <cellStyle name="Naslov 2" xfId="68" xr:uid="{00000000-0005-0000-0000-0000E8040000}"/>
    <cellStyle name="Naslov 3" xfId="69" xr:uid="{00000000-0005-0000-0000-0000E9040000}"/>
    <cellStyle name="Naslov 4" xfId="70" xr:uid="{00000000-0005-0000-0000-0000EA040000}"/>
    <cellStyle name="Neutral 2" xfId="71" xr:uid="{00000000-0005-0000-0000-0000EB040000}"/>
    <cellStyle name="Neutral 3" xfId="203" xr:uid="{00000000-0005-0000-0000-0000EC040000}"/>
    <cellStyle name="Neutralno" xfId="72" xr:uid="{00000000-0005-0000-0000-0000ED040000}"/>
    <cellStyle name="Normal" xfId="0" builtinId="0"/>
    <cellStyle name="Normal 2" xfId="73" xr:uid="{00000000-0005-0000-0000-0000EF040000}"/>
    <cellStyle name="Normal 2 2" xfId="74" xr:uid="{00000000-0005-0000-0000-0000F0040000}"/>
    <cellStyle name="Normal 2 2 2" xfId="267" xr:uid="{00000000-0005-0000-0000-0000F1040000}"/>
    <cellStyle name="Normal 2 3" xfId="268" xr:uid="{00000000-0005-0000-0000-0000F2040000}"/>
    <cellStyle name="Normal 3" xfId="75" xr:uid="{00000000-0005-0000-0000-0000F3040000}"/>
    <cellStyle name="Normal 3 2" xfId="76" xr:uid="{00000000-0005-0000-0000-0000F4040000}"/>
    <cellStyle name="Normal 3 3" xfId="332" xr:uid="{00000000-0005-0000-0000-0000F5040000}"/>
    <cellStyle name="Normal 4" xfId="92" xr:uid="{00000000-0005-0000-0000-0000F6040000}"/>
    <cellStyle name="Normal 4 2" xfId="104" xr:uid="{00000000-0005-0000-0000-0000F7040000}"/>
    <cellStyle name="Normal 4 3" xfId="333" xr:uid="{00000000-0005-0000-0000-0000F8040000}"/>
    <cellStyle name="Normal 5" xfId="269" xr:uid="{00000000-0005-0000-0000-0000F9040000}"/>
    <cellStyle name="Normal 5 2" xfId="1487" xr:uid="{00000000-0005-0000-0000-0000FA040000}"/>
    <cellStyle name="Normal 6" xfId="271" xr:uid="{00000000-0005-0000-0000-0000FB040000}"/>
    <cellStyle name="Normal_Sheet1" xfId="204" xr:uid="{00000000-0005-0000-0000-0000FC040000}"/>
    <cellStyle name="Normalno 11" xfId="205" xr:uid="{00000000-0005-0000-0000-0000FD040000}"/>
    <cellStyle name="Normalno 2" xfId="77" xr:uid="{00000000-0005-0000-0000-0000FE040000}"/>
    <cellStyle name="Normalno 2 2" xfId="78" xr:uid="{00000000-0005-0000-0000-0000FF040000}"/>
    <cellStyle name="Normalno 2 3" xfId="270" xr:uid="{00000000-0005-0000-0000-000000050000}"/>
    <cellStyle name="Note 2" xfId="79" xr:uid="{00000000-0005-0000-0000-000001050000}"/>
    <cellStyle name="Note 2 2" xfId="99" xr:uid="{00000000-0005-0000-0000-000002050000}"/>
    <cellStyle name="Note 2 2 2" xfId="143" xr:uid="{00000000-0005-0000-0000-000003050000}"/>
    <cellStyle name="Note 2 2 2 2" xfId="163" xr:uid="{00000000-0005-0000-0000-000004050000}"/>
    <cellStyle name="Note 2 2 2 2 2" xfId="409" xr:uid="{00000000-0005-0000-0000-000005050000}"/>
    <cellStyle name="Note 2 2 2 2 2 10" xfId="1082" xr:uid="{00000000-0005-0000-0000-000006050000}"/>
    <cellStyle name="Note 2 2 2 2 2 10 2" xfId="2208" xr:uid="{00000000-0005-0000-0000-000007050000}"/>
    <cellStyle name="Note 2 2 2 2 2 11" xfId="1166" xr:uid="{00000000-0005-0000-0000-000008050000}"/>
    <cellStyle name="Note 2 2 2 2 2 11 2" xfId="2292" xr:uid="{00000000-0005-0000-0000-000009050000}"/>
    <cellStyle name="Note 2 2 2 2 2 12" xfId="1251" xr:uid="{00000000-0005-0000-0000-00000A050000}"/>
    <cellStyle name="Note 2 2 2 2 2 12 2" xfId="2377" xr:uid="{00000000-0005-0000-0000-00000B050000}"/>
    <cellStyle name="Note 2 2 2 2 2 13" xfId="1336" xr:uid="{00000000-0005-0000-0000-00000C050000}"/>
    <cellStyle name="Note 2 2 2 2 2 13 2" xfId="2462" xr:uid="{00000000-0005-0000-0000-00000D050000}"/>
    <cellStyle name="Note 2 2 2 2 2 14" xfId="1421" xr:uid="{00000000-0005-0000-0000-00000E050000}"/>
    <cellStyle name="Note 2 2 2 2 2 2" xfId="513" xr:uid="{00000000-0005-0000-0000-00000F050000}"/>
    <cellStyle name="Note 2 2 2 2 2 2 2" xfId="1639" xr:uid="{00000000-0005-0000-0000-000010050000}"/>
    <cellStyle name="Note 2 2 2 2 2 3" xfId="600" xr:uid="{00000000-0005-0000-0000-000011050000}"/>
    <cellStyle name="Note 2 2 2 2 2 3 2" xfId="1726" xr:uid="{00000000-0005-0000-0000-000012050000}"/>
    <cellStyle name="Note 2 2 2 2 2 4" xfId="295" xr:uid="{00000000-0005-0000-0000-000013050000}"/>
    <cellStyle name="Note 2 2 2 2 2 4 2" xfId="1509" xr:uid="{00000000-0005-0000-0000-000014050000}"/>
    <cellStyle name="Note 2 2 2 2 2 5" xfId="724" xr:uid="{00000000-0005-0000-0000-000015050000}"/>
    <cellStyle name="Note 2 2 2 2 2 5 2" xfId="1850" xr:uid="{00000000-0005-0000-0000-000016050000}"/>
    <cellStyle name="Note 2 2 2 2 2 6" xfId="811" xr:uid="{00000000-0005-0000-0000-000017050000}"/>
    <cellStyle name="Note 2 2 2 2 2 6 2" xfId="1937" xr:uid="{00000000-0005-0000-0000-000018050000}"/>
    <cellStyle name="Note 2 2 2 2 2 7" xfId="903" xr:uid="{00000000-0005-0000-0000-000019050000}"/>
    <cellStyle name="Note 2 2 2 2 2 7 2" xfId="2029" xr:uid="{00000000-0005-0000-0000-00001A050000}"/>
    <cellStyle name="Note 2 2 2 2 2 8" xfId="825" xr:uid="{00000000-0005-0000-0000-00001B050000}"/>
    <cellStyle name="Note 2 2 2 2 2 8 2" xfId="1951" xr:uid="{00000000-0005-0000-0000-00001C050000}"/>
    <cellStyle name="Note 2 2 2 2 2 9" xfId="998" xr:uid="{00000000-0005-0000-0000-00001D050000}"/>
    <cellStyle name="Note 2 2 2 2 2 9 2" xfId="2124" xr:uid="{00000000-0005-0000-0000-00001E050000}"/>
    <cellStyle name="Note 2 2 2 3" xfId="389" xr:uid="{00000000-0005-0000-0000-00001F050000}"/>
    <cellStyle name="Note 2 2 2 3 10" xfId="1062" xr:uid="{00000000-0005-0000-0000-000020050000}"/>
    <cellStyle name="Note 2 2 2 3 10 2" xfId="2188" xr:uid="{00000000-0005-0000-0000-000021050000}"/>
    <cellStyle name="Note 2 2 2 3 11" xfId="1146" xr:uid="{00000000-0005-0000-0000-000022050000}"/>
    <cellStyle name="Note 2 2 2 3 11 2" xfId="2272" xr:uid="{00000000-0005-0000-0000-000023050000}"/>
    <cellStyle name="Note 2 2 2 3 12" xfId="1231" xr:uid="{00000000-0005-0000-0000-000024050000}"/>
    <cellStyle name="Note 2 2 2 3 12 2" xfId="2357" xr:uid="{00000000-0005-0000-0000-000025050000}"/>
    <cellStyle name="Note 2 2 2 3 13" xfId="1316" xr:uid="{00000000-0005-0000-0000-000026050000}"/>
    <cellStyle name="Note 2 2 2 3 13 2" xfId="2442" xr:uid="{00000000-0005-0000-0000-000027050000}"/>
    <cellStyle name="Note 2 2 2 3 14" xfId="1401" xr:uid="{00000000-0005-0000-0000-000028050000}"/>
    <cellStyle name="Note 2 2 2 3 2" xfId="493" xr:uid="{00000000-0005-0000-0000-000029050000}"/>
    <cellStyle name="Note 2 2 2 3 2 2" xfId="1619" xr:uid="{00000000-0005-0000-0000-00002A050000}"/>
    <cellStyle name="Note 2 2 2 3 3" xfId="580" xr:uid="{00000000-0005-0000-0000-00002B050000}"/>
    <cellStyle name="Note 2 2 2 3 3 2" xfId="1706" xr:uid="{00000000-0005-0000-0000-00002C050000}"/>
    <cellStyle name="Note 2 2 2 3 4" xfId="288" xr:uid="{00000000-0005-0000-0000-00002D050000}"/>
    <cellStyle name="Note 2 2 2 3 4 2" xfId="1502" xr:uid="{00000000-0005-0000-0000-00002E050000}"/>
    <cellStyle name="Note 2 2 2 3 5" xfId="704" xr:uid="{00000000-0005-0000-0000-00002F050000}"/>
    <cellStyle name="Note 2 2 2 3 5 2" xfId="1830" xr:uid="{00000000-0005-0000-0000-000030050000}"/>
    <cellStyle name="Note 2 2 2 3 6" xfId="791" xr:uid="{00000000-0005-0000-0000-000031050000}"/>
    <cellStyle name="Note 2 2 2 3 6 2" xfId="1917" xr:uid="{00000000-0005-0000-0000-000032050000}"/>
    <cellStyle name="Note 2 2 2 3 7" xfId="883" xr:uid="{00000000-0005-0000-0000-000033050000}"/>
    <cellStyle name="Note 2 2 2 3 7 2" xfId="2009" xr:uid="{00000000-0005-0000-0000-000034050000}"/>
    <cellStyle name="Note 2 2 2 3 8" xfId="249" xr:uid="{00000000-0005-0000-0000-000035050000}"/>
    <cellStyle name="Note 2 2 2 3 8 2" xfId="1470" xr:uid="{00000000-0005-0000-0000-000036050000}"/>
    <cellStyle name="Note 2 2 2 3 9" xfId="978" xr:uid="{00000000-0005-0000-0000-000037050000}"/>
    <cellStyle name="Note 2 2 2 3 9 2" xfId="2104" xr:uid="{00000000-0005-0000-0000-000038050000}"/>
    <cellStyle name="Note 2 2 3" xfId="122" xr:uid="{00000000-0005-0000-0000-000039050000}"/>
    <cellStyle name="Note 2 2 3 2" xfId="369" xr:uid="{00000000-0005-0000-0000-00003A050000}"/>
    <cellStyle name="Note 2 2 3 2 10" xfId="1042" xr:uid="{00000000-0005-0000-0000-00003B050000}"/>
    <cellStyle name="Note 2 2 3 2 10 2" xfId="2168" xr:uid="{00000000-0005-0000-0000-00003C050000}"/>
    <cellStyle name="Note 2 2 3 2 11" xfId="1126" xr:uid="{00000000-0005-0000-0000-00003D050000}"/>
    <cellStyle name="Note 2 2 3 2 11 2" xfId="2252" xr:uid="{00000000-0005-0000-0000-00003E050000}"/>
    <cellStyle name="Note 2 2 3 2 12" xfId="1211" xr:uid="{00000000-0005-0000-0000-00003F050000}"/>
    <cellStyle name="Note 2 2 3 2 12 2" xfId="2337" xr:uid="{00000000-0005-0000-0000-000040050000}"/>
    <cellStyle name="Note 2 2 3 2 13" xfId="1296" xr:uid="{00000000-0005-0000-0000-000041050000}"/>
    <cellStyle name="Note 2 2 3 2 13 2" xfId="2422" xr:uid="{00000000-0005-0000-0000-000042050000}"/>
    <cellStyle name="Note 2 2 3 2 14" xfId="1381" xr:uid="{00000000-0005-0000-0000-000043050000}"/>
    <cellStyle name="Note 2 2 3 2 2" xfId="473" xr:uid="{00000000-0005-0000-0000-000044050000}"/>
    <cellStyle name="Note 2 2 3 2 2 2" xfId="1599" xr:uid="{00000000-0005-0000-0000-000045050000}"/>
    <cellStyle name="Note 2 2 3 2 3" xfId="560" xr:uid="{00000000-0005-0000-0000-000046050000}"/>
    <cellStyle name="Note 2 2 3 2 3 2" xfId="1686" xr:uid="{00000000-0005-0000-0000-000047050000}"/>
    <cellStyle name="Note 2 2 3 2 4" xfId="247" xr:uid="{00000000-0005-0000-0000-000048050000}"/>
    <cellStyle name="Note 2 2 3 2 4 2" xfId="1468" xr:uid="{00000000-0005-0000-0000-000049050000}"/>
    <cellStyle name="Note 2 2 3 2 5" xfId="684" xr:uid="{00000000-0005-0000-0000-00004A050000}"/>
    <cellStyle name="Note 2 2 3 2 5 2" xfId="1810" xr:uid="{00000000-0005-0000-0000-00004B050000}"/>
    <cellStyle name="Note 2 2 3 2 6" xfId="771" xr:uid="{00000000-0005-0000-0000-00004C050000}"/>
    <cellStyle name="Note 2 2 3 2 6 2" xfId="1897" xr:uid="{00000000-0005-0000-0000-00004D050000}"/>
    <cellStyle name="Note 2 2 3 2 7" xfId="863" xr:uid="{00000000-0005-0000-0000-00004E050000}"/>
    <cellStyle name="Note 2 2 3 2 7 2" xfId="1989" xr:uid="{00000000-0005-0000-0000-00004F050000}"/>
    <cellStyle name="Note 2 2 3 2 8" xfId="642" xr:uid="{00000000-0005-0000-0000-000050050000}"/>
    <cellStyle name="Note 2 2 3 2 8 2" xfId="1768" xr:uid="{00000000-0005-0000-0000-000051050000}"/>
    <cellStyle name="Note 2 2 3 2 9" xfId="958" xr:uid="{00000000-0005-0000-0000-000052050000}"/>
    <cellStyle name="Note 2 2 3 2 9 2" xfId="2084" xr:uid="{00000000-0005-0000-0000-000053050000}"/>
    <cellStyle name="Note 2 2 3 3" xfId="312" xr:uid="{00000000-0005-0000-0000-000054050000}"/>
    <cellStyle name="Note 2 2 3 3 2" xfId="1526" xr:uid="{00000000-0005-0000-0000-000055050000}"/>
    <cellStyle name="Note 2 2 4" xfId="349" xr:uid="{00000000-0005-0000-0000-000056050000}"/>
    <cellStyle name="Note 2 2 4 10" xfId="1022" xr:uid="{00000000-0005-0000-0000-000057050000}"/>
    <cellStyle name="Note 2 2 4 10 2" xfId="2148" xr:uid="{00000000-0005-0000-0000-000058050000}"/>
    <cellStyle name="Note 2 2 4 11" xfId="1106" xr:uid="{00000000-0005-0000-0000-000059050000}"/>
    <cellStyle name="Note 2 2 4 11 2" xfId="2232" xr:uid="{00000000-0005-0000-0000-00005A050000}"/>
    <cellStyle name="Note 2 2 4 12" xfId="1191" xr:uid="{00000000-0005-0000-0000-00005B050000}"/>
    <cellStyle name="Note 2 2 4 12 2" xfId="2317" xr:uid="{00000000-0005-0000-0000-00005C050000}"/>
    <cellStyle name="Note 2 2 4 13" xfId="1276" xr:uid="{00000000-0005-0000-0000-00005D050000}"/>
    <cellStyle name="Note 2 2 4 13 2" xfId="2402" xr:uid="{00000000-0005-0000-0000-00005E050000}"/>
    <cellStyle name="Note 2 2 4 14" xfId="1361" xr:uid="{00000000-0005-0000-0000-00005F050000}"/>
    <cellStyle name="Note 2 2 4 2" xfId="453" xr:uid="{00000000-0005-0000-0000-000060050000}"/>
    <cellStyle name="Note 2 2 4 2 2" xfId="1579" xr:uid="{00000000-0005-0000-0000-000061050000}"/>
    <cellStyle name="Note 2 2 4 3" xfId="540" xr:uid="{00000000-0005-0000-0000-000062050000}"/>
    <cellStyle name="Note 2 2 4 3 2" xfId="1666" xr:uid="{00000000-0005-0000-0000-000063050000}"/>
    <cellStyle name="Note 2 2 4 4" xfId="242" xr:uid="{00000000-0005-0000-0000-000064050000}"/>
    <cellStyle name="Note 2 2 4 4 2" xfId="1463" xr:uid="{00000000-0005-0000-0000-000065050000}"/>
    <cellStyle name="Note 2 2 4 5" xfId="664" xr:uid="{00000000-0005-0000-0000-000066050000}"/>
    <cellStyle name="Note 2 2 4 5 2" xfId="1790" xr:uid="{00000000-0005-0000-0000-000067050000}"/>
    <cellStyle name="Note 2 2 4 6" xfId="751" xr:uid="{00000000-0005-0000-0000-000068050000}"/>
    <cellStyle name="Note 2 2 4 6 2" xfId="1877" xr:uid="{00000000-0005-0000-0000-000069050000}"/>
    <cellStyle name="Note 2 2 4 7" xfId="843" xr:uid="{00000000-0005-0000-0000-00006A050000}"/>
    <cellStyle name="Note 2 2 4 7 2" xfId="1969" xr:uid="{00000000-0005-0000-0000-00006B050000}"/>
    <cellStyle name="Note 2 2 4 8" xfId="240" xr:uid="{00000000-0005-0000-0000-00006C050000}"/>
    <cellStyle name="Note 2 2 4 8 2" xfId="1461" xr:uid="{00000000-0005-0000-0000-00006D050000}"/>
    <cellStyle name="Note 2 2 4 9" xfId="938" xr:uid="{00000000-0005-0000-0000-00006E050000}"/>
    <cellStyle name="Note 2 2 4 9 2" xfId="2064" xr:uid="{00000000-0005-0000-0000-00006F050000}"/>
    <cellStyle name="Note 2 3" xfId="133" xr:uid="{00000000-0005-0000-0000-000070050000}"/>
    <cellStyle name="Note 2 3 2" xfId="153" xr:uid="{00000000-0005-0000-0000-000071050000}"/>
    <cellStyle name="Note 2 3 2 2" xfId="399" xr:uid="{00000000-0005-0000-0000-000072050000}"/>
    <cellStyle name="Note 2 3 2 2 10" xfId="1072" xr:uid="{00000000-0005-0000-0000-000073050000}"/>
    <cellStyle name="Note 2 3 2 2 10 2" xfId="2198" xr:uid="{00000000-0005-0000-0000-000074050000}"/>
    <cellStyle name="Note 2 3 2 2 11" xfId="1156" xr:uid="{00000000-0005-0000-0000-000075050000}"/>
    <cellStyle name="Note 2 3 2 2 11 2" xfId="2282" xr:uid="{00000000-0005-0000-0000-000076050000}"/>
    <cellStyle name="Note 2 3 2 2 12" xfId="1241" xr:uid="{00000000-0005-0000-0000-000077050000}"/>
    <cellStyle name="Note 2 3 2 2 12 2" xfId="2367" xr:uid="{00000000-0005-0000-0000-000078050000}"/>
    <cellStyle name="Note 2 3 2 2 13" xfId="1326" xr:uid="{00000000-0005-0000-0000-000079050000}"/>
    <cellStyle name="Note 2 3 2 2 13 2" xfId="2452" xr:uid="{00000000-0005-0000-0000-00007A050000}"/>
    <cellStyle name="Note 2 3 2 2 14" xfId="1411" xr:uid="{00000000-0005-0000-0000-00007B050000}"/>
    <cellStyle name="Note 2 3 2 2 2" xfId="503" xr:uid="{00000000-0005-0000-0000-00007C050000}"/>
    <cellStyle name="Note 2 3 2 2 2 2" xfId="1629" xr:uid="{00000000-0005-0000-0000-00007D050000}"/>
    <cellStyle name="Note 2 3 2 2 3" xfId="590" xr:uid="{00000000-0005-0000-0000-00007E050000}"/>
    <cellStyle name="Note 2 3 2 2 3 2" xfId="1716" xr:uid="{00000000-0005-0000-0000-00007F050000}"/>
    <cellStyle name="Note 2 3 2 2 4" xfId="229" xr:uid="{00000000-0005-0000-0000-000080050000}"/>
    <cellStyle name="Note 2 3 2 2 4 2" xfId="1450" xr:uid="{00000000-0005-0000-0000-000081050000}"/>
    <cellStyle name="Note 2 3 2 2 5" xfId="714" xr:uid="{00000000-0005-0000-0000-000082050000}"/>
    <cellStyle name="Note 2 3 2 2 5 2" xfId="1840" xr:uid="{00000000-0005-0000-0000-000083050000}"/>
    <cellStyle name="Note 2 3 2 2 6" xfId="801" xr:uid="{00000000-0005-0000-0000-000084050000}"/>
    <cellStyle name="Note 2 3 2 2 6 2" xfId="1927" xr:uid="{00000000-0005-0000-0000-000085050000}"/>
    <cellStyle name="Note 2 3 2 2 7" xfId="893" xr:uid="{00000000-0005-0000-0000-000086050000}"/>
    <cellStyle name="Note 2 3 2 2 7 2" xfId="2019" xr:uid="{00000000-0005-0000-0000-000087050000}"/>
    <cellStyle name="Note 2 3 2 2 8" xfId="621" xr:uid="{00000000-0005-0000-0000-000088050000}"/>
    <cellStyle name="Note 2 3 2 2 8 2" xfId="1747" xr:uid="{00000000-0005-0000-0000-000089050000}"/>
    <cellStyle name="Note 2 3 2 2 9" xfId="988" xr:uid="{00000000-0005-0000-0000-00008A050000}"/>
    <cellStyle name="Note 2 3 2 2 9 2" xfId="2114" xr:uid="{00000000-0005-0000-0000-00008B050000}"/>
    <cellStyle name="Note 2 3 3" xfId="379" xr:uid="{00000000-0005-0000-0000-00008C050000}"/>
    <cellStyle name="Note 2 3 3 10" xfId="1052" xr:uid="{00000000-0005-0000-0000-00008D050000}"/>
    <cellStyle name="Note 2 3 3 10 2" xfId="2178" xr:uid="{00000000-0005-0000-0000-00008E050000}"/>
    <cellStyle name="Note 2 3 3 11" xfId="1136" xr:uid="{00000000-0005-0000-0000-00008F050000}"/>
    <cellStyle name="Note 2 3 3 11 2" xfId="2262" xr:uid="{00000000-0005-0000-0000-000090050000}"/>
    <cellStyle name="Note 2 3 3 12" xfId="1221" xr:uid="{00000000-0005-0000-0000-000091050000}"/>
    <cellStyle name="Note 2 3 3 12 2" xfId="2347" xr:uid="{00000000-0005-0000-0000-000092050000}"/>
    <cellStyle name="Note 2 3 3 13" xfId="1306" xr:uid="{00000000-0005-0000-0000-000093050000}"/>
    <cellStyle name="Note 2 3 3 13 2" xfId="2432" xr:uid="{00000000-0005-0000-0000-000094050000}"/>
    <cellStyle name="Note 2 3 3 14" xfId="1391" xr:uid="{00000000-0005-0000-0000-000095050000}"/>
    <cellStyle name="Note 2 3 3 2" xfId="483" xr:uid="{00000000-0005-0000-0000-000096050000}"/>
    <cellStyle name="Note 2 3 3 2 2" xfId="1609" xr:uid="{00000000-0005-0000-0000-000097050000}"/>
    <cellStyle name="Note 2 3 3 3" xfId="570" xr:uid="{00000000-0005-0000-0000-000098050000}"/>
    <cellStyle name="Note 2 3 3 3 2" xfId="1696" xr:uid="{00000000-0005-0000-0000-000099050000}"/>
    <cellStyle name="Note 2 3 3 4" xfId="421" xr:uid="{00000000-0005-0000-0000-00009A050000}"/>
    <cellStyle name="Note 2 3 3 4 2" xfId="1547" xr:uid="{00000000-0005-0000-0000-00009B050000}"/>
    <cellStyle name="Note 2 3 3 5" xfId="694" xr:uid="{00000000-0005-0000-0000-00009C050000}"/>
    <cellStyle name="Note 2 3 3 5 2" xfId="1820" xr:uid="{00000000-0005-0000-0000-00009D050000}"/>
    <cellStyle name="Note 2 3 3 6" xfId="781" xr:uid="{00000000-0005-0000-0000-00009E050000}"/>
    <cellStyle name="Note 2 3 3 6 2" xfId="1907" xr:uid="{00000000-0005-0000-0000-00009F050000}"/>
    <cellStyle name="Note 2 3 3 7" xfId="873" xr:uid="{00000000-0005-0000-0000-0000A0050000}"/>
    <cellStyle name="Note 2 3 3 7 2" xfId="1999" xr:uid="{00000000-0005-0000-0000-0000A1050000}"/>
    <cellStyle name="Note 2 3 3 8" xfId="620" xr:uid="{00000000-0005-0000-0000-0000A2050000}"/>
    <cellStyle name="Note 2 3 3 8 2" xfId="1746" xr:uid="{00000000-0005-0000-0000-0000A3050000}"/>
    <cellStyle name="Note 2 3 3 9" xfId="968" xr:uid="{00000000-0005-0000-0000-0000A4050000}"/>
    <cellStyle name="Note 2 3 3 9 2" xfId="2094" xr:uid="{00000000-0005-0000-0000-0000A5050000}"/>
    <cellStyle name="Note 2 4" xfId="111" xr:uid="{00000000-0005-0000-0000-0000A6050000}"/>
    <cellStyle name="Note 2 4 2" xfId="359" xr:uid="{00000000-0005-0000-0000-0000A7050000}"/>
    <cellStyle name="Note 2 4 2 10" xfId="1032" xr:uid="{00000000-0005-0000-0000-0000A8050000}"/>
    <cellStyle name="Note 2 4 2 10 2" xfId="2158" xr:uid="{00000000-0005-0000-0000-0000A9050000}"/>
    <cellStyle name="Note 2 4 2 11" xfId="1116" xr:uid="{00000000-0005-0000-0000-0000AA050000}"/>
    <cellStyle name="Note 2 4 2 11 2" xfId="2242" xr:uid="{00000000-0005-0000-0000-0000AB050000}"/>
    <cellStyle name="Note 2 4 2 12" xfId="1201" xr:uid="{00000000-0005-0000-0000-0000AC050000}"/>
    <cellStyle name="Note 2 4 2 12 2" xfId="2327" xr:uid="{00000000-0005-0000-0000-0000AD050000}"/>
    <cellStyle name="Note 2 4 2 13" xfId="1286" xr:uid="{00000000-0005-0000-0000-0000AE050000}"/>
    <cellStyle name="Note 2 4 2 13 2" xfId="2412" xr:uid="{00000000-0005-0000-0000-0000AF050000}"/>
    <cellStyle name="Note 2 4 2 14" xfId="1371" xr:uid="{00000000-0005-0000-0000-0000B0050000}"/>
    <cellStyle name="Note 2 4 2 2" xfId="463" xr:uid="{00000000-0005-0000-0000-0000B1050000}"/>
    <cellStyle name="Note 2 4 2 2 2" xfId="1589" xr:uid="{00000000-0005-0000-0000-0000B2050000}"/>
    <cellStyle name="Note 2 4 2 3" xfId="550" xr:uid="{00000000-0005-0000-0000-0000B3050000}"/>
    <cellStyle name="Note 2 4 2 3 2" xfId="1676" xr:uid="{00000000-0005-0000-0000-0000B4050000}"/>
    <cellStyle name="Note 2 4 2 4" xfId="246" xr:uid="{00000000-0005-0000-0000-0000B5050000}"/>
    <cellStyle name="Note 2 4 2 4 2" xfId="1467" xr:uid="{00000000-0005-0000-0000-0000B6050000}"/>
    <cellStyle name="Note 2 4 2 5" xfId="674" xr:uid="{00000000-0005-0000-0000-0000B7050000}"/>
    <cellStyle name="Note 2 4 2 5 2" xfId="1800" xr:uid="{00000000-0005-0000-0000-0000B8050000}"/>
    <cellStyle name="Note 2 4 2 6" xfId="761" xr:uid="{00000000-0005-0000-0000-0000B9050000}"/>
    <cellStyle name="Note 2 4 2 6 2" xfId="1887" xr:uid="{00000000-0005-0000-0000-0000BA050000}"/>
    <cellStyle name="Note 2 4 2 7" xfId="853" xr:uid="{00000000-0005-0000-0000-0000BB050000}"/>
    <cellStyle name="Note 2 4 2 7 2" xfId="1979" xr:uid="{00000000-0005-0000-0000-0000BC050000}"/>
    <cellStyle name="Note 2 4 2 8" xfId="298" xr:uid="{00000000-0005-0000-0000-0000BD050000}"/>
    <cellStyle name="Note 2 4 2 8 2" xfId="1512" xr:uid="{00000000-0005-0000-0000-0000BE050000}"/>
    <cellStyle name="Note 2 4 2 9" xfId="948" xr:uid="{00000000-0005-0000-0000-0000BF050000}"/>
    <cellStyle name="Note 2 4 2 9 2" xfId="2074" xr:uid="{00000000-0005-0000-0000-0000C0050000}"/>
    <cellStyle name="Note 2 4 3" xfId="315" xr:uid="{00000000-0005-0000-0000-0000C1050000}"/>
    <cellStyle name="Note 2 4 3 2" xfId="1529" xr:uid="{00000000-0005-0000-0000-0000C2050000}"/>
    <cellStyle name="Note 2 5" xfId="339" xr:uid="{00000000-0005-0000-0000-0000C3050000}"/>
    <cellStyle name="Note 2 5 10" xfId="1012" xr:uid="{00000000-0005-0000-0000-0000C4050000}"/>
    <cellStyle name="Note 2 5 10 2" xfId="2138" xr:uid="{00000000-0005-0000-0000-0000C5050000}"/>
    <cellStyle name="Note 2 5 11" xfId="1096" xr:uid="{00000000-0005-0000-0000-0000C6050000}"/>
    <cellStyle name="Note 2 5 11 2" xfId="2222" xr:uid="{00000000-0005-0000-0000-0000C7050000}"/>
    <cellStyle name="Note 2 5 12" xfId="1181" xr:uid="{00000000-0005-0000-0000-0000C8050000}"/>
    <cellStyle name="Note 2 5 12 2" xfId="2307" xr:uid="{00000000-0005-0000-0000-0000C9050000}"/>
    <cellStyle name="Note 2 5 13" xfId="1266" xr:uid="{00000000-0005-0000-0000-0000CA050000}"/>
    <cellStyle name="Note 2 5 13 2" xfId="2392" xr:uid="{00000000-0005-0000-0000-0000CB050000}"/>
    <cellStyle name="Note 2 5 14" xfId="1351" xr:uid="{00000000-0005-0000-0000-0000CC050000}"/>
    <cellStyle name="Note 2 5 2" xfId="443" xr:uid="{00000000-0005-0000-0000-0000CD050000}"/>
    <cellStyle name="Note 2 5 2 2" xfId="1569" xr:uid="{00000000-0005-0000-0000-0000CE050000}"/>
    <cellStyle name="Note 2 5 3" xfId="530" xr:uid="{00000000-0005-0000-0000-0000CF050000}"/>
    <cellStyle name="Note 2 5 3 2" xfId="1656" xr:uid="{00000000-0005-0000-0000-0000D0050000}"/>
    <cellStyle name="Note 2 5 4" xfId="616" xr:uid="{00000000-0005-0000-0000-0000D1050000}"/>
    <cellStyle name="Note 2 5 4 2" xfId="1742" xr:uid="{00000000-0005-0000-0000-0000D2050000}"/>
    <cellStyle name="Note 2 5 5" xfId="654" xr:uid="{00000000-0005-0000-0000-0000D3050000}"/>
    <cellStyle name="Note 2 5 5 2" xfId="1780" xr:uid="{00000000-0005-0000-0000-0000D4050000}"/>
    <cellStyle name="Note 2 5 6" xfId="741" xr:uid="{00000000-0005-0000-0000-0000D5050000}"/>
    <cellStyle name="Note 2 5 6 2" xfId="1867" xr:uid="{00000000-0005-0000-0000-0000D6050000}"/>
    <cellStyle name="Note 2 5 7" xfId="833" xr:uid="{00000000-0005-0000-0000-0000D7050000}"/>
    <cellStyle name="Note 2 5 7 2" xfId="1959" xr:uid="{00000000-0005-0000-0000-0000D8050000}"/>
    <cellStyle name="Note 2 5 8" xfId="919" xr:uid="{00000000-0005-0000-0000-0000D9050000}"/>
    <cellStyle name="Note 2 5 8 2" xfId="2045" xr:uid="{00000000-0005-0000-0000-0000DA050000}"/>
    <cellStyle name="Note 2 5 9" xfId="928" xr:uid="{00000000-0005-0000-0000-0000DB050000}"/>
    <cellStyle name="Note 2 5 9 2" xfId="2054" xr:uid="{00000000-0005-0000-0000-0000DC050000}"/>
    <cellStyle name="Note 3" xfId="93" xr:uid="{00000000-0005-0000-0000-0000DD050000}"/>
    <cellStyle name="Note 3 2" xfId="105" xr:uid="{00000000-0005-0000-0000-0000DE050000}"/>
    <cellStyle name="Note 4" xfId="206" xr:uid="{00000000-0005-0000-0000-0000DF050000}"/>
    <cellStyle name="Note 4 2" xfId="417" xr:uid="{00000000-0005-0000-0000-0000E0050000}"/>
    <cellStyle name="Note 4 2 10" xfId="1089" xr:uid="{00000000-0005-0000-0000-0000E1050000}"/>
    <cellStyle name="Note 4 2 10 2" xfId="2215" xr:uid="{00000000-0005-0000-0000-0000E2050000}"/>
    <cellStyle name="Note 4 2 11" xfId="1173" xr:uid="{00000000-0005-0000-0000-0000E3050000}"/>
    <cellStyle name="Note 4 2 11 2" xfId="2299" xr:uid="{00000000-0005-0000-0000-0000E4050000}"/>
    <cellStyle name="Note 4 2 12" xfId="1258" xr:uid="{00000000-0005-0000-0000-0000E5050000}"/>
    <cellStyle name="Note 4 2 12 2" xfId="2384" xr:uid="{00000000-0005-0000-0000-0000E6050000}"/>
    <cellStyle name="Note 4 2 13" xfId="1343" xr:uid="{00000000-0005-0000-0000-0000E7050000}"/>
    <cellStyle name="Note 4 2 13 2" xfId="2469" xr:uid="{00000000-0005-0000-0000-0000E8050000}"/>
    <cellStyle name="Note 4 2 14" xfId="1428" xr:uid="{00000000-0005-0000-0000-0000E9050000}"/>
    <cellStyle name="Note 4 2 2" xfId="521" xr:uid="{00000000-0005-0000-0000-0000EA050000}"/>
    <cellStyle name="Note 4 2 2 2" xfId="1647" xr:uid="{00000000-0005-0000-0000-0000EB050000}"/>
    <cellStyle name="Note 4 2 3" xfId="608" xr:uid="{00000000-0005-0000-0000-0000EC050000}"/>
    <cellStyle name="Note 4 2 3 2" xfId="1734" xr:uid="{00000000-0005-0000-0000-0000ED050000}"/>
    <cellStyle name="Note 4 2 4" xfId="639" xr:uid="{00000000-0005-0000-0000-0000EE050000}"/>
    <cellStyle name="Note 4 2 4 2" xfId="1765" xr:uid="{00000000-0005-0000-0000-0000EF050000}"/>
    <cellStyle name="Note 4 2 5" xfId="731" xr:uid="{00000000-0005-0000-0000-0000F0050000}"/>
    <cellStyle name="Note 4 2 5 2" xfId="1857" xr:uid="{00000000-0005-0000-0000-0000F1050000}"/>
    <cellStyle name="Note 4 2 6" xfId="818" xr:uid="{00000000-0005-0000-0000-0000F2050000}"/>
    <cellStyle name="Note 4 2 6 2" xfId="1944" xr:uid="{00000000-0005-0000-0000-0000F3050000}"/>
    <cellStyle name="Note 4 2 7" xfId="911" xr:uid="{00000000-0005-0000-0000-0000F4050000}"/>
    <cellStyle name="Note 4 2 7 2" xfId="2037" xr:uid="{00000000-0005-0000-0000-0000F5050000}"/>
    <cellStyle name="Note 4 2 8" xfId="310" xr:uid="{00000000-0005-0000-0000-0000F6050000}"/>
    <cellStyle name="Note 4 2 8 2" xfId="1524" xr:uid="{00000000-0005-0000-0000-0000F7050000}"/>
    <cellStyle name="Note 4 2 9" xfId="1005" xr:uid="{00000000-0005-0000-0000-0000F8050000}"/>
    <cellStyle name="Note 4 2 9 2" xfId="2131" xr:uid="{00000000-0005-0000-0000-0000F9050000}"/>
    <cellStyle name="Obično_Sheet1" xfId="80" xr:uid="{00000000-0005-0000-0000-0000FA050000}"/>
    <cellStyle name="Output 2" xfId="81" xr:uid="{00000000-0005-0000-0000-0000FB050000}"/>
    <cellStyle name="Output 2 2" xfId="100" xr:uid="{00000000-0005-0000-0000-0000FC050000}"/>
    <cellStyle name="Output 2 2 2" xfId="144" xr:uid="{00000000-0005-0000-0000-0000FD050000}"/>
    <cellStyle name="Output 2 2 2 2" xfId="164" xr:uid="{00000000-0005-0000-0000-0000FE050000}"/>
    <cellStyle name="Output 2 2 2 2 2" xfId="410" xr:uid="{00000000-0005-0000-0000-0000FF050000}"/>
    <cellStyle name="Output 2 2 2 2 2 10" xfId="1083" xr:uid="{00000000-0005-0000-0000-000000060000}"/>
    <cellStyle name="Output 2 2 2 2 2 10 2" xfId="2209" xr:uid="{00000000-0005-0000-0000-000001060000}"/>
    <cellStyle name="Output 2 2 2 2 2 11" xfId="1167" xr:uid="{00000000-0005-0000-0000-000002060000}"/>
    <cellStyle name="Output 2 2 2 2 2 11 2" xfId="2293" xr:uid="{00000000-0005-0000-0000-000003060000}"/>
    <cellStyle name="Output 2 2 2 2 2 12" xfId="1252" xr:uid="{00000000-0005-0000-0000-000004060000}"/>
    <cellStyle name="Output 2 2 2 2 2 12 2" xfId="2378" xr:uid="{00000000-0005-0000-0000-000005060000}"/>
    <cellStyle name="Output 2 2 2 2 2 13" xfId="1337" xr:uid="{00000000-0005-0000-0000-000006060000}"/>
    <cellStyle name="Output 2 2 2 2 2 13 2" xfId="2463" xr:uid="{00000000-0005-0000-0000-000007060000}"/>
    <cellStyle name="Output 2 2 2 2 2 14" xfId="1422" xr:uid="{00000000-0005-0000-0000-000008060000}"/>
    <cellStyle name="Output 2 2 2 2 2 2" xfId="514" xr:uid="{00000000-0005-0000-0000-000009060000}"/>
    <cellStyle name="Output 2 2 2 2 2 2 2" xfId="1640" xr:uid="{00000000-0005-0000-0000-00000A060000}"/>
    <cellStyle name="Output 2 2 2 2 2 3" xfId="601" xr:uid="{00000000-0005-0000-0000-00000B060000}"/>
    <cellStyle name="Output 2 2 2 2 2 3 2" xfId="1727" xr:uid="{00000000-0005-0000-0000-00000C060000}"/>
    <cellStyle name="Output 2 2 2 2 2 4" xfId="324" xr:uid="{00000000-0005-0000-0000-00000D060000}"/>
    <cellStyle name="Output 2 2 2 2 2 4 2" xfId="1538" xr:uid="{00000000-0005-0000-0000-00000E060000}"/>
    <cellStyle name="Output 2 2 2 2 2 5" xfId="725" xr:uid="{00000000-0005-0000-0000-00000F060000}"/>
    <cellStyle name="Output 2 2 2 2 2 5 2" xfId="1851" xr:uid="{00000000-0005-0000-0000-000010060000}"/>
    <cellStyle name="Output 2 2 2 2 2 6" xfId="812" xr:uid="{00000000-0005-0000-0000-000011060000}"/>
    <cellStyle name="Output 2 2 2 2 2 6 2" xfId="1938" xr:uid="{00000000-0005-0000-0000-000012060000}"/>
    <cellStyle name="Output 2 2 2 2 2 7" xfId="904" xr:uid="{00000000-0005-0000-0000-000013060000}"/>
    <cellStyle name="Output 2 2 2 2 2 7 2" xfId="2030" xr:uid="{00000000-0005-0000-0000-000014060000}"/>
    <cellStyle name="Output 2 2 2 2 2 8" xfId="237" xr:uid="{00000000-0005-0000-0000-000015060000}"/>
    <cellStyle name="Output 2 2 2 2 2 8 2" xfId="1458" xr:uid="{00000000-0005-0000-0000-000016060000}"/>
    <cellStyle name="Output 2 2 2 2 2 9" xfId="999" xr:uid="{00000000-0005-0000-0000-000017060000}"/>
    <cellStyle name="Output 2 2 2 2 2 9 2" xfId="2125" xr:uid="{00000000-0005-0000-0000-000018060000}"/>
    <cellStyle name="Output 2 2 2 3" xfId="390" xr:uid="{00000000-0005-0000-0000-000019060000}"/>
    <cellStyle name="Output 2 2 2 3 10" xfId="1063" xr:uid="{00000000-0005-0000-0000-00001A060000}"/>
    <cellStyle name="Output 2 2 2 3 10 2" xfId="2189" xr:uid="{00000000-0005-0000-0000-00001B060000}"/>
    <cellStyle name="Output 2 2 2 3 11" xfId="1147" xr:uid="{00000000-0005-0000-0000-00001C060000}"/>
    <cellStyle name="Output 2 2 2 3 11 2" xfId="2273" xr:uid="{00000000-0005-0000-0000-00001D060000}"/>
    <cellStyle name="Output 2 2 2 3 12" xfId="1232" xr:uid="{00000000-0005-0000-0000-00001E060000}"/>
    <cellStyle name="Output 2 2 2 3 12 2" xfId="2358" xr:uid="{00000000-0005-0000-0000-00001F060000}"/>
    <cellStyle name="Output 2 2 2 3 13" xfId="1317" xr:uid="{00000000-0005-0000-0000-000020060000}"/>
    <cellStyle name="Output 2 2 2 3 13 2" xfId="2443" xr:uid="{00000000-0005-0000-0000-000021060000}"/>
    <cellStyle name="Output 2 2 2 3 14" xfId="1402" xr:uid="{00000000-0005-0000-0000-000022060000}"/>
    <cellStyle name="Output 2 2 2 3 2" xfId="494" xr:uid="{00000000-0005-0000-0000-000023060000}"/>
    <cellStyle name="Output 2 2 2 3 2 2" xfId="1620" xr:uid="{00000000-0005-0000-0000-000024060000}"/>
    <cellStyle name="Output 2 2 2 3 3" xfId="581" xr:uid="{00000000-0005-0000-0000-000025060000}"/>
    <cellStyle name="Output 2 2 2 3 3 2" xfId="1707" xr:uid="{00000000-0005-0000-0000-000026060000}"/>
    <cellStyle name="Output 2 2 2 3 4" xfId="255" xr:uid="{00000000-0005-0000-0000-000027060000}"/>
    <cellStyle name="Output 2 2 2 3 4 2" xfId="1476" xr:uid="{00000000-0005-0000-0000-000028060000}"/>
    <cellStyle name="Output 2 2 2 3 5" xfId="705" xr:uid="{00000000-0005-0000-0000-000029060000}"/>
    <cellStyle name="Output 2 2 2 3 5 2" xfId="1831" xr:uid="{00000000-0005-0000-0000-00002A060000}"/>
    <cellStyle name="Output 2 2 2 3 6" xfId="792" xr:uid="{00000000-0005-0000-0000-00002B060000}"/>
    <cellStyle name="Output 2 2 2 3 6 2" xfId="1918" xr:uid="{00000000-0005-0000-0000-00002C060000}"/>
    <cellStyle name="Output 2 2 2 3 7" xfId="884" xr:uid="{00000000-0005-0000-0000-00002D060000}"/>
    <cellStyle name="Output 2 2 2 3 7 2" xfId="2010" xr:uid="{00000000-0005-0000-0000-00002E060000}"/>
    <cellStyle name="Output 2 2 2 3 8" xfId="235" xr:uid="{00000000-0005-0000-0000-00002F060000}"/>
    <cellStyle name="Output 2 2 2 3 8 2" xfId="1456" xr:uid="{00000000-0005-0000-0000-000030060000}"/>
    <cellStyle name="Output 2 2 2 3 9" xfId="979" xr:uid="{00000000-0005-0000-0000-000031060000}"/>
    <cellStyle name="Output 2 2 2 3 9 2" xfId="2105" xr:uid="{00000000-0005-0000-0000-000032060000}"/>
    <cellStyle name="Output 2 2 3" xfId="123" xr:uid="{00000000-0005-0000-0000-000033060000}"/>
    <cellStyle name="Output 2 2 3 2" xfId="370" xr:uid="{00000000-0005-0000-0000-000034060000}"/>
    <cellStyle name="Output 2 2 3 2 10" xfId="1043" xr:uid="{00000000-0005-0000-0000-000035060000}"/>
    <cellStyle name="Output 2 2 3 2 10 2" xfId="2169" xr:uid="{00000000-0005-0000-0000-000036060000}"/>
    <cellStyle name="Output 2 2 3 2 11" xfId="1127" xr:uid="{00000000-0005-0000-0000-000037060000}"/>
    <cellStyle name="Output 2 2 3 2 11 2" xfId="2253" xr:uid="{00000000-0005-0000-0000-000038060000}"/>
    <cellStyle name="Output 2 2 3 2 12" xfId="1212" xr:uid="{00000000-0005-0000-0000-000039060000}"/>
    <cellStyle name="Output 2 2 3 2 12 2" xfId="2338" xr:uid="{00000000-0005-0000-0000-00003A060000}"/>
    <cellStyle name="Output 2 2 3 2 13" xfId="1297" xr:uid="{00000000-0005-0000-0000-00003B060000}"/>
    <cellStyle name="Output 2 2 3 2 13 2" xfId="2423" xr:uid="{00000000-0005-0000-0000-00003C060000}"/>
    <cellStyle name="Output 2 2 3 2 14" xfId="1382" xr:uid="{00000000-0005-0000-0000-00003D060000}"/>
    <cellStyle name="Output 2 2 3 2 2" xfId="474" xr:uid="{00000000-0005-0000-0000-00003E060000}"/>
    <cellStyle name="Output 2 2 3 2 2 2" xfId="1600" xr:uid="{00000000-0005-0000-0000-00003F060000}"/>
    <cellStyle name="Output 2 2 3 2 3" xfId="561" xr:uid="{00000000-0005-0000-0000-000040060000}"/>
    <cellStyle name="Output 2 2 3 2 3 2" xfId="1687" xr:uid="{00000000-0005-0000-0000-000041060000}"/>
    <cellStyle name="Output 2 2 3 2 4" xfId="424" xr:uid="{00000000-0005-0000-0000-000042060000}"/>
    <cellStyle name="Output 2 2 3 2 4 2" xfId="1550" xr:uid="{00000000-0005-0000-0000-000043060000}"/>
    <cellStyle name="Output 2 2 3 2 5" xfId="685" xr:uid="{00000000-0005-0000-0000-000044060000}"/>
    <cellStyle name="Output 2 2 3 2 5 2" xfId="1811" xr:uid="{00000000-0005-0000-0000-000045060000}"/>
    <cellStyle name="Output 2 2 3 2 6" xfId="772" xr:uid="{00000000-0005-0000-0000-000046060000}"/>
    <cellStyle name="Output 2 2 3 2 6 2" xfId="1898" xr:uid="{00000000-0005-0000-0000-000047060000}"/>
    <cellStyle name="Output 2 2 3 2 7" xfId="864" xr:uid="{00000000-0005-0000-0000-000048060000}"/>
    <cellStyle name="Output 2 2 3 2 7 2" xfId="1990" xr:uid="{00000000-0005-0000-0000-000049060000}"/>
    <cellStyle name="Output 2 2 3 2 8" xfId="311" xr:uid="{00000000-0005-0000-0000-00004A060000}"/>
    <cellStyle name="Output 2 2 3 2 8 2" xfId="1525" xr:uid="{00000000-0005-0000-0000-00004B060000}"/>
    <cellStyle name="Output 2 2 3 2 9" xfId="959" xr:uid="{00000000-0005-0000-0000-00004C060000}"/>
    <cellStyle name="Output 2 2 3 2 9 2" xfId="2085" xr:uid="{00000000-0005-0000-0000-00004D060000}"/>
    <cellStyle name="Output 2 2 3 3" xfId="319" xr:uid="{00000000-0005-0000-0000-00004E060000}"/>
    <cellStyle name="Output 2 2 3 3 2" xfId="1533" xr:uid="{00000000-0005-0000-0000-00004F060000}"/>
    <cellStyle name="Output 2 2 4" xfId="350" xr:uid="{00000000-0005-0000-0000-000050060000}"/>
    <cellStyle name="Output 2 2 4 10" xfId="1023" xr:uid="{00000000-0005-0000-0000-000051060000}"/>
    <cellStyle name="Output 2 2 4 10 2" xfId="2149" xr:uid="{00000000-0005-0000-0000-000052060000}"/>
    <cellStyle name="Output 2 2 4 11" xfId="1107" xr:uid="{00000000-0005-0000-0000-000053060000}"/>
    <cellStyle name="Output 2 2 4 11 2" xfId="2233" xr:uid="{00000000-0005-0000-0000-000054060000}"/>
    <cellStyle name="Output 2 2 4 12" xfId="1192" xr:uid="{00000000-0005-0000-0000-000055060000}"/>
    <cellStyle name="Output 2 2 4 12 2" xfId="2318" xr:uid="{00000000-0005-0000-0000-000056060000}"/>
    <cellStyle name="Output 2 2 4 13" xfId="1277" xr:uid="{00000000-0005-0000-0000-000057060000}"/>
    <cellStyle name="Output 2 2 4 13 2" xfId="2403" xr:uid="{00000000-0005-0000-0000-000058060000}"/>
    <cellStyle name="Output 2 2 4 14" xfId="1362" xr:uid="{00000000-0005-0000-0000-000059060000}"/>
    <cellStyle name="Output 2 2 4 2" xfId="454" xr:uid="{00000000-0005-0000-0000-00005A060000}"/>
    <cellStyle name="Output 2 2 4 2 2" xfId="1580" xr:uid="{00000000-0005-0000-0000-00005B060000}"/>
    <cellStyle name="Output 2 2 4 3" xfId="541" xr:uid="{00000000-0005-0000-0000-00005C060000}"/>
    <cellStyle name="Output 2 2 4 3 2" xfId="1667" xr:uid="{00000000-0005-0000-0000-00005D060000}"/>
    <cellStyle name="Output 2 2 4 4" xfId="236" xr:uid="{00000000-0005-0000-0000-00005E060000}"/>
    <cellStyle name="Output 2 2 4 4 2" xfId="1457" xr:uid="{00000000-0005-0000-0000-00005F060000}"/>
    <cellStyle name="Output 2 2 4 5" xfId="665" xr:uid="{00000000-0005-0000-0000-000060060000}"/>
    <cellStyle name="Output 2 2 4 5 2" xfId="1791" xr:uid="{00000000-0005-0000-0000-000061060000}"/>
    <cellStyle name="Output 2 2 4 6" xfId="752" xr:uid="{00000000-0005-0000-0000-000062060000}"/>
    <cellStyle name="Output 2 2 4 6 2" xfId="1878" xr:uid="{00000000-0005-0000-0000-000063060000}"/>
    <cellStyle name="Output 2 2 4 7" xfId="844" xr:uid="{00000000-0005-0000-0000-000064060000}"/>
    <cellStyle name="Output 2 2 4 7 2" xfId="1970" xr:uid="{00000000-0005-0000-0000-000065060000}"/>
    <cellStyle name="Output 2 2 4 8" xfId="313" xr:uid="{00000000-0005-0000-0000-000066060000}"/>
    <cellStyle name="Output 2 2 4 8 2" xfId="1527" xr:uid="{00000000-0005-0000-0000-000067060000}"/>
    <cellStyle name="Output 2 2 4 9" xfId="939" xr:uid="{00000000-0005-0000-0000-000068060000}"/>
    <cellStyle name="Output 2 2 4 9 2" xfId="2065" xr:uid="{00000000-0005-0000-0000-000069060000}"/>
    <cellStyle name="Output 2 3" xfId="134" xr:uid="{00000000-0005-0000-0000-00006A060000}"/>
    <cellStyle name="Output 2 3 2" xfId="154" xr:uid="{00000000-0005-0000-0000-00006B060000}"/>
    <cellStyle name="Output 2 3 2 2" xfId="400" xr:uid="{00000000-0005-0000-0000-00006C060000}"/>
    <cellStyle name="Output 2 3 2 2 10" xfId="1073" xr:uid="{00000000-0005-0000-0000-00006D060000}"/>
    <cellStyle name="Output 2 3 2 2 10 2" xfId="2199" xr:uid="{00000000-0005-0000-0000-00006E060000}"/>
    <cellStyle name="Output 2 3 2 2 11" xfId="1157" xr:uid="{00000000-0005-0000-0000-00006F060000}"/>
    <cellStyle name="Output 2 3 2 2 11 2" xfId="2283" xr:uid="{00000000-0005-0000-0000-000070060000}"/>
    <cellStyle name="Output 2 3 2 2 12" xfId="1242" xr:uid="{00000000-0005-0000-0000-000071060000}"/>
    <cellStyle name="Output 2 3 2 2 12 2" xfId="2368" xr:uid="{00000000-0005-0000-0000-000072060000}"/>
    <cellStyle name="Output 2 3 2 2 13" xfId="1327" xr:uid="{00000000-0005-0000-0000-000073060000}"/>
    <cellStyle name="Output 2 3 2 2 13 2" xfId="2453" xr:uid="{00000000-0005-0000-0000-000074060000}"/>
    <cellStyle name="Output 2 3 2 2 14" xfId="1412" xr:uid="{00000000-0005-0000-0000-000075060000}"/>
    <cellStyle name="Output 2 3 2 2 2" xfId="504" xr:uid="{00000000-0005-0000-0000-000076060000}"/>
    <cellStyle name="Output 2 3 2 2 2 2" xfId="1630" xr:uid="{00000000-0005-0000-0000-000077060000}"/>
    <cellStyle name="Output 2 3 2 2 3" xfId="591" xr:uid="{00000000-0005-0000-0000-000078060000}"/>
    <cellStyle name="Output 2 3 2 2 3 2" xfId="1717" xr:uid="{00000000-0005-0000-0000-000079060000}"/>
    <cellStyle name="Output 2 3 2 2 4" xfId="258" xr:uid="{00000000-0005-0000-0000-00007A060000}"/>
    <cellStyle name="Output 2 3 2 2 4 2" xfId="1479" xr:uid="{00000000-0005-0000-0000-00007B060000}"/>
    <cellStyle name="Output 2 3 2 2 5" xfId="715" xr:uid="{00000000-0005-0000-0000-00007C060000}"/>
    <cellStyle name="Output 2 3 2 2 5 2" xfId="1841" xr:uid="{00000000-0005-0000-0000-00007D060000}"/>
    <cellStyle name="Output 2 3 2 2 6" xfId="802" xr:uid="{00000000-0005-0000-0000-00007E060000}"/>
    <cellStyle name="Output 2 3 2 2 6 2" xfId="1928" xr:uid="{00000000-0005-0000-0000-00007F060000}"/>
    <cellStyle name="Output 2 3 2 2 7" xfId="894" xr:uid="{00000000-0005-0000-0000-000080060000}"/>
    <cellStyle name="Output 2 3 2 2 7 2" xfId="2020" xr:uid="{00000000-0005-0000-0000-000081060000}"/>
    <cellStyle name="Output 2 3 2 2 8" xfId="435" xr:uid="{00000000-0005-0000-0000-000082060000}"/>
    <cellStyle name="Output 2 3 2 2 8 2" xfId="1561" xr:uid="{00000000-0005-0000-0000-000083060000}"/>
    <cellStyle name="Output 2 3 2 2 9" xfId="989" xr:uid="{00000000-0005-0000-0000-000084060000}"/>
    <cellStyle name="Output 2 3 2 2 9 2" xfId="2115" xr:uid="{00000000-0005-0000-0000-000085060000}"/>
    <cellStyle name="Output 2 3 3" xfId="380" xr:uid="{00000000-0005-0000-0000-000086060000}"/>
    <cellStyle name="Output 2 3 3 10" xfId="1053" xr:uid="{00000000-0005-0000-0000-000087060000}"/>
    <cellStyle name="Output 2 3 3 10 2" xfId="2179" xr:uid="{00000000-0005-0000-0000-000088060000}"/>
    <cellStyle name="Output 2 3 3 11" xfId="1137" xr:uid="{00000000-0005-0000-0000-000089060000}"/>
    <cellStyle name="Output 2 3 3 11 2" xfId="2263" xr:uid="{00000000-0005-0000-0000-00008A060000}"/>
    <cellStyle name="Output 2 3 3 12" xfId="1222" xr:uid="{00000000-0005-0000-0000-00008B060000}"/>
    <cellStyle name="Output 2 3 3 12 2" xfId="2348" xr:uid="{00000000-0005-0000-0000-00008C060000}"/>
    <cellStyle name="Output 2 3 3 13" xfId="1307" xr:uid="{00000000-0005-0000-0000-00008D060000}"/>
    <cellStyle name="Output 2 3 3 13 2" xfId="2433" xr:uid="{00000000-0005-0000-0000-00008E060000}"/>
    <cellStyle name="Output 2 3 3 14" xfId="1392" xr:uid="{00000000-0005-0000-0000-00008F060000}"/>
    <cellStyle name="Output 2 3 3 2" xfId="484" xr:uid="{00000000-0005-0000-0000-000090060000}"/>
    <cellStyle name="Output 2 3 3 2 2" xfId="1610" xr:uid="{00000000-0005-0000-0000-000091060000}"/>
    <cellStyle name="Output 2 3 3 3" xfId="571" xr:uid="{00000000-0005-0000-0000-000092060000}"/>
    <cellStyle name="Output 2 3 3 3 2" xfId="1697" xr:uid="{00000000-0005-0000-0000-000093060000}"/>
    <cellStyle name="Output 2 3 3 4" xfId="318" xr:uid="{00000000-0005-0000-0000-000094060000}"/>
    <cellStyle name="Output 2 3 3 4 2" xfId="1532" xr:uid="{00000000-0005-0000-0000-000095060000}"/>
    <cellStyle name="Output 2 3 3 5" xfId="695" xr:uid="{00000000-0005-0000-0000-000096060000}"/>
    <cellStyle name="Output 2 3 3 5 2" xfId="1821" xr:uid="{00000000-0005-0000-0000-000097060000}"/>
    <cellStyle name="Output 2 3 3 6" xfId="782" xr:uid="{00000000-0005-0000-0000-000098060000}"/>
    <cellStyle name="Output 2 3 3 6 2" xfId="1908" xr:uid="{00000000-0005-0000-0000-000099060000}"/>
    <cellStyle name="Output 2 3 3 7" xfId="874" xr:uid="{00000000-0005-0000-0000-00009A060000}"/>
    <cellStyle name="Output 2 3 3 7 2" xfId="2000" xr:uid="{00000000-0005-0000-0000-00009B060000}"/>
    <cellStyle name="Output 2 3 3 8" xfId="216" xr:uid="{00000000-0005-0000-0000-00009C060000}"/>
    <cellStyle name="Output 2 3 3 8 2" xfId="1437" xr:uid="{00000000-0005-0000-0000-00009D060000}"/>
    <cellStyle name="Output 2 3 3 9" xfId="969" xr:uid="{00000000-0005-0000-0000-00009E060000}"/>
    <cellStyle name="Output 2 3 3 9 2" xfId="2095" xr:uid="{00000000-0005-0000-0000-00009F060000}"/>
    <cellStyle name="Output 2 4" xfId="112" xr:uid="{00000000-0005-0000-0000-0000A0060000}"/>
    <cellStyle name="Output 2 4 2" xfId="360" xr:uid="{00000000-0005-0000-0000-0000A1060000}"/>
    <cellStyle name="Output 2 4 2 10" xfId="1033" xr:uid="{00000000-0005-0000-0000-0000A2060000}"/>
    <cellStyle name="Output 2 4 2 10 2" xfId="2159" xr:uid="{00000000-0005-0000-0000-0000A3060000}"/>
    <cellStyle name="Output 2 4 2 11" xfId="1117" xr:uid="{00000000-0005-0000-0000-0000A4060000}"/>
    <cellStyle name="Output 2 4 2 11 2" xfId="2243" xr:uid="{00000000-0005-0000-0000-0000A5060000}"/>
    <cellStyle name="Output 2 4 2 12" xfId="1202" xr:uid="{00000000-0005-0000-0000-0000A6060000}"/>
    <cellStyle name="Output 2 4 2 12 2" xfId="2328" xr:uid="{00000000-0005-0000-0000-0000A7060000}"/>
    <cellStyle name="Output 2 4 2 13" xfId="1287" xr:uid="{00000000-0005-0000-0000-0000A8060000}"/>
    <cellStyle name="Output 2 4 2 13 2" xfId="2413" xr:uid="{00000000-0005-0000-0000-0000A9060000}"/>
    <cellStyle name="Output 2 4 2 14" xfId="1372" xr:uid="{00000000-0005-0000-0000-0000AA060000}"/>
    <cellStyle name="Output 2 4 2 2" xfId="464" xr:uid="{00000000-0005-0000-0000-0000AB060000}"/>
    <cellStyle name="Output 2 4 2 2 2" xfId="1590" xr:uid="{00000000-0005-0000-0000-0000AC060000}"/>
    <cellStyle name="Output 2 4 2 3" xfId="551" xr:uid="{00000000-0005-0000-0000-0000AD060000}"/>
    <cellStyle name="Output 2 4 2 3 2" xfId="1677" xr:uid="{00000000-0005-0000-0000-0000AE060000}"/>
    <cellStyle name="Output 2 4 2 4" xfId="302" xr:uid="{00000000-0005-0000-0000-0000AF060000}"/>
    <cellStyle name="Output 2 4 2 4 2" xfId="1516" xr:uid="{00000000-0005-0000-0000-0000B0060000}"/>
    <cellStyle name="Output 2 4 2 5" xfId="675" xr:uid="{00000000-0005-0000-0000-0000B1060000}"/>
    <cellStyle name="Output 2 4 2 5 2" xfId="1801" xr:uid="{00000000-0005-0000-0000-0000B2060000}"/>
    <cellStyle name="Output 2 4 2 6" xfId="762" xr:uid="{00000000-0005-0000-0000-0000B3060000}"/>
    <cellStyle name="Output 2 4 2 6 2" xfId="1888" xr:uid="{00000000-0005-0000-0000-0000B4060000}"/>
    <cellStyle name="Output 2 4 2 7" xfId="854" xr:uid="{00000000-0005-0000-0000-0000B5060000}"/>
    <cellStyle name="Output 2 4 2 7 2" xfId="1980" xr:uid="{00000000-0005-0000-0000-0000B6060000}"/>
    <cellStyle name="Output 2 4 2 8" xfId="636" xr:uid="{00000000-0005-0000-0000-0000B7060000}"/>
    <cellStyle name="Output 2 4 2 8 2" xfId="1762" xr:uid="{00000000-0005-0000-0000-0000B8060000}"/>
    <cellStyle name="Output 2 4 2 9" xfId="949" xr:uid="{00000000-0005-0000-0000-0000B9060000}"/>
    <cellStyle name="Output 2 4 2 9 2" xfId="2075" xr:uid="{00000000-0005-0000-0000-0000BA060000}"/>
    <cellStyle name="Output 2 4 3" xfId="322" xr:uid="{00000000-0005-0000-0000-0000BB060000}"/>
    <cellStyle name="Output 2 4 3 2" xfId="1536" xr:uid="{00000000-0005-0000-0000-0000BC060000}"/>
    <cellStyle name="Output 2 5" xfId="340" xr:uid="{00000000-0005-0000-0000-0000BD060000}"/>
    <cellStyle name="Output 2 5 10" xfId="1013" xr:uid="{00000000-0005-0000-0000-0000BE060000}"/>
    <cellStyle name="Output 2 5 10 2" xfId="2139" xr:uid="{00000000-0005-0000-0000-0000BF060000}"/>
    <cellStyle name="Output 2 5 11" xfId="1097" xr:uid="{00000000-0005-0000-0000-0000C0060000}"/>
    <cellStyle name="Output 2 5 11 2" xfId="2223" xr:uid="{00000000-0005-0000-0000-0000C1060000}"/>
    <cellStyle name="Output 2 5 12" xfId="1182" xr:uid="{00000000-0005-0000-0000-0000C2060000}"/>
    <cellStyle name="Output 2 5 12 2" xfId="2308" xr:uid="{00000000-0005-0000-0000-0000C3060000}"/>
    <cellStyle name="Output 2 5 13" xfId="1267" xr:uid="{00000000-0005-0000-0000-0000C4060000}"/>
    <cellStyle name="Output 2 5 13 2" xfId="2393" xr:uid="{00000000-0005-0000-0000-0000C5060000}"/>
    <cellStyle name="Output 2 5 14" xfId="1352" xr:uid="{00000000-0005-0000-0000-0000C6060000}"/>
    <cellStyle name="Output 2 5 2" xfId="444" xr:uid="{00000000-0005-0000-0000-0000C7060000}"/>
    <cellStyle name="Output 2 5 2 2" xfId="1570" xr:uid="{00000000-0005-0000-0000-0000C8060000}"/>
    <cellStyle name="Output 2 5 3" xfId="531" xr:uid="{00000000-0005-0000-0000-0000C9060000}"/>
    <cellStyle name="Output 2 5 3 2" xfId="1657" xr:uid="{00000000-0005-0000-0000-0000CA060000}"/>
    <cellStyle name="Output 2 5 4" xfId="281" xr:uid="{00000000-0005-0000-0000-0000CB060000}"/>
    <cellStyle name="Output 2 5 4 2" xfId="1495" xr:uid="{00000000-0005-0000-0000-0000CC060000}"/>
    <cellStyle name="Output 2 5 5" xfId="655" xr:uid="{00000000-0005-0000-0000-0000CD060000}"/>
    <cellStyle name="Output 2 5 5 2" xfId="1781" xr:uid="{00000000-0005-0000-0000-0000CE060000}"/>
    <cellStyle name="Output 2 5 6" xfId="742" xr:uid="{00000000-0005-0000-0000-0000CF060000}"/>
    <cellStyle name="Output 2 5 6 2" xfId="1868" xr:uid="{00000000-0005-0000-0000-0000D0060000}"/>
    <cellStyle name="Output 2 5 7" xfId="834" xr:uid="{00000000-0005-0000-0000-0000D1060000}"/>
    <cellStyle name="Output 2 5 7 2" xfId="1960" xr:uid="{00000000-0005-0000-0000-0000D2060000}"/>
    <cellStyle name="Output 2 5 8" xfId="921" xr:uid="{00000000-0005-0000-0000-0000D3060000}"/>
    <cellStyle name="Output 2 5 8 2" xfId="2047" xr:uid="{00000000-0005-0000-0000-0000D4060000}"/>
    <cellStyle name="Output 2 5 9" xfId="929" xr:uid="{00000000-0005-0000-0000-0000D5060000}"/>
    <cellStyle name="Output 2 5 9 2" xfId="2055" xr:uid="{00000000-0005-0000-0000-0000D6060000}"/>
    <cellStyle name="Output 3" xfId="207" xr:uid="{00000000-0005-0000-0000-0000D7060000}"/>
    <cellStyle name="Output 3 2" xfId="418" xr:uid="{00000000-0005-0000-0000-0000D8060000}"/>
    <cellStyle name="Output 3 2 10" xfId="1090" xr:uid="{00000000-0005-0000-0000-0000D9060000}"/>
    <cellStyle name="Output 3 2 10 2" xfId="2216" xr:uid="{00000000-0005-0000-0000-0000DA060000}"/>
    <cellStyle name="Output 3 2 11" xfId="1174" xr:uid="{00000000-0005-0000-0000-0000DB060000}"/>
    <cellStyle name="Output 3 2 11 2" xfId="2300" xr:uid="{00000000-0005-0000-0000-0000DC060000}"/>
    <cellStyle name="Output 3 2 12" xfId="1259" xr:uid="{00000000-0005-0000-0000-0000DD060000}"/>
    <cellStyle name="Output 3 2 12 2" xfId="2385" xr:uid="{00000000-0005-0000-0000-0000DE060000}"/>
    <cellStyle name="Output 3 2 13" xfId="1344" xr:uid="{00000000-0005-0000-0000-0000DF060000}"/>
    <cellStyle name="Output 3 2 13 2" xfId="2470" xr:uid="{00000000-0005-0000-0000-0000E0060000}"/>
    <cellStyle name="Output 3 2 14" xfId="1429" xr:uid="{00000000-0005-0000-0000-0000E1060000}"/>
    <cellStyle name="Output 3 2 2" xfId="522" xr:uid="{00000000-0005-0000-0000-0000E2060000}"/>
    <cellStyle name="Output 3 2 2 2" xfId="1648" xr:uid="{00000000-0005-0000-0000-0000E3060000}"/>
    <cellStyle name="Output 3 2 3" xfId="609" xr:uid="{00000000-0005-0000-0000-0000E4060000}"/>
    <cellStyle name="Output 3 2 3 2" xfId="1735" xr:uid="{00000000-0005-0000-0000-0000E5060000}"/>
    <cellStyle name="Output 3 2 4" xfId="640" xr:uid="{00000000-0005-0000-0000-0000E6060000}"/>
    <cellStyle name="Output 3 2 4 2" xfId="1766" xr:uid="{00000000-0005-0000-0000-0000E7060000}"/>
    <cellStyle name="Output 3 2 5" xfId="732" xr:uid="{00000000-0005-0000-0000-0000E8060000}"/>
    <cellStyle name="Output 3 2 5 2" xfId="1858" xr:uid="{00000000-0005-0000-0000-0000E9060000}"/>
    <cellStyle name="Output 3 2 6" xfId="819" xr:uid="{00000000-0005-0000-0000-0000EA060000}"/>
    <cellStyle name="Output 3 2 6 2" xfId="1945" xr:uid="{00000000-0005-0000-0000-0000EB060000}"/>
    <cellStyle name="Output 3 2 7" xfId="912" xr:uid="{00000000-0005-0000-0000-0000EC060000}"/>
    <cellStyle name="Output 3 2 7 2" xfId="2038" xr:uid="{00000000-0005-0000-0000-0000ED060000}"/>
    <cellStyle name="Output 3 2 8" xfId="634" xr:uid="{00000000-0005-0000-0000-0000EE060000}"/>
    <cellStyle name="Output 3 2 8 2" xfId="1760" xr:uid="{00000000-0005-0000-0000-0000EF060000}"/>
    <cellStyle name="Output 3 2 9" xfId="1006" xr:uid="{00000000-0005-0000-0000-0000F0060000}"/>
    <cellStyle name="Output 3 2 9 2" xfId="2132" xr:uid="{00000000-0005-0000-0000-0000F1060000}"/>
    <cellStyle name="Povezana ćelija" xfId="82" xr:uid="{00000000-0005-0000-0000-0000F2060000}"/>
    <cellStyle name="Provjera ćelije" xfId="83" xr:uid="{00000000-0005-0000-0000-0000F3060000}"/>
    <cellStyle name="Standard_LVZ" xfId="84" xr:uid="{00000000-0005-0000-0000-0000F4060000}"/>
    <cellStyle name="Tekst objašnjenja" xfId="85" xr:uid="{00000000-0005-0000-0000-0000F5060000}"/>
    <cellStyle name="Tekst upozorenja" xfId="86" xr:uid="{00000000-0005-0000-0000-0000F6060000}"/>
    <cellStyle name="Title 2" xfId="87" xr:uid="{00000000-0005-0000-0000-0000F7060000}"/>
    <cellStyle name="Title 3" xfId="208" xr:uid="{00000000-0005-0000-0000-0000F8060000}"/>
    <cellStyle name="Total 2" xfId="88" xr:uid="{00000000-0005-0000-0000-0000F9060000}"/>
    <cellStyle name="Total 2 2" xfId="101" xr:uid="{00000000-0005-0000-0000-0000FA060000}"/>
    <cellStyle name="Total 2 2 2" xfId="145" xr:uid="{00000000-0005-0000-0000-0000FB060000}"/>
    <cellStyle name="Total 2 2 2 2" xfId="165" xr:uid="{00000000-0005-0000-0000-0000FC060000}"/>
    <cellStyle name="Total 2 2 2 2 2" xfId="411" xr:uid="{00000000-0005-0000-0000-0000FD060000}"/>
    <cellStyle name="Total 2 2 2 2 2 10" xfId="1084" xr:uid="{00000000-0005-0000-0000-0000FE060000}"/>
    <cellStyle name="Total 2 2 2 2 2 10 2" xfId="2210" xr:uid="{00000000-0005-0000-0000-0000FF060000}"/>
    <cellStyle name="Total 2 2 2 2 2 11" xfId="1168" xr:uid="{00000000-0005-0000-0000-000000070000}"/>
    <cellStyle name="Total 2 2 2 2 2 11 2" xfId="2294" xr:uid="{00000000-0005-0000-0000-000001070000}"/>
    <cellStyle name="Total 2 2 2 2 2 12" xfId="1253" xr:uid="{00000000-0005-0000-0000-000002070000}"/>
    <cellStyle name="Total 2 2 2 2 2 12 2" xfId="2379" xr:uid="{00000000-0005-0000-0000-000003070000}"/>
    <cellStyle name="Total 2 2 2 2 2 13" xfId="1338" xr:uid="{00000000-0005-0000-0000-000004070000}"/>
    <cellStyle name="Total 2 2 2 2 2 13 2" xfId="2464" xr:uid="{00000000-0005-0000-0000-000005070000}"/>
    <cellStyle name="Total 2 2 2 2 2 14" xfId="1423" xr:uid="{00000000-0005-0000-0000-000006070000}"/>
    <cellStyle name="Total 2 2 2 2 2 2" xfId="515" xr:uid="{00000000-0005-0000-0000-000007070000}"/>
    <cellStyle name="Total 2 2 2 2 2 2 2" xfId="1641" xr:uid="{00000000-0005-0000-0000-000008070000}"/>
    <cellStyle name="Total 2 2 2 2 2 3" xfId="602" xr:uid="{00000000-0005-0000-0000-000009070000}"/>
    <cellStyle name="Total 2 2 2 2 2 3 2" xfId="1728" xr:uid="{00000000-0005-0000-0000-00000A070000}"/>
    <cellStyle name="Total 2 2 2 2 2 4" xfId="308" xr:uid="{00000000-0005-0000-0000-00000B070000}"/>
    <cellStyle name="Total 2 2 2 2 2 4 2" xfId="1522" xr:uid="{00000000-0005-0000-0000-00000C070000}"/>
    <cellStyle name="Total 2 2 2 2 2 5" xfId="726" xr:uid="{00000000-0005-0000-0000-00000D070000}"/>
    <cellStyle name="Total 2 2 2 2 2 5 2" xfId="1852" xr:uid="{00000000-0005-0000-0000-00000E070000}"/>
    <cellStyle name="Total 2 2 2 2 2 6" xfId="813" xr:uid="{00000000-0005-0000-0000-00000F070000}"/>
    <cellStyle name="Total 2 2 2 2 2 6 2" xfId="1939" xr:uid="{00000000-0005-0000-0000-000010070000}"/>
    <cellStyle name="Total 2 2 2 2 2 7" xfId="905" xr:uid="{00000000-0005-0000-0000-000011070000}"/>
    <cellStyle name="Total 2 2 2 2 2 7 2" xfId="2031" xr:uid="{00000000-0005-0000-0000-000012070000}"/>
    <cellStyle name="Total 2 2 2 2 2 8" xfId="826" xr:uid="{00000000-0005-0000-0000-000013070000}"/>
    <cellStyle name="Total 2 2 2 2 2 8 2" xfId="1952" xr:uid="{00000000-0005-0000-0000-000014070000}"/>
    <cellStyle name="Total 2 2 2 2 2 9" xfId="1000" xr:uid="{00000000-0005-0000-0000-000015070000}"/>
    <cellStyle name="Total 2 2 2 2 2 9 2" xfId="2126" xr:uid="{00000000-0005-0000-0000-000016070000}"/>
    <cellStyle name="Total 2 2 2 3" xfId="391" xr:uid="{00000000-0005-0000-0000-000017070000}"/>
    <cellStyle name="Total 2 2 2 3 10" xfId="1064" xr:uid="{00000000-0005-0000-0000-000018070000}"/>
    <cellStyle name="Total 2 2 2 3 10 2" xfId="2190" xr:uid="{00000000-0005-0000-0000-000019070000}"/>
    <cellStyle name="Total 2 2 2 3 11" xfId="1148" xr:uid="{00000000-0005-0000-0000-00001A070000}"/>
    <cellStyle name="Total 2 2 2 3 11 2" xfId="2274" xr:uid="{00000000-0005-0000-0000-00001B070000}"/>
    <cellStyle name="Total 2 2 2 3 12" xfId="1233" xr:uid="{00000000-0005-0000-0000-00001C070000}"/>
    <cellStyle name="Total 2 2 2 3 12 2" xfId="2359" xr:uid="{00000000-0005-0000-0000-00001D070000}"/>
    <cellStyle name="Total 2 2 2 3 13" xfId="1318" xr:uid="{00000000-0005-0000-0000-00001E070000}"/>
    <cellStyle name="Total 2 2 2 3 13 2" xfId="2444" xr:uid="{00000000-0005-0000-0000-00001F070000}"/>
    <cellStyle name="Total 2 2 2 3 14" xfId="1403" xr:uid="{00000000-0005-0000-0000-000020070000}"/>
    <cellStyle name="Total 2 2 2 3 2" xfId="495" xr:uid="{00000000-0005-0000-0000-000021070000}"/>
    <cellStyle name="Total 2 2 2 3 2 2" xfId="1621" xr:uid="{00000000-0005-0000-0000-000022070000}"/>
    <cellStyle name="Total 2 2 2 3 3" xfId="582" xr:uid="{00000000-0005-0000-0000-000023070000}"/>
    <cellStyle name="Total 2 2 2 3 3 2" xfId="1708" xr:uid="{00000000-0005-0000-0000-000024070000}"/>
    <cellStyle name="Total 2 2 2 3 4" xfId="248" xr:uid="{00000000-0005-0000-0000-000025070000}"/>
    <cellStyle name="Total 2 2 2 3 4 2" xfId="1469" xr:uid="{00000000-0005-0000-0000-000026070000}"/>
    <cellStyle name="Total 2 2 2 3 5" xfId="706" xr:uid="{00000000-0005-0000-0000-000027070000}"/>
    <cellStyle name="Total 2 2 2 3 5 2" xfId="1832" xr:uid="{00000000-0005-0000-0000-000028070000}"/>
    <cellStyle name="Total 2 2 2 3 6" xfId="793" xr:uid="{00000000-0005-0000-0000-000029070000}"/>
    <cellStyle name="Total 2 2 2 3 6 2" xfId="1919" xr:uid="{00000000-0005-0000-0000-00002A070000}"/>
    <cellStyle name="Total 2 2 2 3 7" xfId="885" xr:uid="{00000000-0005-0000-0000-00002B070000}"/>
    <cellStyle name="Total 2 2 2 3 7 2" xfId="2011" xr:uid="{00000000-0005-0000-0000-00002C070000}"/>
    <cellStyle name="Total 2 2 2 3 8" xfId="277" xr:uid="{00000000-0005-0000-0000-00002D070000}"/>
    <cellStyle name="Total 2 2 2 3 8 2" xfId="1491" xr:uid="{00000000-0005-0000-0000-00002E070000}"/>
    <cellStyle name="Total 2 2 2 3 9" xfId="980" xr:uid="{00000000-0005-0000-0000-00002F070000}"/>
    <cellStyle name="Total 2 2 2 3 9 2" xfId="2106" xr:uid="{00000000-0005-0000-0000-000030070000}"/>
    <cellStyle name="Total 2 2 3" xfId="124" xr:uid="{00000000-0005-0000-0000-000031070000}"/>
    <cellStyle name="Total 2 2 3 2" xfId="371" xr:uid="{00000000-0005-0000-0000-000032070000}"/>
    <cellStyle name="Total 2 2 3 2 10" xfId="1044" xr:uid="{00000000-0005-0000-0000-000033070000}"/>
    <cellStyle name="Total 2 2 3 2 10 2" xfId="2170" xr:uid="{00000000-0005-0000-0000-000034070000}"/>
    <cellStyle name="Total 2 2 3 2 11" xfId="1128" xr:uid="{00000000-0005-0000-0000-000035070000}"/>
    <cellStyle name="Total 2 2 3 2 11 2" xfId="2254" xr:uid="{00000000-0005-0000-0000-000036070000}"/>
    <cellStyle name="Total 2 2 3 2 12" xfId="1213" xr:uid="{00000000-0005-0000-0000-000037070000}"/>
    <cellStyle name="Total 2 2 3 2 12 2" xfId="2339" xr:uid="{00000000-0005-0000-0000-000038070000}"/>
    <cellStyle name="Total 2 2 3 2 13" xfId="1298" xr:uid="{00000000-0005-0000-0000-000039070000}"/>
    <cellStyle name="Total 2 2 3 2 13 2" xfId="2424" xr:uid="{00000000-0005-0000-0000-00003A070000}"/>
    <cellStyle name="Total 2 2 3 2 14" xfId="1383" xr:uid="{00000000-0005-0000-0000-00003B070000}"/>
    <cellStyle name="Total 2 2 3 2 2" xfId="475" xr:uid="{00000000-0005-0000-0000-00003C070000}"/>
    <cellStyle name="Total 2 2 3 2 2 2" xfId="1601" xr:uid="{00000000-0005-0000-0000-00003D070000}"/>
    <cellStyle name="Total 2 2 3 2 3" xfId="562" xr:uid="{00000000-0005-0000-0000-00003E070000}"/>
    <cellStyle name="Total 2 2 3 2 3 2" xfId="1688" xr:uid="{00000000-0005-0000-0000-00003F070000}"/>
    <cellStyle name="Total 2 2 3 2 4" xfId="430" xr:uid="{00000000-0005-0000-0000-000040070000}"/>
    <cellStyle name="Total 2 2 3 2 4 2" xfId="1556" xr:uid="{00000000-0005-0000-0000-000041070000}"/>
    <cellStyle name="Total 2 2 3 2 5" xfId="686" xr:uid="{00000000-0005-0000-0000-000042070000}"/>
    <cellStyle name="Total 2 2 3 2 5 2" xfId="1812" xr:uid="{00000000-0005-0000-0000-000043070000}"/>
    <cellStyle name="Total 2 2 3 2 6" xfId="773" xr:uid="{00000000-0005-0000-0000-000044070000}"/>
    <cellStyle name="Total 2 2 3 2 6 2" xfId="1899" xr:uid="{00000000-0005-0000-0000-000045070000}"/>
    <cellStyle name="Total 2 2 3 2 7" xfId="865" xr:uid="{00000000-0005-0000-0000-000046070000}"/>
    <cellStyle name="Total 2 2 3 2 7 2" xfId="1991" xr:uid="{00000000-0005-0000-0000-000047070000}"/>
    <cellStyle name="Total 2 2 3 2 8" xfId="643" xr:uid="{00000000-0005-0000-0000-000048070000}"/>
    <cellStyle name="Total 2 2 3 2 8 2" xfId="1769" xr:uid="{00000000-0005-0000-0000-000049070000}"/>
    <cellStyle name="Total 2 2 3 2 9" xfId="960" xr:uid="{00000000-0005-0000-0000-00004A070000}"/>
    <cellStyle name="Total 2 2 3 2 9 2" xfId="2086" xr:uid="{00000000-0005-0000-0000-00004B070000}"/>
    <cellStyle name="Total 2 2 3 3" xfId="326" xr:uid="{00000000-0005-0000-0000-00004C070000}"/>
    <cellStyle name="Total 2 2 3 3 2" xfId="1540" xr:uid="{00000000-0005-0000-0000-00004D070000}"/>
    <cellStyle name="Total 2 2 4" xfId="351" xr:uid="{00000000-0005-0000-0000-00004E070000}"/>
    <cellStyle name="Total 2 2 4 10" xfId="1024" xr:uid="{00000000-0005-0000-0000-00004F070000}"/>
    <cellStyle name="Total 2 2 4 10 2" xfId="2150" xr:uid="{00000000-0005-0000-0000-000050070000}"/>
    <cellStyle name="Total 2 2 4 11" xfId="1108" xr:uid="{00000000-0005-0000-0000-000051070000}"/>
    <cellStyle name="Total 2 2 4 11 2" xfId="2234" xr:uid="{00000000-0005-0000-0000-000052070000}"/>
    <cellStyle name="Total 2 2 4 12" xfId="1193" xr:uid="{00000000-0005-0000-0000-000053070000}"/>
    <cellStyle name="Total 2 2 4 12 2" xfId="2319" xr:uid="{00000000-0005-0000-0000-000054070000}"/>
    <cellStyle name="Total 2 2 4 13" xfId="1278" xr:uid="{00000000-0005-0000-0000-000055070000}"/>
    <cellStyle name="Total 2 2 4 13 2" xfId="2404" xr:uid="{00000000-0005-0000-0000-000056070000}"/>
    <cellStyle name="Total 2 2 4 14" xfId="1363" xr:uid="{00000000-0005-0000-0000-000057070000}"/>
    <cellStyle name="Total 2 2 4 2" xfId="455" xr:uid="{00000000-0005-0000-0000-000058070000}"/>
    <cellStyle name="Total 2 2 4 2 2" xfId="1581" xr:uid="{00000000-0005-0000-0000-000059070000}"/>
    <cellStyle name="Total 2 2 4 3" xfId="542" xr:uid="{00000000-0005-0000-0000-00005A070000}"/>
    <cellStyle name="Total 2 2 4 3 2" xfId="1668" xr:uid="{00000000-0005-0000-0000-00005B070000}"/>
    <cellStyle name="Total 2 2 4 4" xfId="244" xr:uid="{00000000-0005-0000-0000-00005C070000}"/>
    <cellStyle name="Total 2 2 4 4 2" xfId="1465" xr:uid="{00000000-0005-0000-0000-00005D070000}"/>
    <cellStyle name="Total 2 2 4 5" xfId="666" xr:uid="{00000000-0005-0000-0000-00005E070000}"/>
    <cellStyle name="Total 2 2 4 5 2" xfId="1792" xr:uid="{00000000-0005-0000-0000-00005F070000}"/>
    <cellStyle name="Total 2 2 4 6" xfId="753" xr:uid="{00000000-0005-0000-0000-000060070000}"/>
    <cellStyle name="Total 2 2 4 6 2" xfId="1879" xr:uid="{00000000-0005-0000-0000-000061070000}"/>
    <cellStyle name="Total 2 2 4 7" xfId="845" xr:uid="{00000000-0005-0000-0000-000062070000}"/>
    <cellStyle name="Total 2 2 4 7 2" xfId="1971" xr:uid="{00000000-0005-0000-0000-000063070000}"/>
    <cellStyle name="Total 2 2 4 8" xfId="300" xr:uid="{00000000-0005-0000-0000-000064070000}"/>
    <cellStyle name="Total 2 2 4 8 2" xfId="1514" xr:uid="{00000000-0005-0000-0000-000065070000}"/>
    <cellStyle name="Total 2 2 4 9" xfId="940" xr:uid="{00000000-0005-0000-0000-000066070000}"/>
    <cellStyle name="Total 2 2 4 9 2" xfId="2066" xr:uid="{00000000-0005-0000-0000-000067070000}"/>
    <cellStyle name="Total 2 3" xfId="135" xr:uid="{00000000-0005-0000-0000-000068070000}"/>
    <cellStyle name="Total 2 3 2" xfId="155" xr:uid="{00000000-0005-0000-0000-000069070000}"/>
    <cellStyle name="Total 2 3 2 2" xfId="401" xr:uid="{00000000-0005-0000-0000-00006A070000}"/>
    <cellStyle name="Total 2 3 2 2 10" xfId="1074" xr:uid="{00000000-0005-0000-0000-00006B070000}"/>
    <cellStyle name="Total 2 3 2 2 10 2" xfId="2200" xr:uid="{00000000-0005-0000-0000-00006C070000}"/>
    <cellStyle name="Total 2 3 2 2 11" xfId="1158" xr:uid="{00000000-0005-0000-0000-00006D070000}"/>
    <cellStyle name="Total 2 3 2 2 11 2" xfId="2284" xr:uid="{00000000-0005-0000-0000-00006E070000}"/>
    <cellStyle name="Total 2 3 2 2 12" xfId="1243" xr:uid="{00000000-0005-0000-0000-00006F070000}"/>
    <cellStyle name="Total 2 3 2 2 12 2" xfId="2369" xr:uid="{00000000-0005-0000-0000-000070070000}"/>
    <cellStyle name="Total 2 3 2 2 13" xfId="1328" xr:uid="{00000000-0005-0000-0000-000071070000}"/>
    <cellStyle name="Total 2 3 2 2 13 2" xfId="2454" xr:uid="{00000000-0005-0000-0000-000072070000}"/>
    <cellStyle name="Total 2 3 2 2 14" xfId="1413" xr:uid="{00000000-0005-0000-0000-000073070000}"/>
    <cellStyle name="Total 2 3 2 2 2" xfId="505" xr:uid="{00000000-0005-0000-0000-000074070000}"/>
    <cellStyle name="Total 2 3 2 2 2 2" xfId="1631" xr:uid="{00000000-0005-0000-0000-000075070000}"/>
    <cellStyle name="Total 2 3 2 2 3" xfId="592" xr:uid="{00000000-0005-0000-0000-000076070000}"/>
    <cellStyle name="Total 2 3 2 2 3 2" xfId="1718" xr:uid="{00000000-0005-0000-0000-000077070000}"/>
    <cellStyle name="Total 2 3 2 2 4" xfId="230" xr:uid="{00000000-0005-0000-0000-000078070000}"/>
    <cellStyle name="Total 2 3 2 2 4 2" xfId="1451" xr:uid="{00000000-0005-0000-0000-000079070000}"/>
    <cellStyle name="Total 2 3 2 2 5" xfId="716" xr:uid="{00000000-0005-0000-0000-00007A070000}"/>
    <cellStyle name="Total 2 3 2 2 5 2" xfId="1842" xr:uid="{00000000-0005-0000-0000-00007B070000}"/>
    <cellStyle name="Total 2 3 2 2 6" xfId="803" xr:uid="{00000000-0005-0000-0000-00007C070000}"/>
    <cellStyle name="Total 2 3 2 2 6 2" xfId="1929" xr:uid="{00000000-0005-0000-0000-00007D070000}"/>
    <cellStyle name="Total 2 3 2 2 7" xfId="895" xr:uid="{00000000-0005-0000-0000-00007E070000}"/>
    <cellStyle name="Total 2 3 2 2 7 2" xfId="2021" xr:uid="{00000000-0005-0000-0000-00007F070000}"/>
    <cellStyle name="Total 2 3 2 2 8" xfId="646" xr:uid="{00000000-0005-0000-0000-000080070000}"/>
    <cellStyle name="Total 2 3 2 2 8 2" xfId="1772" xr:uid="{00000000-0005-0000-0000-000081070000}"/>
    <cellStyle name="Total 2 3 2 2 9" xfId="990" xr:uid="{00000000-0005-0000-0000-000082070000}"/>
    <cellStyle name="Total 2 3 2 2 9 2" xfId="2116" xr:uid="{00000000-0005-0000-0000-000083070000}"/>
    <cellStyle name="Total 2 3 3" xfId="381" xr:uid="{00000000-0005-0000-0000-000084070000}"/>
    <cellStyle name="Total 2 3 3 10" xfId="1054" xr:uid="{00000000-0005-0000-0000-000085070000}"/>
    <cellStyle name="Total 2 3 3 10 2" xfId="2180" xr:uid="{00000000-0005-0000-0000-000086070000}"/>
    <cellStyle name="Total 2 3 3 11" xfId="1138" xr:uid="{00000000-0005-0000-0000-000087070000}"/>
    <cellStyle name="Total 2 3 3 11 2" xfId="2264" xr:uid="{00000000-0005-0000-0000-000088070000}"/>
    <cellStyle name="Total 2 3 3 12" xfId="1223" xr:uid="{00000000-0005-0000-0000-000089070000}"/>
    <cellStyle name="Total 2 3 3 12 2" xfId="2349" xr:uid="{00000000-0005-0000-0000-00008A070000}"/>
    <cellStyle name="Total 2 3 3 13" xfId="1308" xr:uid="{00000000-0005-0000-0000-00008B070000}"/>
    <cellStyle name="Total 2 3 3 13 2" xfId="2434" xr:uid="{00000000-0005-0000-0000-00008C070000}"/>
    <cellStyle name="Total 2 3 3 14" xfId="1393" xr:uid="{00000000-0005-0000-0000-00008D070000}"/>
    <cellStyle name="Total 2 3 3 2" xfId="485" xr:uid="{00000000-0005-0000-0000-00008E070000}"/>
    <cellStyle name="Total 2 3 3 2 2" xfId="1611" xr:uid="{00000000-0005-0000-0000-00008F070000}"/>
    <cellStyle name="Total 2 3 3 3" xfId="572" xr:uid="{00000000-0005-0000-0000-000090070000}"/>
    <cellStyle name="Total 2 3 3 3 2" xfId="1698" xr:uid="{00000000-0005-0000-0000-000091070000}"/>
    <cellStyle name="Total 2 3 3 4" xfId="420" xr:uid="{00000000-0005-0000-0000-000092070000}"/>
    <cellStyle name="Total 2 3 3 4 2" xfId="1546" xr:uid="{00000000-0005-0000-0000-000093070000}"/>
    <cellStyle name="Total 2 3 3 5" xfId="696" xr:uid="{00000000-0005-0000-0000-000094070000}"/>
    <cellStyle name="Total 2 3 3 5 2" xfId="1822" xr:uid="{00000000-0005-0000-0000-000095070000}"/>
    <cellStyle name="Total 2 3 3 6" xfId="783" xr:uid="{00000000-0005-0000-0000-000096070000}"/>
    <cellStyle name="Total 2 3 3 6 2" xfId="1909" xr:uid="{00000000-0005-0000-0000-000097070000}"/>
    <cellStyle name="Total 2 3 3 7" xfId="875" xr:uid="{00000000-0005-0000-0000-000098070000}"/>
    <cellStyle name="Total 2 3 3 7 2" xfId="2001" xr:uid="{00000000-0005-0000-0000-000099070000}"/>
    <cellStyle name="Total 2 3 3 8" xfId="278" xr:uid="{00000000-0005-0000-0000-00009A070000}"/>
    <cellStyle name="Total 2 3 3 8 2" xfId="1492" xr:uid="{00000000-0005-0000-0000-00009B070000}"/>
    <cellStyle name="Total 2 3 3 9" xfId="970" xr:uid="{00000000-0005-0000-0000-00009C070000}"/>
    <cellStyle name="Total 2 3 3 9 2" xfId="2096" xr:uid="{00000000-0005-0000-0000-00009D070000}"/>
    <cellStyle name="Total 2 4" xfId="113" xr:uid="{00000000-0005-0000-0000-00009E070000}"/>
    <cellStyle name="Total 2 4 2" xfId="361" xr:uid="{00000000-0005-0000-0000-00009F070000}"/>
    <cellStyle name="Total 2 4 2 10" xfId="1034" xr:uid="{00000000-0005-0000-0000-0000A0070000}"/>
    <cellStyle name="Total 2 4 2 10 2" xfId="2160" xr:uid="{00000000-0005-0000-0000-0000A1070000}"/>
    <cellStyle name="Total 2 4 2 11" xfId="1118" xr:uid="{00000000-0005-0000-0000-0000A2070000}"/>
    <cellStyle name="Total 2 4 2 11 2" xfId="2244" xr:uid="{00000000-0005-0000-0000-0000A3070000}"/>
    <cellStyle name="Total 2 4 2 12" xfId="1203" xr:uid="{00000000-0005-0000-0000-0000A4070000}"/>
    <cellStyle name="Total 2 4 2 12 2" xfId="2329" xr:uid="{00000000-0005-0000-0000-0000A5070000}"/>
    <cellStyle name="Total 2 4 2 13" xfId="1288" xr:uid="{00000000-0005-0000-0000-0000A6070000}"/>
    <cellStyle name="Total 2 4 2 13 2" xfId="2414" xr:uid="{00000000-0005-0000-0000-0000A7070000}"/>
    <cellStyle name="Total 2 4 2 14" xfId="1373" xr:uid="{00000000-0005-0000-0000-0000A8070000}"/>
    <cellStyle name="Total 2 4 2 2" xfId="465" xr:uid="{00000000-0005-0000-0000-0000A9070000}"/>
    <cellStyle name="Total 2 4 2 2 2" xfId="1591" xr:uid="{00000000-0005-0000-0000-0000AA070000}"/>
    <cellStyle name="Total 2 4 2 3" xfId="552" xr:uid="{00000000-0005-0000-0000-0000AB070000}"/>
    <cellStyle name="Total 2 4 2 3 2" xfId="1678" xr:uid="{00000000-0005-0000-0000-0000AC070000}"/>
    <cellStyle name="Total 2 4 2 4" xfId="225" xr:uid="{00000000-0005-0000-0000-0000AD070000}"/>
    <cellStyle name="Total 2 4 2 4 2" xfId="1446" xr:uid="{00000000-0005-0000-0000-0000AE070000}"/>
    <cellStyle name="Total 2 4 2 5" xfId="676" xr:uid="{00000000-0005-0000-0000-0000AF070000}"/>
    <cellStyle name="Total 2 4 2 5 2" xfId="1802" xr:uid="{00000000-0005-0000-0000-0000B0070000}"/>
    <cellStyle name="Total 2 4 2 6" xfId="763" xr:uid="{00000000-0005-0000-0000-0000B1070000}"/>
    <cellStyle name="Total 2 4 2 6 2" xfId="1889" xr:uid="{00000000-0005-0000-0000-0000B2070000}"/>
    <cellStyle name="Total 2 4 2 7" xfId="855" xr:uid="{00000000-0005-0000-0000-0000B3070000}"/>
    <cellStyle name="Total 2 4 2 7 2" xfId="1981" xr:uid="{00000000-0005-0000-0000-0000B4070000}"/>
    <cellStyle name="Total 2 4 2 8" xfId="427" xr:uid="{00000000-0005-0000-0000-0000B5070000}"/>
    <cellStyle name="Total 2 4 2 8 2" xfId="1553" xr:uid="{00000000-0005-0000-0000-0000B6070000}"/>
    <cellStyle name="Total 2 4 2 9" xfId="950" xr:uid="{00000000-0005-0000-0000-0000B7070000}"/>
    <cellStyle name="Total 2 4 2 9 2" xfId="2076" xr:uid="{00000000-0005-0000-0000-0000B8070000}"/>
    <cellStyle name="Total 2 4 3" xfId="327" xr:uid="{00000000-0005-0000-0000-0000B9070000}"/>
    <cellStyle name="Total 2 4 3 2" xfId="1541" xr:uid="{00000000-0005-0000-0000-0000BA070000}"/>
    <cellStyle name="Total 2 5" xfId="341" xr:uid="{00000000-0005-0000-0000-0000BB070000}"/>
    <cellStyle name="Total 2 5 10" xfId="1014" xr:uid="{00000000-0005-0000-0000-0000BC070000}"/>
    <cellStyle name="Total 2 5 10 2" xfId="2140" xr:uid="{00000000-0005-0000-0000-0000BD070000}"/>
    <cellStyle name="Total 2 5 11" xfId="1098" xr:uid="{00000000-0005-0000-0000-0000BE070000}"/>
    <cellStyle name="Total 2 5 11 2" xfId="2224" xr:uid="{00000000-0005-0000-0000-0000BF070000}"/>
    <cellStyle name="Total 2 5 12" xfId="1183" xr:uid="{00000000-0005-0000-0000-0000C0070000}"/>
    <cellStyle name="Total 2 5 12 2" xfId="2309" xr:uid="{00000000-0005-0000-0000-0000C1070000}"/>
    <cellStyle name="Total 2 5 13" xfId="1268" xr:uid="{00000000-0005-0000-0000-0000C2070000}"/>
    <cellStyle name="Total 2 5 13 2" xfId="2394" xr:uid="{00000000-0005-0000-0000-0000C3070000}"/>
    <cellStyle name="Total 2 5 14" xfId="1353" xr:uid="{00000000-0005-0000-0000-0000C4070000}"/>
    <cellStyle name="Total 2 5 2" xfId="445" xr:uid="{00000000-0005-0000-0000-0000C5070000}"/>
    <cellStyle name="Total 2 5 2 2" xfId="1571" xr:uid="{00000000-0005-0000-0000-0000C6070000}"/>
    <cellStyle name="Total 2 5 3" xfId="532" xr:uid="{00000000-0005-0000-0000-0000C7070000}"/>
    <cellStyle name="Total 2 5 3 2" xfId="1658" xr:uid="{00000000-0005-0000-0000-0000C8070000}"/>
    <cellStyle name="Total 2 5 4" xfId="622" xr:uid="{00000000-0005-0000-0000-0000C9070000}"/>
    <cellStyle name="Total 2 5 4 2" xfId="1748" xr:uid="{00000000-0005-0000-0000-0000CA070000}"/>
    <cellStyle name="Total 2 5 5" xfId="656" xr:uid="{00000000-0005-0000-0000-0000CB070000}"/>
    <cellStyle name="Total 2 5 5 2" xfId="1782" xr:uid="{00000000-0005-0000-0000-0000CC070000}"/>
    <cellStyle name="Total 2 5 6" xfId="743" xr:uid="{00000000-0005-0000-0000-0000CD070000}"/>
    <cellStyle name="Total 2 5 6 2" xfId="1869" xr:uid="{00000000-0005-0000-0000-0000CE070000}"/>
    <cellStyle name="Total 2 5 7" xfId="835" xr:uid="{00000000-0005-0000-0000-0000CF070000}"/>
    <cellStyle name="Total 2 5 7 2" xfId="1961" xr:uid="{00000000-0005-0000-0000-0000D0070000}"/>
    <cellStyle name="Total 2 5 8" xfId="735" xr:uid="{00000000-0005-0000-0000-0000D1070000}"/>
    <cellStyle name="Total 2 5 8 2" xfId="1861" xr:uid="{00000000-0005-0000-0000-0000D2070000}"/>
    <cellStyle name="Total 2 5 9" xfId="930" xr:uid="{00000000-0005-0000-0000-0000D3070000}"/>
    <cellStyle name="Total 2 5 9 2" xfId="2056" xr:uid="{00000000-0005-0000-0000-0000D4070000}"/>
    <cellStyle name="Total 3" xfId="209" xr:uid="{00000000-0005-0000-0000-0000D5070000}"/>
    <cellStyle name="Total 3 2" xfId="419" xr:uid="{00000000-0005-0000-0000-0000D6070000}"/>
    <cellStyle name="Total 3 2 10" xfId="1091" xr:uid="{00000000-0005-0000-0000-0000D7070000}"/>
    <cellStyle name="Total 3 2 10 2" xfId="2217" xr:uid="{00000000-0005-0000-0000-0000D8070000}"/>
    <cellStyle name="Total 3 2 11" xfId="1175" xr:uid="{00000000-0005-0000-0000-0000D9070000}"/>
    <cellStyle name="Total 3 2 11 2" xfId="2301" xr:uid="{00000000-0005-0000-0000-0000DA070000}"/>
    <cellStyle name="Total 3 2 12" xfId="1260" xr:uid="{00000000-0005-0000-0000-0000DB070000}"/>
    <cellStyle name="Total 3 2 12 2" xfId="2386" xr:uid="{00000000-0005-0000-0000-0000DC070000}"/>
    <cellStyle name="Total 3 2 13" xfId="1345" xr:uid="{00000000-0005-0000-0000-0000DD070000}"/>
    <cellStyle name="Total 3 2 13 2" xfId="2471" xr:uid="{00000000-0005-0000-0000-0000DE070000}"/>
    <cellStyle name="Total 3 2 14" xfId="1430" xr:uid="{00000000-0005-0000-0000-0000DF070000}"/>
    <cellStyle name="Total 3 2 2" xfId="523" xr:uid="{00000000-0005-0000-0000-0000E0070000}"/>
    <cellStyle name="Total 3 2 2 2" xfId="1649" xr:uid="{00000000-0005-0000-0000-0000E1070000}"/>
    <cellStyle name="Total 3 2 3" xfId="610" xr:uid="{00000000-0005-0000-0000-0000E2070000}"/>
    <cellStyle name="Total 3 2 3 2" xfId="1736" xr:uid="{00000000-0005-0000-0000-0000E3070000}"/>
    <cellStyle name="Total 3 2 4" xfId="641" xr:uid="{00000000-0005-0000-0000-0000E4070000}"/>
    <cellStyle name="Total 3 2 4 2" xfId="1767" xr:uid="{00000000-0005-0000-0000-0000E5070000}"/>
    <cellStyle name="Total 3 2 5" xfId="733" xr:uid="{00000000-0005-0000-0000-0000E6070000}"/>
    <cellStyle name="Total 3 2 5 2" xfId="1859" xr:uid="{00000000-0005-0000-0000-0000E7070000}"/>
    <cellStyle name="Total 3 2 6" xfId="820" xr:uid="{00000000-0005-0000-0000-0000E8070000}"/>
    <cellStyle name="Total 3 2 6 2" xfId="1946" xr:uid="{00000000-0005-0000-0000-0000E9070000}"/>
    <cellStyle name="Total 3 2 7" xfId="913" xr:uid="{00000000-0005-0000-0000-0000EA070000}"/>
    <cellStyle name="Total 3 2 7 2" xfId="2039" xr:uid="{00000000-0005-0000-0000-0000EB070000}"/>
    <cellStyle name="Total 3 2 8" xfId="279" xr:uid="{00000000-0005-0000-0000-0000EC070000}"/>
    <cellStyle name="Total 3 2 8 2" xfId="1493" xr:uid="{00000000-0005-0000-0000-0000ED070000}"/>
    <cellStyle name="Total 3 2 9" xfId="1007" xr:uid="{00000000-0005-0000-0000-0000EE070000}"/>
    <cellStyle name="Total 3 2 9 2" xfId="2133" xr:uid="{00000000-0005-0000-0000-0000EF070000}"/>
    <cellStyle name="Ukupni zbroj" xfId="89" xr:uid="{00000000-0005-0000-0000-0000F0070000}"/>
    <cellStyle name="Ukupni zbroj 2" xfId="102" xr:uid="{00000000-0005-0000-0000-0000F1070000}"/>
    <cellStyle name="Ukupni zbroj 2 2" xfId="146" xr:uid="{00000000-0005-0000-0000-0000F2070000}"/>
    <cellStyle name="Ukupni zbroj 2 2 2" xfId="166" xr:uid="{00000000-0005-0000-0000-0000F3070000}"/>
    <cellStyle name="Ukupni zbroj 2 2 2 2" xfId="412" xr:uid="{00000000-0005-0000-0000-0000F4070000}"/>
    <cellStyle name="Ukupni zbroj 2 2 2 2 10" xfId="1085" xr:uid="{00000000-0005-0000-0000-0000F5070000}"/>
    <cellStyle name="Ukupni zbroj 2 2 2 2 10 2" xfId="2211" xr:uid="{00000000-0005-0000-0000-0000F6070000}"/>
    <cellStyle name="Ukupni zbroj 2 2 2 2 11" xfId="1169" xr:uid="{00000000-0005-0000-0000-0000F7070000}"/>
    <cellStyle name="Ukupni zbroj 2 2 2 2 11 2" xfId="2295" xr:uid="{00000000-0005-0000-0000-0000F8070000}"/>
    <cellStyle name="Ukupni zbroj 2 2 2 2 12" xfId="1254" xr:uid="{00000000-0005-0000-0000-0000F9070000}"/>
    <cellStyle name="Ukupni zbroj 2 2 2 2 12 2" xfId="2380" xr:uid="{00000000-0005-0000-0000-0000FA070000}"/>
    <cellStyle name="Ukupni zbroj 2 2 2 2 13" xfId="1339" xr:uid="{00000000-0005-0000-0000-0000FB070000}"/>
    <cellStyle name="Ukupni zbroj 2 2 2 2 13 2" xfId="2465" xr:uid="{00000000-0005-0000-0000-0000FC070000}"/>
    <cellStyle name="Ukupni zbroj 2 2 2 2 14" xfId="1424" xr:uid="{00000000-0005-0000-0000-0000FD070000}"/>
    <cellStyle name="Ukupni zbroj 2 2 2 2 2" xfId="516" xr:uid="{00000000-0005-0000-0000-0000FE070000}"/>
    <cellStyle name="Ukupni zbroj 2 2 2 2 2 2" xfId="1642" xr:uid="{00000000-0005-0000-0000-0000FF070000}"/>
    <cellStyle name="Ukupni zbroj 2 2 2 2 3" xfId="603" xr:uid="{00000000-0005-0000-0000-000000080000}"/>
    <cellStyle name="Ukupni zbroj 2 2 2 2 3 2" xfId="1729" xr:uid="{00000000-0005-0000-0000-000001080000}"/>
    <cellStyle name="Ukupni zbroj 2 2 2 2 4" xfId="232" xr:uid="{00000000-0005-0000-0000-000002080000}"/>
    <cellStyle name="Ukupni zbroj 2 2 2 2 4 2" xfId="1453" xr:uid="{00000000-0005-0000-0000-000003080000}"/>
    <cellStyle name="Ukupni zbroj 2 2 2 2 5" xfId="727" xr:uid="{00000000-0005-0000-0000-000004080000}"/>
    <cellStyle name="Ukupni zbroj 2 2 2 2 5 2" xfId="1853" xr:uid="{00000000-0005-0000-0000-000005080000}"/>
    <cellStyle name="Ukupni zbroj 2 2 2 2 6" xfId="814" xr:uid="{00000000-0005-0000-0000-000006080000}"/>
    <cellStyle name="Ukupni zbroj 2 2 2 2 6 2" xfId="1940" xr:uid="{00000000-0005-0000-0000-000007080000}"/>
    <cellStyle name="Ukupni zbroj 2 2 2 2 7" xfId="906" xr:uid="{00000000-0005-0000-0000-000008080000}"/>
    <cellStyle name="Ukupni zbroj 2 2 2 2 7 2" xfId="2032" xr:uid="{00000000-0005-0000-0000-000009080000}"/>
    <cellStyle name="Ukupni zbroj 2 2 2 2 8" xfId="613" xr:uid="{00000000-0005-0000-0000-00000A080000}"/>
    <cellStyle name="Ukupni zbroj 2 2 2 2 8 2" xfId="1739" xr:uid="{00000000-0005-0000-0000-00000B080000}"/>
    <cellStyle name="Ukupni zbroj 2 2 2 2 9" xfId="1001" xr:uid="{00000000-0005-0000-0000-00000C080000}"/>
    <cellStyle name="Ukupni zbroj 2 2 2 2 9 2" xfId="2127" xr:uid="{00000000-0005-0000-0000-00000D080000}"/>
    <cellStyle name="Ukupni zbroj 2 2 3" xfId="392" xr:uid="{00000000-0005-0000-0000-00000E080000}"/>
    <cellStyle name="Ukupni zbroj 2 2 3 10" xfId="1065" xr:uid="{00000000-0005-0000-0000-00000F080000}"/>
    <cellStyle name="Ukupni zbroj 2 2 3 10 2" xfId="2191" xr:uid="{00000000-0005-0000-0000-000010080000}"/>
    <cellStyle name="Ukupni zbroj 2 2 3 11" xfId="1149" xr:uid="{00000000-0005-0000-0000-000011080000}"/>
    <cellStyle name="Ukupni zbroj 2 2 3 11 2" xfId="2275" xr:uid="{00000000-0005-0000-0000-000012080000}"/>
    <cellStyle name="Ukupni zbroj 2 2 3 12" xfId="1234" xr:uid="{00000000-0005-0000-0000-000013080000}"/>
    <cellStyle name="Ukupni zbroj 2 2 3 12 2" xfId="2360" xr:uid="{00000000-0005-0000-0000-000014080000}"/>
    <cellStyle name="Ukupni zbroj 2 2 3 13" xfId="1319" xr:uid="{00000000-0005-0000-0000-000015080000}"/>
    <cellStyle name="Ukupni zbroj 2 2 3 13 2" xfId="2445" xr:uid="{00000000-0005-0000-0000-000016080000}"/>
    <cellStyle name="Ukupni zbroj 2 2 3 14" xfId="1404" xr:uid="{00000000-0005-0000-0000-000017080000}"/>
    <cellStyle name="Ukupni zbroj 2 2 3 2" xfId="496" xr:uid="{00000000-0005-0000-0000-000018080000}"/>
    <cellStyle name="Ukupni zbroj 2 2 3 2 2" xfId="1622" xr:uid="{00000000-0005-0000-0000-000019080000}"/>
    <cellStyle name="Ukupni zbroj 2 2 3 3" xfId="583" xr:uid="{00000000-0005-0000-0000-00001A080000}"/>
    <cellStyle name="Ukupni zbroj 2 2 3 3 2" xfId="1709" xr:uid="{00000000-0005-0000-0000-00001B080000}"/>
    <cellStyle name="Ukupni zbroj 2 2 3 4" xfId="256" xr:uid="{00000000-0005-0000-0000-00001C080000}"/>
    <cellStyle name="Ukupni zbroj 2 2 3 4 2" xfId="1477" xr:uid="{00000000-0005-0000-0000-00001D080000}"/>
    <cellStyle name="Ukupni zbroj 2 2 3 5" xfId="707" xr:uid="{00000000-0005-0000-0000-00001E080000}"/>
    <cellStyle name="Ukupni zbroj 2 2 3 5 2" xfId="1833" xr:uid="{00000000-0005-0000-0000-00001F080000}"/>
    <cellStyle name="Ukupni zbroj 2 2 3 6" xfId="794" xr:uid="{00000000-0005-0000-0000-000020080000}"/>
    <cellStyle name="Ukupni zbroj 2 2 3 6 2" xfId="1920" xr:uid="{00000000-0005-0000-0000-000021080000}"/>
    <cellStyle name="Ukupni zbroj 2 2 3 7" xfId="886" xr:uid="{00000000-0005-0000-0000-000022080000}"/>
    <cellStyle name="Ukupni zbroj 2 2 3 7 2" xfId="2012" xr:uid="{00000000-0005-0000-0000-000023080000}"/>
    <cellStyle name="Ukupni zbroj 2 2 3 8" xfId="250" xr:uid="{00000000-0005-0000-0000-000024080000}"/>
    <cellStyle name="Ukupni zbroj 2 2 3 8 2" xfId="1471" xr:uid="{00000000-0005-0000-0000-000025080000}"/>
    <cellStyle name="Ukupni zbroj 2 2 3 9" xfId="981" xr:uid="{00000000-0005-0000-0000-000026080000}"/>
    <cellStyle name="Ukupni zbroj 2 2 3 9 2" xfId="2107" xr:uid="{00000000-0005-0000-0000-000027080000}"/>
    <cellStyle name="Ukupni zbroj 2 3" xfId="125" xr:uid="{00000000-0005-0000-0000-000028080000}"/>
    <cellStyle name="Ukupni zbroj 2 3 2" xfId="372" xr:uid="{00000000-0005-0000-0000-000029080000}"/>
    <cellStyle name="Ukupni zbroj 2 3 2 10" xfId="1045" xr:uid="{00000000-0005-0000-0000-00002A080000}"/>
    <cellStyle name="Ukupni zbroj 2 3 2 10 2" xfId="2171" xr:uid="{00000000-0005-0000-0000-00002B080000}"/>
    <cellStyle name="Ukupni zbroj 2 3 2 11" xfId="1129" xr:uid="{00000000-0005-0000-0000-00002C080000}"/>
    <cellStyle name="Ukupni zbroj 2 3 2 11 2" xfId="2255" xr:uid="{00000000-0005-0000-0000-00002D080000}"/>
    <cellStyle name="Ukupni zbroj 2 3 2 12" xfId="1214" xr:uid="{00000000-0005-0000-0000-00002E080000}"/>
    <cellStyle name="Ukupni zbroj 2 3 2 12 2" xfId="2340" xr:uid="{00000000-0005-0000-0000-00002F080000}"/>
    <cellStyle name="Ukupni zbroj 2 3 2 13" xfId="1299" xr:uid="{00000000-0005-0000-0000-000030080000}"/>
    <cellStyle name="Ukupni zbroj 2 3 2 13 2" xfId="2425" xr:uid="{00000000-0005-0000-0000-000031080000}"/>
    <cellStyle name="Ukupni zbroj 2 3 2 14" xfId="1384" xr:uid="{00000000-0005-0000-0000-000032080000}"/>
    <cellStyle name="Ukupni zbroj 2 3 2 2" xfId="476" xr:uid="{00000000-0005-0000-0000-000033080000}"/>
    <cellStyle name="Ukupni zbroj 2 3 2 2 2" xfId="1602" xr:uid="{00000000-0005-0000-0000-000034080000}"/>
    <cellStyle name="Ukupni zbroj 2 3 2 3" xfId="563" xr:uid="{00000000-0005-0000-0000-000035080000}"/>
    <cellStyle name="Ukupni zbroj 2 3 2 3 2" xfId="1689" xr:uid="{00000000-0005-0000-0000-000036080000}"/>
    <cellStyle name="Ukupni zbroj 2 3 2 4" xfId="423" xr:uid="{00000000-0005-0000-0000-000037080000}"/>
    <cellStyle name="Ukupni zbroj 2 3 2 4 2" xfId="1549" xr:uid="{00000000-0005-0000-0000-000038080000}"/>
    <cellStyle name="Ukupni zbroj 2 3 2 5" xfId="687" xr:uid="{00000000-0005-0000-0000-000039080000}"/>
    <cellStyle name="Ukupni zbroj 2 3 2 5 2" xfId="1813" xr:uid="{00000000-0005-0000-0000-00003A080000}"/>
    <cellStyle name="Ukupni zbroj 2 3 2 6" xfId="774" xr:uid="{00000000-0005-0000-0000-00003B080000}"/>
    <cellStyle name="Ukupni zbroj 2 3 2 6 2" xfId="1900" xr:uid="{00000000-0005-0000-0000-00003C080000}"/>
    <cellStyle name="Ukupni zbroj 2 3 2 7" xfId="866" xr:uid="{00000000-0005-0000-0000-00003D080000}"/>
    <cellStyle name="Ukupni zbroj 2 3 2 7 2" xfId="1992" xr:uid="{00000000-0005-0000-0000-00003E080000}"/>
    <cellStyle name="Ukupni zbroj 2 3 2 8" xfId="428" xr:uid="{00000000-0005-0000-0000-00003F080000}"/>
    <cellStyle name="Ukupni zbroj 2 3 2 8 2" xfId="1554" xr:uid="{00000000-0005-0000-0000-000040080000}"/>
    <cellStyle name="Ukupni zbroj 2 3 2 9" xfId="961" xr:uid="{00000000-0005-0000-0000-000041080000}"/>
    <cellStyle name="Ukupni zbroj 2 3 2 9 2" xfId="2087" xr:uid="{00000000-0005-0000-0000-000042080000}"/>
    <cellStyle name="Ukupni zbroj 2 3 3" xfId="328" xr:uid="{00000000-0005-0000-0000-000043080000}"/>
    <cellStyle name="Ukupni zbroj 2 3 3 2" xfId="1542" xr:uid="{00000000-0005-0000-0000-000044080000}"/>
    <cellStyle name="Ukupni zbroj 2 4" xfId="352" xr:uid="{00000000-0005-0000-0000-000045080000}"/>
    <cellStyle name="Ukupni zbroj 2 4 10" xfId="1025" xr:uid="{00000000-0005-0000-0000-000046080000}"/>
    <cellStyle name="Ukupni zbroj 2 4 10 2" xfId="2151" xr:uid="{00000000-0005-0000-0000-000047080000}"/>
    <cellStyle name="Ukupni zbroj 2 4 11" xfId="1109" xr:uid="{00000000-0005-0000-0000-000048080000}"/>
    <cellStyle name="Ukupni zbroj 2 4 11 2" xfId="2235" xr:uid="{00000000-0005-0000-0000-000049080000}"/>
    <cellStyle name="Ukupni zbroj 2 4 12" xfId="1194" xr:uid="{00000000-0005-0000-0000-00004A080000}"/>
    <cellStyle name="Ukupni zbroj 2 4 12 2" xfId="2320" xr:uid="{00000000-0005-0000-0000-00004B080000}"/>
    <cellStyle name="Ukupni zbroj 2 4 13" xfId="1279" xr:uid="{00000000-0005-0000-0000-00004C080000}"/>
    <cellStyle name="Ukupni zbroj 2 4 13 2" xfId="2405" xr:uid="{00000000-0005-0000-0000-00004D080000}"/>
    <cellStyle name="Ukupni zbroj 2 4 14" xfId="1364" xr:uid="{00000000-0005-0000-0000-00004E080000}"/>
    <cellStyle name="Ukupni zbroj 2 4 2" xfId="456" xr:uid="{00000000-0005-0000-0000-00004F080000}"/>
    <cellStyle name="Ukupni zbroj 2 4 2 2" xfId="1582" xr:uid="{00000000-0005-0000-0000-000050080000}"/>
    <cellStyle name="Ukupni zbroj 2 4 3" xfId="543" xr:uid="{00000000-0005-0000-0000-000051080000}"/>
    <cellStyle name="Ukupni zbroj 2 4 3 2" xfId="1669" xr:uid="{00000000-0005-0000-0000-000052080000}"/>
    <cellStyle name="Ukupni zbroj 2 4 4" xfId="213" xr:uid="{00000000-0005-0000-0000-000053080000}"/>
    <cellStyle name="Ukupni zbroj 2 4 4 2" xfId="1434" xr:uid="{00000000-0005-0000-0000-000054080000}"/>
    <cellStyle name="Ukupni zbroj 2 4 5" xfId="667" xr:uid="{00000000-0005-0000-0000-000055080000}"/>
    <cellStyle name="Ukupni zbroj 2 4 5 2" xfId="1793" xr:uid="{00000000-0005-0000-0000-000056080000}"/>
    <cellStyle name="Ukupni zbroj 2 4 6" xfId="754" xr:uid="{00000000-0005-0000-0000-000057080000}"/>
    <cellStyle name="Ukupni zbroj 2 4 6 2" xfId="1880" xr:uid="{00000000-0005-0000-0000-000058080000}"/>
    <cellStyle name="Ukupni zbroj 2 4 7" xfId="846" xr:uid="{00000000-0005-0000-0000-000059080000}"/>
    <cellStyle name="Ukupni zbroj 2 4 7 2" xfId="1972" xr:uid="{00000000-0005-0000-0000-00005A080000}"/>
    <cellStyle name="Ukupni zbroj 2 4 8" xfId="615" xr:uid="{00000000-0005-0000-0000-00005B080000}"/>
    <cellStyle name="Ukupni zbroj 2 4 8 2" xfId="1741" xr:uid="{00000000-0005-0000-0000-00005C080000}"/>
    <cellStyle name="Ukupni zbroj 2 4 9" xfId="941" xr:uid="{00000000-0005-0000-0000-00005D080000}"/>
    <cellStyle name="Ukupni zbroj 2 4 9 2" xfId="2067" xr:uid="{00000000-0005-0000-0000-00005E080000}"/>
    <cellStyle name="Ukupni zbroj 3" xfId="136" xr:uid="{00000000-0005-0000-0000-00005F080000}"/>
    <cellStyle name="Ukupni zbroj 3 2" xfId="156" xr:uid="{00000000-0005-0000-0000-000060080000}"/>
    <cellStyle name="Ukupni zbroj 3 2 2" xfId="402" xr:uid="{00000000-0005-0000-0000-000061080000}"/>
    <cellStyle name="Ukupni zbroj 3 2 2 10" xfId="1075" xr:uid="{00000000-0005-0000-0000-000062080000}"/>
    <cellStyle name="Ukupni zbroj 3 2 2 10 2" xfId="2201" xr:uid="{00000000-0005-0000-0000-000063080000}"/>
    <cellStyle name="Ukupni zbroj 3 2 2 11" xfId="1159" xr:uid="{00000000-0005-0000-0000-000064080000}"/>
    <cellStyle name="Ukupni zbroj 3 2 2 11 2" xfId="2285" xr:uid="{00000000-0005-0000-0000-000065080000}"/>
    <cellStyle name="Ukupni zbroj 3 2 2 12" xfId="1244" xr:uid="{00000000-0005-0000-0000-000066080000}"/>
    <cellStyle name="Ukupni zbroj 3 2 2 12 2" xfId="2370" xr:uid="{00000000-0005-0000-0000-000067080000}"/>
    <cellStyle name="Ukupni zbroj 3 2 2 13" xfId="1329" xr:uid="{00000000-0005-0000-0000-000068080000}"/>
    <cellStyle name="Ukupni zbroj 3 2 2 13 2" xfId="2455" xr:uid="{00000000-0005-0000-0000-000069080000}"/>
    <cellStyle name="Ukupni zbroj 3 2 2 14" xfId="1414" xr:uid="{00000000-0005-0000-0000-00006A080000}"/>
    <cellStyle name="Ukupni zbroj 3 2 2 2" xfId="506" xr:uid="{00000000-0005-0000-0000-00006B080000}"/>
    <cellStyle name="Ukupni zbroj 3 2 2 2 2" xfId="1632" xr:uid="{00000000-0005-0000-0000-00006C080000}"/>
    <cellStyle name="Ukupni zbroj 3 2 2 3" xfId="593" xr:uid="{00000000-0005-0000-0000-00006D080000}"/>
    <cellStyle name="Ukupni zbroj 3 2 2 3 2" xfId="1719" xr:uid="{00000000-0005-0000-0000-00006E080000}"/>
    <cellStyle name="Ukupni zbroj 3 2 2 4" xfId="259" xr:uid="{00000000-0005-0000-0000-00006F080000}"/>
    <cellStyle name="Ukupni zbroj 3 2 2 4 2" xfId="1480" xr:uid="{00000000-0005-0000-0000-000070080000}"/>
    <cellStyle name="Ukupni zbroj 3 2 2 5" xfId="717" xr:uid="{00000000-0005-0000-0000-000071080000}"/>
    <cellStyle name="Ukupni zbroj 3 2 2 5 2" xfId="1843" xr:uid="{00000000-0005-0000-0000-000072080000}"/>
    <cellStyle name="Ukupni zbroj 3 2 2 6" xfId="804" xr:uid="{00000000-0005-0000-0000-000073080000}"/>
    <cellStyle name="Ukupni zbroj 3 2 2 6 2" xfId="1930" xr:uid="{00000000-0005-0000-0000-000074080000}"/>
    <cellStyle name="Ukupni zbroj 3 2 2 7" xfId="896" xr:uid="{00000000-0005-0000-0000-000075080000}"/>
    <cellStyle name="Ukupni zbroj 3 2 2 7 2" xfId="2022" xr:uid="{00000000-0005-0000-0000-000076080000}"/>
    <cellStyle name="Ukupni zbroj 3 2 2 8" xfId="821" xr:uid="{00000000-0005-0000-0000-000077080000}"/>
    <cellStyle name="Ukupni zbroj 3 2 2 8 2" xfId="1947" xr:uid="{00000000-0005-0000-0000-000078080000}"/>
    <cellStyle name="Ukupni zbroj 3 2 2 9" xfId="991" xr:uid="{00000000-0005-0000-0000-000079080000}"/>
    <cellStyle name="Ukupni zbroj 3 2 2 9 2" xfId="2117" xr:uid="{00000000-0005-0000-0000-00007A080000}"/>
    <cellStyle name="Ukupni zbroj 3 3" xfId="382" xr:uid="{00000000-0005-0000-0000-00007B080000}"/>
    <cellStyle name="Ukupni zbroj 3 3 10" xfId="1055" xr:uid="{00000000-0005-0000-0000-00007C080000}"/>
    <cellStyle name="Ukupni zbroj 3 3 10 2" xfId="2181" xr:uid="{00000000-0005-0000-0000-00007D080000}"/>
    <cellStyle name="Ukupni zbroj 3 3 11" xfId="1139" xr:uid="{00000000-0005-0000-0000-00007E080000}"/>
    <cellStyle name="Ukupni zbroj 3 3 11 2" xfId="2265" xr:uid="{00000000-0005-0000-0000-00007F080000}"/>
    <cellStyle name="Ukupni zbroj 3 3 12" xfId="1224" xr:uid="{00000000-0005-0000-0000-000080080000}"/>
    <cellStyle name="Ukupni zbroj 3 3 12 2" xfId="2350" xr:uid="{00000000-0005-0000-0000-000081080000}"/>
    <cellStyle name="Ukupni zbroj 3 3 13" xfId="1309" xr:uid="{00000000-0005-0000-0000-000082080000}"/>
    <cellStyle name="Ukupni zbroj 3 3 13 2" xfId="2435" xr:uid="{00000000-0005-0000-0000-000083080000}"/>
    <cellStyle name="Ukupni zbroj 3 3 14" xfId="1394" xr:uid="{00000000-0005-0000-0000-000084080000}"/>
    <cellStyle name="Ukupni zbroj 3 3 2" xfId="486" xr:uid="{00000000-0005-0000-0000-000085080000}"/>
    <cellStyle name="Ukupni zbroj 3 3 2 2" xfId="1612" xr:uid="{00000000-0005-0000-0000-000086080000}"/>
    <cellStyle name="Ukupni zbroj 3 3 3" xfId="573" xr:uid="{00000000-0005-0000-0000-000087080000}"/>
    <cellStyle name="Ukupni zbroj 3 3 3 2" xfId="1699" xr:uid="{00000000-0005-0000-0000-000088080000}"/>
    <cellStyle name="Ukupni zbroj 3 3 4" xfId="211" xr:uid="{00000000-0005-0000-0000-000089080000}"/>
    <cellStyle name="Ukupni zbroj 3 3 4 2" xfId="1432" xr:uid="{00000000-0005-0000-0000-00008A080000}"/>
    <cellStyle name="Ukupni zbroj 3 3 5" xfId="697" xr:uid="{00000000-0005-0000-0000-00008B080000}"/>
    <cellStyle name="Ukupni zbroj 3 3 5 2" xfId="1823" xr:uid="{00000000-0005-0000-0000-00008C080000}"/>
    <cellStyle name="Ukupni zbroj 3 3 6" xfId="784" xr:uid="{00000000-0005-0000-0000-00008D080000}"/>
    <cellStyle name="Ukupni zbroj 3 3 6 2" xfId="1910" xr:uid="{00000000-0005-0000-0000-00008E080000}"/>
    <cellStyle name="Ukupni zbroj 3 3 7" xfId="876" xr:uid="{00000000-0005-0000-0000-00008F080000}"/>
    <cellStyle name="Ukupni zbroj 3 3 7 2" xfId="2002" xr:uid="{00000000-0005-0000-0000-000090080000}"/>
    <cellStyle name="Ukupni zbroj 3 3 8" xfId="617" xr:uid="{00000000-0005-0000-0000-000091080000}"/>
    <cellStyle name="Ukupni zbroj 3 3 8 2" xfId="1743" xr:uid="{00000000-0005-0000-0000-000092080000}"/>
    <cellStyle name="Ukupni zbroj 3 3 9" xfId="971" xr:uid="{00000000-0005-0000-0000-000093080000}"/>
    <cellStyle name="Ukupni zbroj 3 3 9 2" xfId="2097" xr:uid="{00000000-0005-0000-0000-000094080000}"/>
    <cellStyle name="Ukupni zbroj 4" xfId="114" xr:uid="{00000000-0005-0000-0000-000095080000}"/>
    <cellStyle name="Ukupni zbroj 4 2" xfId="362" xr:uid="{00000000-0005-0000-0000-000096080000}"/>
    <cellStyle name="Ukupni zbroj 4 2 10" xfId="1035" xr:uid="{00000000-0005-0000-0000-000097080000}"/>
    <cellStyle name="Ukupni zbroj 4 2 10 2" xfId="2161" xr:uid="{00000000-0005-0000-0000-000098080000}"/>
    <cellStyle name="Ukupni zbroj 4 2 11" xfId="1119" xr:uid="{00000000-0005-0000-0000-000099080000}"/>
    <cellStyle name="Ukupni zbroj 4 2 11 2" xfId="2245" xr:uid="{00000000-0005-0000-0000-00009A080000}"/>
    <cellStyle name="Ukupni zbroj 4 2 12" xfId="1204" xr:uid="{00000000-0005-0000-0000-00009B080000}"/>
    <cellStyle name="Ukupni zbroj 4 2 12 2" xfId="2330" xr:uid="{00000000-0005-0000-0000-00009C080000}"/>
    <cellStyle name="Ukupni zbroj 4 2 13" xfId="1289" xr:uid="{00000000-0005-0000-0000-00009D080000}"/>
    <cellStyle name="Ukupni zbroj 4 2 13 2" xfId="2415" xr:uid="{00000000-0005-0000-0000-00009E080000}"/>
    <cellStyle name="Ukupni zbroj 4 2 14" xfId="1374" xr:uid="{00000000-0005-0000-0000-00009F080000}"/>
    <cellStyle name="Ukupni zbroj 4 2 2" xfId="466" xr:uid="{00000000-0005-0000-0000-0000A0080000}"/>
    <cellStyle name="Ukupni zbroj 4 2 2 2" xfId="1592" xr:uid="{00000000-0005-0000-0000-0000A1080000}"/>
    <cellStyle name="Ukupni zbroj 4 2 3" xfId="553" xr:uid="{00000000-0005-0000-0000-0000A2080000}"/>
    <cellStyle name="Ukupni zbroj 4 2 3 2" xfId="1679" xr:uid="{00000000-0005-0000-0000-0000A3080000}"/>
    <cellStyle name="Ukupni zbroj 4 2 4" xfId="253" xr:uid="{00000000-0005-0000-0000-0000A4080000}"/>
    <cellStyle name="Ukupni zbroj 4 2 4 2" xfId="1474" xr:uid="{00000000-0005-0000-0000-0000A5080000}"/>
    <cellStyle name="Ukupni zbroj 4 2 5" xfId="677" xr:uid="{00000000-0005-0000-0000-0000A6080000}"/>
    <cellStyle name="Ukupni zbroj 4 2 5 2" xfId="1803" xr:uid="{00000000-0005-0000-0000-0000A7080000}"/>
    <cellStyle name="Ukupni zbroj 4 2 6" xfId="764" xr:uid="{00000000-0005-0000-0000-0000A8080000}"/>
    <cellStyle name="Ukupni zbroj 4 2 6 2" xfId="1890" xr:uid="{00000000-0005-0000-0000-0000A9080000}"/>
    <cellStyle name="Ukupni zbroj 4 2 7" xfId="856" xr:uid="{00000000-0005-0000-0000-0000AA080000}"/>
    <cellStyle name="Ukupni zbroj 4 2 7 2" xfId="1982" xr:uid="{00000000-0005-0000-0000-0000AB080000}"/>
    <cellStyle name="Ukupni zbroj 4 2 8" xfId="293" xr:uid="{00000000-0005-0000-0000-0000AC080000}"/>
    <cellStyle name="Ukupni zbroj 4 2 8 2" xfId="1507" xr:uid="{00000000-0005-0000-0000-0000AD080000}"/>
    <cellStyle name="Ukupni zbroj 4 2 9" xfId="951" xr:uid="{00000000-0005-0000-0000-0000AE080000}"/>
    <cellStyle name="Ukupni zbroj 4 2 9 2" xfId="2077" xr:uid="{00000000-0005-0000-0000-0000AF080000}"/>
    <cellStyle name="Ukupni zbroj 4 3" xfId="329" xr:uid="{00000000-0005-0000-0000-0000B0080000}"/>
    <cellStyle name="Ukupni zbroj 4 3 2" xfId="1543" xr:uid="{00000000-0005-0000-0000-0000B1080000}"/>
    <cellStyle name="Ukupni zbroj 5" xfId="342" xr:uid="{00000000-0005-0000-0000-0000B2080000}"/>
    <cellStyle name="Ukupni zbroj 5 10" xfId="1015" xr:uid="{00000000-0005-0000-0000-0000B3080000}"/>
    <cellStyle name="Ukupni zbroj 5 10 2" xfId="2141" xr:uid="{00000000-0005-0000-0000-0000B4080000}"/>
    <cellStyle name="Ukupni zbroj 5 11" xfId="1099" xr:uid="{00000000-0005-0000-0000-0000B5080000}"/>
    <cellStyle name="Ukupni zbroj 5 11 2" xfId="2225" xr:uid="{00000000-0005-0000-0000-0000B6080000}"/>
    <cellStyle name="Ukupni zbroj 5 12" xfId="1184" xr:uid="{00000000-0005-0000-0000-0000B7080000}"/>
    <cellStyle name="Ukupni zbroj 5 12 2" xfId="2310" xr:uid="{00000000-0005-0000-0000-0000B8080000}"/>
    <cellStyle name="Ukupni zbroj 5 13" xfId="1269" xr:uid="{00000000-0005-0000-0000-0000B9080000}"/>
    <cellStyle name="Ukupni zbroj 5 13 2" xfId="2395" xr:uid="{00000000-0005-0000-0000-0000BA080000}"/>
    <cellStyle name="Ukupni zbroj 5 14" xfId="1354" xr:uid="{00000000-0005-0000-0000-0000BB080000}"/>
    <cellStyle name="Ukupni zbroj 5 2" xfId="446" xr:uid="{00000000-0005-0000-0000-0000BC080000}"/>
    <cellStyle name="Ukupni zbroj 5 2 2" xfId="1572" xr:uid="{00000000-0005-0000-0000-0000BD080000}"/>
    <cellStyle name="Ukupni zbroj 5 3" xfId="533" xr:uid="{00000000-0005-0000-0000-0000BE080000}"/>
    <cellStyle name="Ukupni zbroj 5 3 2" xfId="1659" xr:uid="{00000000-0005-0000-0000-0000BF080000}"/>
    <cellStyle name="Ukupni zbroj 5 4" xfId="631" xr:uid="{00000000-0005-0000-0000-0000C0080000}"/>
    <cellStyle name="Ukupni zbroj 5 4 2" xfId="1757" xr:uid="{00000000-0005-0000-0000-0000C1080000}"/>
    <cellStyle name="Ukupni zbroj 5 5" xfId="657" xr:uid="{00000000-0005-0000-0000-0000C2080000}"/>
    <cellStyle name="Ukupni zbroj 5 5 2" xfId="1783" xr:uid="{00000000-0005-0000-0000-0000C3080000}"/>
    <cellStyle name="Ukupni zbroj 5 6" xfId="744" xr:uid="{00000000-0005-0000-0000-0000C4080000}"/>
    <cellStyle name="Ukupni zbroj 5 6 2" xfId="1870" xr:uid="{00000000-0005-0000-0000-0000C5080000}"/>
    <cellStyle name="Ukupni zbroj 5 7" xfId="836" xr:uid="{00000000-0005-0000-0000-0000C6080000}"/>
    <cellStyle name="Ukupni zbroj 5 7 2" xfId="1962" xr:uid="{00000000-0005-0000-0000-0000C7080000}"/>
    <cellStyle name="Ukupni zbroj 5 8" xfId="234" xr:uid="{00000000-0005-0000-0000-0000C8080000}"/>
    <cellStyle name="Ukupni zbroj 5 8 2" xfId="1455" xr:uid="{00000000-0005-0000-0000-0000C9080000}"/>
    <cellStyle name="Ukupni zbroj 5 9" xfId="931" xr:uid="{00000000-0005-0000-0000-0000CA080000}"/>
    <cellStyle name="Ukupni zbroj 5 9 2" xfId="2057" xr:uid="{00000000-0005-0000-0000-0000CB080000}"/>
    <cellStyle name="Unos" xfId="90" xr:uid="{00000000-0005-0000-0000-0000CC080000}"/>
    <cellStyle name="Unos 2" xfId="103" xr:uid="{00000000-0005-0000-0000-0000CD080000}"/>
    <cellStyle name="Unos 2 2" xfId="147" xr:uid="{00000000-0005-0000-0000-0000CE080000}"/>
    <cellStyle name="Unos 2 2 2" xfId="167" xr:uid="{00000000-0005-0000-0000-0000CF080000}"/>
    <cellStyle name="Unos 2 2 2 2" xfId="413" xr:uid="{00000000-0005-0000-0000-0000D0080000}"/>
    <cellStyle name="Unos 2 2 2 2 10" xfId="1086" xr:uid="{00000000-0005-0000-0000-0000D1080000}"/>
    <cellStyle name="Unos 2 2 2 2 10 2" xfId="2212" xr:uid="{00000000-0005-0000-0000-0000D2080000}"/>
    <cellStyle name="Unos 2 2 2 2 11" xfId="1170" xr:uid="{00000000-0005-0000-0000-0000D3080000}"/>
    <cellStyle name="Unos 2 2 2 2 11 2" xfId="2296" xr:uid="{00000000-0005-0000-0000-0000D4080000}"/>
    <cellStyle name="Unos 2 2 2 2 12" xfId="1255" xr:uid="{00000000-0005-0000-0000-0000D5080000}"/>
    <cellStyle name="Unos 2 2 2 2 12 2" xfId="2381" xr:uid="{00000000-0005-0000-0000-0000D6080000}"/>
    <cellStyle name="Unos 2 2 2 2 13" xfId="1340" xr:uid="{00000000-0005-0000-0000-0000D7080000}"/>
    <cellStyle name="Unos 2 2 2 2 13 2" xfId="2466" xr:uid="{00000000-0005-0000-0000-0000D8080000}"/>
    <cellStyle name="Unos 2 2 2 2 14" xfId="1425" xr:uid="{00000000-0005-0000-0000-0000D9080000}"/>
    <cellStyle name="Unos 2 2 2 2 2" xfId="517" xr:uid="{00000000-0005-0000-0000-0000DA080000}"/>
    <cellStyle name="Unos 2 2 2 2 2 2" xfId="1643" xr:uid="{00000000-0005-0000-0000-0000DB080000}"/>
    <cellStyle name="Unos 2 2 2 2 3" xfId="604" xr:uid="{00000000-0005-0000-0000-0000DC080000}"/>
    <cellStyle name="Unos 2 2 2 2 3 2" xfId="1730" xr:uid="{00000000-0005-0000-0000-0000DD080000}"/>
    <cellStyle name="Unos 2 2 2 2 4" xfId="239" xr:uid="{00000000-0005-0000-0000-0000DE080000}"/>
    <cellStyle name="Unos 2 2 2 2 4 2" xfId="1460" xr:uid="{00000000-0005-0000-0000-0000DF080000}"/>
    <cellStyle name="Unos 2 2 2 2 5" xfId="728" xr:uid="{00000000-0005-0000-0000-0000E0080000}"/>
    <cellStyle name="Unos 2 2 2 2 5 2" xfId="1854" xr:uid="{00000000-0005-0000-0000-0000E1080000}"/>
    <cellStyle name="Unos 2 2 2 2 6" xfId="815" xr:uid="{00000000-0005-0000-0000-0000E2080000}"/>
    <cellStyle name="Unos 2 2 2 2 6 2" xfId="1941" xr:uid="{00000000-0005-0000-0000-0000E3080000}"/>
    <cellStyle name="Unos 2 2 2 2 7" xfId="907" xr:uid="{00000000-0005-0000-0000-0000E4080000}"/>
    <cellStyle name="Unos 2 2 2 2 7 2" xfId="2033" xr:uid="{00000000-0005-0000-0000-0000E5080000}"/>
    <cellStyle name="Unos 2 2 2 2 8" xfId="827" xr:uid="{00000000-0005-0000-0000-0000E6080000}"/>
    <cellStyle name="Unos 2 2 2 2 8 2" xfId="1953" xr:uid="{00000000-0005-0000-0000-0000E7080000}"/>
    <cellStyle name="Unos 2 2 2 2 9" xfId="1002" xr:uid="{00000000-0005-0000-0000-0000E8080000}"/>
    <cellStyle name="Unos 2 2 2 2 9 2" xfId="2128" xr:uid="{00000000-0005-0000-0000-0000E9080000}"/>
    <cellStyle name="Unos 2 2 3" xfId="393" xr:uid="{00000000-0005-0000-0000-0000EA080000}"/>
    <cellStyle name="Unos 2 2 3 10" xfId="1066" xr:uid="{00000000-0005-0000-0000-0000EB080000}"/>
    <cellStyle name="Unos 2 2 3 10 2" xfId="2192" xr:uid="{00000000-0005-0000-0000-0000EC080000}"/>
    <cellStyle name="Unos 2 2 3 11" xfId="1150" xr:uid="{00000000-0005-0000-0000-0000ED080000}"/>
    <cellStyle name="Unos 2 2 3 11 2" xfId="2276" xr:uid="{00000000-0005-0000-0000-0000EE080000}"/>
    <cellStyle name="Unos 2 2 3 12" xfId="1235" xr:uid="{00000000-0005-0000-0000-0000EF080000}"/>
    <cellStyle name="Unos 2 2 3 12 2" xfId="2361" xr:uid="{00000000-0005-0000-0000-0000F0080000}"/>
    <cellStyle name="Unos 2 2 3 13" xfId="1320" xr:uid="{00000000-0005-0000-0000-0000F1080000}"/>
    <cellStyle name="Unos 2 2 3 13 2" xfId="2446" xr:uid="{00000000-0005-0000-0000-0000F2080000}"/>
    <cellStyle name="Unos 2 2 3 14" xfId="1405" xr:uid="{00000000-0005-0000-0000-0000F3080000}"/>
    <cellStyle name="Unos 2 2 3 2" xfId="497" xr:uid="{00000000-0005-0000-0000-0000F4080000}"/>
    <cellStyle name="Unos 2 2 3 2 2" xfId="1623" xr:uid="{00000000-0005-0000-0000-0000F5080000}"/>
    <cellStyle name="Unos 2 2 3 3" xfId="584" xr:uid="{00000000-0005-0000-0000-0000F6080000}"/>
    <cellStyle name="Unos 2 2 3 3 2" xfId="1710" xr:uid="{00000000-0005-0000-0000-0000F7080000}"/>
    <cellStyle name="Unos 2 2 3 4" xfId="214" xr:uid="{00000000-0005-0000-0000-0000F8080000}"/>
    <cellStyle name="Unos 2 2 3 4 2" xfId="1435" xr:uid="{00000000-0005-0000-0000-0000F9080000}"/>
    <cellStyle name="Unos 2 2 3 5" xfId="708" xr:uid="{00000000-0005-0000-0000-0000FA080000}"/>
    <cellStyle name="Unos 2 2 3 5 2" xfId="1834" xr:uid="{00000000-0005-0000-0000-0000FB080000}"/>
    <cellStyle name="Unos 2 2 3 6" xfId="795" xr:uid="{00000000-0005-0000-0000-0000FC080000}"/>
    <cellStyle name="Unos 2 2 3 6 2" xfId="1921" xr:uid="{00000000-0005-0000-0000-0000FD080000}"/>
    <cellStyle name="Unos 2 2 3 7" xfId="887" xr:uid="{00000000-0005-0000-0000-0000FE080000}"/>
    <cellStyle name="Unos 2 2 3 7 2" xfId="2013" xr:uid="{00000000-0005-0000-0000-0000FF080000}"/>
    <cellStyle name="Unos 2 2 3 8" xfId="436" xr:uid="{00000000-0005-0000-0000-000000090000}"/>
    <cellStyle name="Unos 2 2 3 8 2" xfId="1562" xr:uid="{00000000-0005-0000-0000-000001090000}"/>
    <cellStyle name="Unos 2 2 3 9" xfId="982" xr:uid="{00000000-0005-0000-0000-000002090000}"/>
    <cellStyle name="Unos 2 2 3 9 2" xfId="2108" xr:uid="{00000000-0005-0000-0000-000003090000}"/>
    <cellStyle name="Unos 2 3" xfId="126" xr:uid="{00000000-0005-0000-0000-000004090000}"/>
    <cellStyle name="Unos 2 3 2" xfId="373" xr:uid="{00000000-0005-0000-0000-000005090000}"/>
    <cellStyle name="Unos 2 3 2 10" xfId="1046" xr:uid="{00000000-0005-0000-0000-000006090000}"/>
    <cellStyle name="Unos 2 3 2 10 2" xfId="2172" xr:uid="{00000000-0005-0000-0000-000007090000}"/>
    <cellStyle name="Unos 2 3 2 11" xfId="1130" xr:uid="{00000000-0005-0000-0000-000008090000}"/>
    <cellStyle name="Unos 2 3 2 11 2" xfId="2256" xr:uid="{00000000-0005-0000-0000-000009090000}"/>
    <cellStyle name="Unos 2 3 2 12" xfId="1215" xr:uid="{00000000-0005-0000-0000-00000A090000}"/>
    <cellStyle name="Unos 2 3 2 12 2" xfId="2341" xr:uid="{00000000-0005-0000-0000-00000B090000}"/>
    <cellStyle name="Unos 2 3 2 13" xfId="1300" xr:uid="{00000000-0005-0000-0000-00000C090000}"/>
    <cellStyle name="Unos 2 3 2 13 2" xfId="2426" xr:uid="{00000000-0005-0000-0000-00000D090000}"/>
    <cellStyle name="Unos 2 3 2 14" xfId="1385" xr:uid="{00000000-0005-0000-0000-00000E090000}"/>
    <cellStyle name="Unos 2 3 2 2" xfId="477" xr:uid="{00000000-0005-0000-0000-00000F090000}"/>
    <cellStyle name="Unos 2 3 2 2 2" xfId="1603" xr:uid="{00000000-0005-0000-0000-000010090000}"/>
    <cellStyle name="Unos 2 3 2 3" xfId="564" xr:uid="{00000000-0005-0000-0000-000011090000}"/>
    <cellStyle name="Unos 2 3 2 3 2" xfId="1690" xr:uid="{00000000-0005-0000-0000-000012090000}"/>
    <cellStyle name="Unos 2 3 2 4" xfId="223" xr:uid="{00000000-0005-0000-0000-000013090000}"/>
    <cellStyle name="Unos 2 3 2 4 2" xfId="1444" xr:uid="{00000000-0005-0000-0000-000014090000}"/>
    <cellStyle name="Unos 2 3 2 5" xfId="688" xr:uid="{00000000-0005-0000-0000-000015090000}"/>
    <cellStyle name="Unos 2 3 2 5 2" xfId="1814" xr:uid="{00000000-0005-0000-0000-000016090000}"/>
    <cellStyle name="Unos 2 3 2 6" xfId="775" xr:uid="{00000000-0005-0000-0000-000017090000}"/>
    <cellStyle name="Unos 2 3 2 6 2" xfId="1901" xr:uid="{00000000-0005-0000-0000-000018090000}"/>
    <cellStyle name="Unos 2 3 2 7" xfId="867" xr:uid="{00000000-0005-0000-0000-000019090000}"/>
    <cellStyle name="Unos 2 3 2 7 2" xfId="1993" xr:uid="{00000000-0005-0000-0000-00001A090000}"/>
    <cellStyle name="Unos 2 3 2 8" xfId="217" xr:uid="{00000000-0005-0000-0000-00001B090000}"/>
    <cellStyle name="Unos 2 3 2 8 2" xfId="1438" xr:uid="{00000000-0005-0000-0000-00001C090000}"/>
    <cellStyle name="Unos 2 3 2 9" xfId="962" xr:uid="{00000000-0005-0000-0000-00001D090000}"/>
    <cellStyle name="Unos 2 3 2 9 2" xfId="2088" xr:uid="{00000000-0005-0000-0000-00001E090000}"/>
    <cellStyle name="Unos 2 3 3" xfId="330" xr:uid="{00000000-0005-0000-0000-00001F090000}"/>
    <cellStyle name="Unos 2 3 3 2" xfId="1544" xr:uid="{00000000-0005-0000-0000-000020090000}"/>
    <cellStyle name="Unos 2 4" xfId="353" xr:uid="{00000000-0005-0000-0000-000021090000}"/>
    <cellStyle name="Unos 2 4 10" xfId="1026" xr:uid="{00000000-0005-0000-0000-000022090000}"/>
    <cellStyle name="Unos 2 4 10 2" xfId="2152" xr:uid="{00000000-0005-0000-0000-000023090000}"/>
    <cellStyle name="Unos 2 4 11" xfId="1110" xr:uid="{00000000-0005-0000-0000-000024090000}"/>
    <cellStyle name="Unos 2 4 11 2" xfId="2236" xr:uid="{00000000-0005-0000-0000-000025090000}"/>
    <cellStyle name="Unos 2 4 12" xfId="1195" xr:uid="{00000000-0005-0000-0000-000026090000}"/>
    <cellStyle name="Unos 2 4 12 2" xfId="2321" xr:uid="{00000000-0005-0000-0000-000027090000}"/>
    <cellStyle name="Unos 2 4 13" xfId="1280" xr:uid="{00000000-0005-0000-0000-000028090000}"/>
    <cellStyle name="Unos 2 4 13 2" xfId="2406" xr:uid="{00000000-0005-0000-0000-000029090000}"/>
    <cellStyle name="Unos 2 4 14" xfId="1365" xr:uid="{00000000-0005-0000-0000-00002A090000}"/>
    <cellStyle name="Unos 2 4 2" xfId="457" xr:uid="{00000000-0005-0000-0000-00002B090000}"/>
    <cellStyle name="Unos 2 4 2 2" xfId="1583" xr:uid="{00000000-0005-0000-0000-00002C090000}"/>
    <cellStyle name="Unos 2 4 3" xfId="544" xr:uid="{00000000-0005-0000-0000-00002D090000}"/>
    <cellStyle name="Unos 2 4 3 2" xfId="1670" xr:uid="{00000000-0005-0000-0000-00002E090000}"/>
    <cellStyle name="Unos 2 4 4" xfId="220" xr:uid="{00000000-0005-0000-0000-00002F090000}"/>
    <cellStyle name="Unos 2 4 4 2" xfId="1441" xr:uid="{00000000-0005-0000-0000-000030090000}"/>
    <cellStyle name="Unos 2 4 5" xfId="668" xr:uid="{00000000-0005-0000-0000-000031090000}"/>
    <cellStyle name="Unos 2 4 5 2" xfId="1794" xr:uid="{00000000-0005-0000-0000-000032090000}"/>
    <cellStyle name="Unos 2 4 6" xfId="755" xr:uid="{00000000-0005-0000-0000-000033090000}"/>
    <cellStyle name="Unos 2 4 6 2" xfId="1881" xr:uid="{00000000-0005-0000-0000-000034090000}"/>
    <cellStyle name="Unos 2 4 7" xfId="847" xr:uid="{00000000-0005-0000-0000-000035090000}"/>
    <cellStyle name="Unos 2 4 7 2" xfId="1973" xr:uid="{00000000-0005-0000-0000-000036090000}"/>
    <cellStyle name="Unos 2 4 8" xfId="628" xr:uid="{00000000-0005-0000-0000-000037090000}"/>
    <cellStyle name="Unos 2 4 8 2" xfId="1754" xr:uid="{00000000-0005-0000-0000-000038090000}"/>
    <cellStyle name="Unos 2 4 9" xfId="942" xr:uid="{00000000-0005-0000-0000-000039090000}"/>
    <cellStyle name="Unos 2 4 9 2" xfId="2068" xr:uid="{00000000-0005-0000-0000-00003A090000}"/>
    <cellStyle name="Unos 3" xfId="137" xr:uid="{00000000-0005-0000-0000-00003B090000}"/>
    <cellStyle name="Unos 3 2" xfId="157" xr:uid="{00000000-0005-0000-0000-00003C090000}"/>
    <cellStyle name="Unos 3 2 2" xfId="403" xr:uid="{00000000-0005-0000-0000-00003D090000}"/>
    <cellStyle name="Unos 3 2 2 10" xfId="1076" xr:uid="{00000000-0005-0000-0000-00003E090000}"/>
    <cellStyle name="Unos 3 2 2 10 2" xfId="2202" xr:uid="{00000000-0005-0000-0000-00003F090000}"/>
    <cellStyle name="Unos 3 2 2 11" xfId="1160" xr:uid="{00000000-0005-0000-0000-000040090000}"/>
    <cellStyle name="Unos 3 2 2 11 2" xfId="2286" xr:uid="{00000000-0005-0000-0000-000041090000}"/>
    <cellStyle name="Unos 3 2 2 12" xfId="1245" xr:uid="{00000000-0005-0000-0000-000042090000}"/>
    <cellStyle name="Unos 3 2 2 12 2" xfId="2371" xr:uid="{00000000-0005-0000-0000-000043090000}"/>
    <cellStyle name="Unos 3 2 2 13" xfId="1330" xr:uid="{00000000-0005-0000-0000-000044090000}"/>
    <cellStyle name="Unos 3 2 2 13 2" xfId="2456" xr:uid="{00000000-0005-0000-0000-000045090000}"/>
    <cellStyle name="Unos 3 2 2 14" xfId="1415" xr:uid="{00000000-0005-0000-0000-000046090000}"/>
    <cellStyle name="Unos 3 2 2 2" xfId="507" xr:uid="{00000000-0005-0000-0000-000047090000}"/>
    <cellStyle name="Unos 3 2 2 2 2" xfId="1633" xr:uid="{00000000-0005-0000-0000-000048090000}"/>
    <cellStyle name="Unos 3 2 2 3" xfId="594" xr:uid="{00000000-0005-0000-0000-000049090000}"/>
    <cellStyle name="Unos 3 2 2 3 2" xfId="1720" xr:uid="{00000000-0005-0000-0000-00004A090000}"/>
    <cellStyle name="Unos 3 2 2 4" xfId="238" xr:uid="{00000000-0005-0000-0000-00004B090000}"/>
    <cellStyle name="Unos 3 2 2 4 2" xfId="1459" xr:uid="{00000000-0005-0000-0000-00004C090000}"/>
    <cellStyle name="Unos 3 2 2 5" xfId="718" xr:uid="{00000000-0005-0000-0000-00004D090000}"/>
    <cellStyle name="Unos 3 2 2 5 2" xfId="1844" xr:uid="{00000000-0005-0000-0000-00004E090000}"/>
    <cellStyle name="Unos 3 2 2 6" xfId="805" xr:uid="{00000000-0005-0000-0000-00004F090000}"/>
    <cellStyle name="Unos 3 2 2 6 2" xfId="1931" xr:uid="{00000000-0005-0000-0000-000050090000}"/>
    <cellStyle name="Unos 3 2 2 7" xfId="897" xr:uid="{00000000-0005-0000-0000-000051090000}"/>
    <cellStyle name="Unos 3 2 2 7 2" xfId="2023" xr:uid="{00000000-0005-0000-0000-000052090000}"/>
    <cellStyle name="Unos 3 2 2 8" xfId="822" xr:uid="{00000000-0005-0000-0000-000053090000}"/>
    <cellStyle name="Unos 3 2 2 8 2" xfId="1948" xr:uid="{00000000-0005-0000-0000-000054090000}"/>
    <cellStyle name="Unos 3 2 2 9" xfId="992" xr:uid="{00000000-0005-0000-0000-000055090000}"/>
    <cellStyle name="Unos 3 2 2 9 2" xfId="2118" xr:uid="{00000000-0005-0000-0000-000056090000}"/>
    <cellStyle name="Unos 3 3" xfId="383" xr:uid="{00000000-0005-0000-0000-000057090000}"/>
    <cellStyle name="Unos 3 3 10" xfId="1056" xr:uid="{00000000-0005-0000-0000-000058090000}"/>
    <cellStyle name="Unos 3 3 10 2" xfId="2182" xr:uid="{00000000-0005-0000-0000-000059090000}"/>
    <cellStyle name="Unos 3 3 11" xfId="1140" xr:uid="{00000000-0005-0000-0000-00005A090000}"/>
    <cellStyle name="Unos 3 3 11 2" xfId="2266" xr:uid="{00000000-0005-0000-0000-00005B090000}"/>
    <cellStyle name="Unos 3 3 12" xfId="1225" xr:uid="{00000000-0005-0000-0000-00005C090000}"/>
    <cellStyle name="Unos 3 3 12 2" xfId="2351" xr:uid="{00000000-0005-0000-0000-00005D090000}"/>
    <cellStyle name="Unos 3 3 13" xfId="1310" xr:uid="{00000000-0005-0000-0000-00005E090000}"/>
    <cellStyle name="Unos 3 3 13 2" xfId="2436" xr:uid="{00000000-0005-0000-0000-00005F090000}"/>
    <cellStyle name="Unos 3 3 14" xfId="1395" xr:uid="{00000000-0005-0000-0000-000060090000}"/>
    <cellStyle name="Unos 3 3 2" xfId="487" xr:uid="{00000000-0005-0000-0000-000061090000}"/>
    <cellStyle name="Unos 3 3 2 2" xfId="1613" xr:uid="{00000000-0005-0000-0000-000062090000}"/>
    <cellStyle name="Unos 3 3 3" xfId="574" xr:uid="{00000000-0005-0000-0000-000063090000}"/>
    <cellStyle name="Unos 3 3 3 2" xfId="1700" xr:uid="{00000000-0005-0000-0000-000064090000}"/>
    <cellStyle name="Unos 3 3 4" xfId="320" xr:uid="{00000000-0005-0000-0000-000065090000}"/>
    <cellStyle name="Unos 3 3 4 2" xfId="1534" xr:uid="{00000000-0005-0000-0000-000066090000}"/>
    <cellStyle name="Unos 3 3 5" xfId="698" xr:uid="{00000000-0005-0000-0000-000067090000}"/>
    <cellStyle name="Unos 3 3 5 2" xfId="1824" xr:uid="{00000000-0005-0000-0000-000068090000}"/>
    <cellStyle name="Unos 3 3 6" xfId="785" xr:uid="{00000000-0005-0000-0000-000069090000}"/>
    <cellStyle name="Unos 3 3 6 2" xfId="1911" xr:uid="{00000000-0005-0000-0000-00006A090000}"/>
    <cellStyle name="Unos 3 3 7" xfId="877" xr:uid="{00000000-0005-0000-0000-00006B090000}"/>
    <cellStyle name="Unos 3 3 7 2" xfId="2003" xr:uid="{00000000-0005-0000-0000-00006C090000}"/>
    <cellStyle name="Unos 3 3 8" xfId="647" xr:uid="{00000000-0005-0000-0000-00006D090000}"/>
    <cellStyle name="Unos 3 3 8 2" xfId="1773" xr:uid="{00000000-0005-0000-0000-00006E090000}"/>
    <cellStyle name="Unos 3 3 9" xfId="972" xr:uid="{00000000-0005-0000-0000-00006F090000}"/>
    <cellStyle name="Unos 3 3 9 2" xfId="2098" xr:uid="{00000000-0005-0000-0000-000070090000}"/>
    <cellStyle name="Unos 4" xfId="115" xr:uid="{00000000-0005-0000-0000-000071090000}"/>
    <cellStyle name="Unos 4 2" xfId="363" xr:uid="{00000000-0005-0000-0000-000072090000}"/>
    <cellStyle name="Unos 4 2 10" xfId="1036" xr:uid="{00000000-0005-0000-0000-000073090000}"/>
    <cellStyle name="Unos 4 2 10 2" xfId="2162" xr:uid="{00000000-0005-0000-0000-000074090000}"/>
    <cellStyle name="Unos 4 2 11" xfId="1120" xr:uid="{00000000-0005-0000-0000-000075090000}"/>
    <cellStyle name="Unos 4 2 11 2" xfId="2246" xr:uid="{00000000-0005-0000-0000-000076090000}"/>
    <cellStyle name="Unos 4 2 12" xfId="1205" xr:uid="{00000000-0005-0000-0000-000077090000}"/>
    <cellStyle name="Unos 4 2 12 2" xfId="2331" xr:uid="{00000000-0005-0000-0000-000078090000}"/>
    <cellStyle name="Unos 4 2 13" xfId="1290" xr:uid="{00000000-0005-0000-0000-000079090000}"/>
    <cellStyle name="Unos 4 2 13 2" xfId="2416" xr:uid="{00000000-0005-0000-0000-00007A090000}"/>
    <cellStyle name="Unos 4 2 14" xfId="1375" xr:uid="{00000000-0005-0000-0000-00007B090000}"/>
    <cellStyle name="Unos 4 2 2" xfId="467" xr:uid="{00000000-0005-0000-0000-00007C090000}"/>
    <cellStyle name="Unos 4 2 2 2" xfId="1593" xr:uid="{00000000-0005-0000-0000-00007D090000}"/>
    <cellStyle name="Unos 4 2 3" xfId="554" xr:uid="{00000000-0005-0000-0000-00007E090000}"/>
    <cellStyle name="Unos 4 2 3 2" xfId="1680" xr:uid="{00000000-0005-0000-0000-00007F090000}"/>
    <cellStyle name="Unos 4 2 4" xfId="284" xr:uid="{00000000-0005-0000-0000-000080090000}"/>
    <cellStyle name="Unos 4 2 4 2" xfId="1498" xr:uid="{00000000-0005-0000-0000-000081090000}"/>
    <cellStyle name="Unos 4 2 5" xfId="678" xr:uid="{00000000-0005-0000-0000-000082090000}"/>
    <cellStyle name="Unos 4 2 5 2" xfId="1804" xr:uid="{00000000-0005-0000-0000-000083090000}"/>
    <cellStyle name="Unos 4 2 6" xfId="765" xr:uid="{00000000-0005-0000-0000-000084090000}"/>
    <cellStyle name="Unos 4 2 6 2" xfId="1891" xr:uid="{00000000-0005-0000-0000-000085090000}"/>
    <cellStyle name="Unos 4 2 7" xfId="857" xr:uid="{00000000-0005-0000-0000-000086090000}"/>
    <cellStyle name="Unos 4 2 7 2" xfId="1983" xr:uid="{00000000-0005-0000-0000-000087090000}"/>
    <cellStyle name="Unos 4 2 8" xfId="434" xr:uid="{00000000-0005-0000-0000-000088090000}"/>
    <cellStyle name="Unos 4 2 8 2" xfId="1560" xr:uid="{00000000-0005-0000-0000-000089090000}"/>
    <cellStyle name="Unos 4 2 9" xfId="952" xr:uid="{00000000-0005-0000-0000-00008A090000}"/>
    <cellStyle name="Unos 4 2 9 2" xfId="2078" xr:uid="{00000000-0005-0000-0000-00008B090000}"/>
    <cellStyle name="Unos 4 3" xfId="331" xr:uid="{00000000-0005-0000-0000-00008C090000}"/>
    <cellStyle name="Unos 4 3 2" xfId="1545" xr:uid="{00000000-0005-0000-0000-00008D090000}"/>
    <cellStyle name="Unos 5" xfId="343" xr:uid="{00000000-0005-0000-0000-00008E090000}"/>
    <cellStyle name="Unos 5 10" xfId="1016" xr:uid="{00000000-0005-0000-0000-00008F090000}"/>
    <cellStyle name="Unos 5 10 2" xfId="2142" xr:uid="{00000000-0005-0000-0000-000090090000}"/>
    <cellStyle name="Unos 5 11" xfId="1100" xr:uid="{00000000-0005-0000-0000-000091090000}"/>
    <cellStyle name="Unos 5 11 2" xfId="2226" xr:uid="{00000000-0005-0000-0000-000092090000}"/>
    <cellStyle name="Unos 5 12" xfId="1185" xr:uid="{00000000-0005-0000-0000-000093090000}"/>
    <cellStyle name="Unos 5 12 2" xfId="2311" xr:uid="{00000000-0005-0000-0000-000094090000}"/>
    <cellStyle name="Unos 5 13" xfId="1270" xr:uid="{00000000-0005-0000-0000-000095090000}"/>
    <cellStyle name="Unos 5 13 2" xfId="2396" xr:uid="{00000000-0005-0000-0000-000096090000}"/>
    <cellStyle name="Unos 5 14" xfId="1355" xr:uid="{00000000-0005-0000-0000-000097090000}"/>
    <cellStyle name="Unos 5 2" xfId="447" xr:uid="{00000000-0005-0000-0000-000098090000}"/>
    <cellStyle name="Unos 5 2 2" xfId="1573" xr:uid="{00000000-0005-0000-0000-000099090000}"/>
    <cellStyle name="Unos 5 3" xfId="534" xr:uid="{00000000-0005-0000-0000-00009A090000}"/>
    <cellStyle name="Unos 5 3 2" xfId="1660" xr:uid="{00000000-0005-0000-0000-00009B090000}"/>
    <cellStyle name="Unos 5 4" xfId="219" xr:uid="{00000000-0005-0000-0000-00009C090000}"/>
    <cellStyle name="Unos 5 4 2" xfId="1440" xr:uid="{00000000-0005-0000-0000-00009D090000}"/>
    <cellStyle name="Unos 5 5" xfId="658" xr:uid="{00000000-0005-0000-0000-00009E090000}"/>
    <cellStyle name="Unos 5 5 2" xfId="1784" xr:uid="{00000000-0005-0000-0000-00009F090000}"/>
    <cellStyle name="Unos 5 6" xfId="745" xr:uid="{00000000-0005-0000-0000-0000A0090000}"/>
    <cellStyle name="Unos 5 6 2" xfId="1871" xr:uid="{00000000-0005-0000-0000-0000A1090000}"/>
    <cellStyle name="Unos 5 7" xfId="837" xr:uid="{00000000-0005-0000-0000-0000A2090000}"/>
    <cellStyle name="Unos 5 7 2" xfId="1963" xr:uid="{00000000-0005-0000-0000-0000A3090000}"/>
    <cellStyle name="Unos 5 8" xfId="916" xr:uid="{00000000-0005-0000-0000-0000A4090000}"/>
    <cellStyle name="Unos 5 8 2" xfId="2042" xr:uid="{00000000-0005-0000-0000-0000A5090000}"/>
    <cellStyle name="Unos 5 9" xfId="932" xr:uid="{00000000-0005-0000-0000-0000A6090000}"/>
    <cellStyle name="Unos 5 9 2" xfId="2058" xr:uid="{00000000-0005-0000-0000-0000A7090000}"/>
    <cellStyle name="Warning Text 2" xfId="91" xr:uid="{00000000-0005-0000-0000-0000A80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00"/>
  <sheetViews>
    <sheetView tabSelected="1" topLeftCell="A267" zoomScale="90" zoomScaleNormal="90" zoomScaleSheetLayoutView="115" workbookViewId="0">
      <selection activeCell="I219" sqref="I219"/>
    </sheetView>
  </sheetViews>
  <sheetFormatPr defaultRowHeight="12.5"/>
  <cols>
    <col min="1" max="1" width="7.1796875" style="45" customWidth="1"/>
    <col min="2" max="2" width="44.54296875" style="2" customWidth="1"/>
    <col min="3" max="3" width="8.1796875" style="36" customWidth="1"/>
    <col min="4" max="4" width="6.453125" style="41" bestFit="1" customWidth="1"/>
    <col min="5" max="5" width="21.36328125" style="41" customWidth="1"/>
    <col min="6" max="6" width="25.90625" style="41" customWidth="1"/>
    <col min="7" max="253" width="9.1796875" style="38"/>
    <col min="254" max="254" width="7.1796875" style="38" customWidth="1"/>
    <col min="255" max="255" width="44.54296875" style="38" customWidth="1"/>
    <col min="256" max="256" width="8.1796875" style="38" customWidth="1"/>
    <col min="257" max="257" width="7.453125" style="38" customWidth="1"/>
    <col min="258" max="258" width="9.81640625" style="38" customWidth="1"/>
    <col min="259" max="259" width="11.54296875" style="38" customWidth="1"/>
    <col min="260" max="509" width="9.1796875" style="38"/>
    <col min="510" max="510" width="7.1796875" style="38" customWidth="1"/>
    <col min="511" max="511" width="44.54296875" style="38" customWidth="1"/>
    <col min="512" max="512" width="8.1796875" style="38" customWidth="1"/>
    <col min="513" max="513" width="7.453125" style="38" customWidth="1"/>
    <col min="514" max="514" width="9.81640625" style="38" customWidth="1"/>
    <col min="515" max="515" width="11.54296875" style="38" customWidth="1"/>
    <col min="516" max="765" width="9.1796875" style="38"/>
    <col min="766" max="766" width="7.1796875" style="38" customWidth="1"/>
    <col min="767" max="767" width="44.54296875" style="38" customWidth="1"/>
    <col min="768" max="768" width="8.1796875" style="38" customWidth="1"/>
    <col min="769" max="769" width="7.453125" style="38" customWidth="1"/>
    <col min="770" max="770" width="9.81640625" style="38" customWidth="1"/>
    <col min="771" max="771" width="11.54296875" style="38" customWidth="1"/>
    <col min="772" max="1021" width="9.1796875" style="38"/>
    <col min="1022" max="1022" width="7.1796875" style="38" customWidth="1"/>
    <col min="1023" max="1023" width="44.54296875" style="38" customWidth="1"/>
    <col min="1024" max="1024" width="8.1796875" style="38" customWidth="1"/>
    <col min="1025" max="1025" width="7.453125" style="38" customWidth="1"/>
    <col min="1026" max="1026" width="9.81640625" style="38" customWidth="1"/>
    <col min="1027" max="1027" width="11.54296875" style="38" customWidth="1"/>
    <col min="1028" max="1277" width="9.1796875" style="38"/>
    <col min="1278" max="1278" width="7.1796875" style="38" customWidth="1"/>
    <col min="1279" max="1279" width="44.54296875" style="38" customWidth="1"/>
    <col min="1280" max="1280" width="8.1796875" style="38" customWidth="1"/>
    <col min="1281" max="1281" width="7.453125" style="38" customWidth="1"/>
    <col min="1282" max="1282" width="9.81640625" style="38" customWidth="1"/>
    <col min="1283" max="1283" width="11.54296875" style="38" customWidth="1"/>
    <col min="1284" max="1533" width="9.1796875" style="38"/>
    <col min="1534" max="1534" width="7.1796875" style="38" customWidth="1"/>
    <col min="1535" max="1535" width="44.54296875" style="38" customWidth="1"/>
    <col min="1536" max="1536" width="8.1796875" style="38" customWidth="1"/>
    <col min="1537" max="1537" width="7.453125" style="38" customWidth="1"/>
    <col min="1538" max="1538" width="9.81640625" style="38" customWidth="1"/>
    <col min="1539" max="1539" width="11.54296875" style="38" customWidth="1"/>
    <col min="1540" max="1789" width="9.1796875" style="38"/>
    <col min="1790" max="1790" width="7.1796875" style="38" customWidth="1"/>
    <col min="1791" max="1791" width="44.54296875" style="38" customWidth="1"/>
    <col min="1792" max="1792" width="8.1796875" style="38" customWidth="1"/>
    <col min="1793" max="1793" width="7.453125" style="38" customWidth="1"/>
    <col min="1794" max="1794" width="9.81640625" style="38" customWidth="1"/>
    <col min="1795" max="1795" width="11.54296875" style="38" customWidth="1"/>
    <col min="1796" max="2045" width="9.1796875" style="38"/>
    <col min="2046" max="2046" width="7.1796875" style="38" customWidth="1"/>
    <col min="2047" max="2047" width="44.54296875" style="38" customWidth="1"/>
    <col min="2048" max="2048" width="8.1796875" style="38" customWidth="1"/>
    <col min="2049" max="2049" width="7.453125" style="38" customWidth="1"/>
    <col min="2050" max="2050" width="9.81640625" style="38" customWidth="1"/>
    <col min="2051" max="2051" width="11.54296875" style="38" customWidth="1"/>
    <col min="2052" max="2301" width="9.1796875" style="38"/>
    <col min="2302" max="2302" width="7.1796875" style="38" customWidth="1"/>
    <col min="2303" max="2303" width="44.54296875" style="38" customWidth="1"/>
    <col min="2304" max="2304" width="8.1796875" style="38" customWidth="1"/>
    <col min="2305" max="2305" width="7.453125" style="38" customWidth="1"/>
    <col min="2306" max="2306" width="9.81640625" style="38" customWidth="1"/>
    <col min="2307" max="2307" width="11.54296875" style="38" customWidth="1"/>
    <col min="2308" max="2557" width="9.1796875" style="38"/>
    <col min="2558" max="2558" width="7.1796875" style="38" customWidth="1"/>
    <col min="2559" max="2559" width="44.54296875" style="38" customWidth="1"/>
    <col min="2560" max="2560" width="8.1796875" style="38" customWidth="1"/>
    <col min="2561" max="2561" width="7.453125" style="38" customWidth="1"/>
    <col min="2562" max="2562" width="9.81640625" style="38" customWidth="1"/>
    <col min="2563" max="2563" width="11.54296875" style="38" customWidth="1"/>
    <col min="2564" max="2813" width="9.1796875" style="38"/>
    <col min="2814" max="2814" width="7.1796875" style="38" customWidth="1"/>
    <col min="2815" max="2815" width="44.54296875" style="38" customWidth="1"/>
    <col min="2816" max="2816" width="8.1796875" style="38" customWidth="1"/>
    <col min="2817" max="2817" width="7.453125" style="38" customWidth="1"/>
    <col min="2818" max="2818" width="9.81640625" style="38" customWidth="1"/>
    <col min="2819" max="2819" width="11.54296875" style="38" customWidth="1"/>
    <col min="2820" max="3069" width="9.1796875" style="38"/>
    <col min="3070" max="3070" width="7.1796875" style="38" customWidth="1"/>
    <col min="3071" max="3071" width="44.54296875" style="38" customWidth="1"/>
    <col min="3072" max="3072" width="8.1796875" style="38" customWidth="1"/>
    <col min="3073" max="3073" width="7.453125" style="38" customWidth="1"/>
    <col min="3074" max="3074" width="9.81640625" style="38" customWidth="1"/>
    <col min="3075" max="3075" width="11.54296875" style="38" customWidth="1"/>
    <col min="3076" max="3325" width="9.1796875" style="38"/>
    <col min="3326" max="3326" width="7.1796875" style="38" customWidth="1"/>
    <col min="3327" max="3327" width="44.54296875" style="38" customWidth="1"/>
    <col min="3328" max="3328" width="8.1796875" style="38" customWidth="1"/>
    <col min="3329" max="3329" width="7.453125" style="38" customWidth="1"/>
    <col min="3330" max="3330" width="9.81640625" style="38" customWidth="1"/>
    <col min="3331" max="3331" width="11.54296875" style="38" customWidth="1"/>
    <col min="3332" max="3581" width="9.1796875" style="38"/>
    <col min="3582" max="3582" width="7.1796875" style="38" customWidth="1"/>
    <col min="3583" max="3583" width="44.54296875" style="38" customWidth="1"/>
    <col min="3584" max="3584" width="8.1796875" style="38" customWidth="1"/>
    <col min="3585" max="3585" width="7.453125" style="38" customWidth="1"/>
    <col min="3586" max="3586" width="9.81640625" style="38" customWidth="1"/>
    <col min="3587" max="3587" width="11.54296875" style="38" customWidth="1"/>
    <col min="3588" max="3837" width="9.1796875" style="38"/>
    <col min="3838" max="3838" width="7.1796875" style="38" customWidth="1"/>
    <col min="3839" max="3839" width="44.54296875" style="38" customWidth="1"/>
    <col min="3840" max="3840" width="8.1796875" style="38" customWidth="1"/>
    <col min="3841" max="3841" width="7.453125" style="38" customWidth="1"/>
    <col min="3842" max="3842" width="9.81640625" style="38" customWidth="1"/>
    <col min="3843" max="3843" width="11.54296875" style="38" customWidth="1"/>
    <col min="3844" max="4093" width="9.1796875" style="38"/>
    <col min="4094" max="4094" width="7.1796875" style="38" customWidth="1"/>
    <col min="4095" max="4095" width="44.54296875" style="38" customWidth="1"/>
    <col min="4096" max="4096" width="8.1796875" style="38" customWidth="1"/>
    <col min="4097" max="4097" width="7.453125" style="38" customWidth="1"/>
    <col min="4098" max="4098" width="9.81640625" style="38" customWidth="1"/>
    <col min="4099" max="4099" width="11.54296875" style="38" customWidth="1"/>
    <col min="4100" max="4349" width="9.1796875" style="38"/>
    <col min="4350" max="4350" width="7.1796875" style="38" customWidth="1"/>
    <col min="4351" max="4351" width="44.54296875" style="38" customWidth="1"/>
    <col min="4352" max="4352" width="8.1796875" style="38" customWidth="1"/>
    <col min="4353" max="4353" width="7.453125" style="38" customWidth="1"/>
    <col min="4354" max="4354" width="9.81640625" style="38" customWidth="1"/>
    <col min="4355" max="4355" width="11.54296875" style="38" customWidth="1"/>
    <col min="4356" max="4605" width="9.1796875" style="38"/>
    <col min="4606" max="4606" width="7.1796875" style="38" customWidth="1"/>
    <col min="4607" max="4607" width="44.54296875" style="38" customWidth="1"/>
    <col min="4608" max="4608" width="8.1796875" style="38" customWidth="1"/>
    <col min="4609" max="4609" width="7.453125" style="38" customWidth="1"/>
    <col min="4610" max="4610" width="9.81640625" style="38" customWidth="1"/>
    <col min="4611" max="4611" width="11.54296875" style="38" customWidth="1"/>
    <col min="4612" max="4861" width="9.1796875" style="38"/>
    <col min="4862" max="4862" width="7.1796875" style="38" customWidth="1"/>
    <col min="4863" max="4863" width="44.54296875" style="38" customWidth="1"/>
    <col min="4864" max="4864" width="8.1796875" style="38" customWidth="1"/>
    <col min="4865" max="4865" width="7.453125" style="38" customWidth="1"/>
    <col min="4866" max="4866" width="9.81640625" style="38" customWidth="1"/>
    <col min="4867" max="4867" width="11.54296875" style="38" customWidth="1"/>
    <col min="4868" max="5117" width="9.1796875" style="38"/>
    <col min="5118" max="5118" width="7.1796875" style="38" customWidth="1"/>
    <col min="5119" max="5119" width="44.54296875" style="38" customWidth="1"/>
    <col min="5120" max="5120" width="8.1796875" style="38" customWidth="1"/>
    <col min="5121" max="5121" width="7.453125" style="38" customWidth="1"/>
    <col min="5122" max="5122" width="9.81640625" style="38" customWidth="1"/>
    <col min="5123" max="5123" width="11.54296875" style="38" customWidth="1"/>
    <col min="5124" max="5373" width="9.1796875" style="38"/>
    <col min="5374" max="5374" width="7.1796875" style="38" customWidth="1"/>
    <col min="5375" max="5375" width="44.54296875" style="38" customWidth="1"/>
    <col min="5376" max="5376" width="8.1796875" style="38" customWidth="1"/>
    <col min="5377" max="5377" width="7.453125" style="38" customWidth="1"/>
    <col min="5378" max="5378" width="9.81640625" style="38" customWidth="1"/>
    <col min="5379" max="5379" width="11.54296875" style="38" customWidth="1"/>
    <col min="5380" max="5629" width="9.1796875" style="38"/>
    <col min="5630" max="5630" width="7.1796875" style="38" customWidth="1"/>
    <col min="5631" max="5631" width="44.54296875" style="38" customWidth="1"/>
    <col min="5632" max="5632" width="8.1796875" style="38" customWidth="1"/>
    <col min="5633" max="5633" width="7.453125" style="38" customWidth="1"/>
    <col min="5634" max="5634" width="9.81640625" style="38" customWidth="1"/>
    <col min="5635" max="5635" width="11.54296875" style="38" customWidth="1"/>
    <col min="5636" max="5885" width="9.1796875" style="38"/>
    <col min="5886" max="5886" width="7.1796875" style="38" customWidth="1"/>
    <col min="5887" max="5887" width="44.54296875" style="38" customWidth="1"/>
    <col min="5888" max="5888" width="8.1796875" style="38" customWidth="1"/>
    <col min="5889" max="5889" width="7.453125" style="38" customWidth="1"/>
    <col min="5890" max="5890" width="9.81640625" style="38" customWidth="1"/>
    <col min="5891" max="5891" width="11.54296875" style="38" customWidth="1"/>
    <col min="5892" max="6141" width="9.1796875" style="38"/>
    <col min="6142" max="6142" width="7.1796875" style="38" customWidth="1"/>
    <col min="6143" max="6143" width="44.54296875" style="38" customWidth="1"/>
    <col min="6144" max="6144" width="8.1796875" style="38" customWidth="1"/>
    <col min="6145" max="6145" width="7.453125" style="38" customWidth="1"/>
    <col min="6146" max="6146" width="9.81640625" style="38" customWidth="1"/>
    <col min="6147" max="6147" width="11.54296875" style="38" customWidth="1"/>
    <col min="6148" max="6397" width="9.1796875" style="38"/>
    <col min="6398" max="6398" width="7.1796875" style="38" customWidth="1"/>
    <col min="6399" max="6399" width="44.54296875" style="38" customWidth="1"/>
    <col min="6400" max="6400" width="8.1796875" style="38" customWidth="1"/>
    <col min="6401" max="6401" width="7.453125" style="38" customWidth="1"/>
    <col min="6402" max="6402" width="9.81640625" style="38" customWidth="1"/>
    <col min="6403" max="6403" width="11.54296875" style="38" customWidth="1"/>
    <col min="6404" max="6653" width="9.1796875" style="38"/>
    <col min="6654" max="6654" width="7.1796875" style="38" customWidth="1"/>
    <col min="6655" max="6655" width="44.54296875" style="38" customWidth="1"/>
    <col min="6656" max="6656" width="8.1796875" style="38" customWidth="1"/>
    <col min="6657" max="6657" width="7.453125" style="38" customWidth="1"/>
    <col min="6658" max="6658" width="9.81640625" style="38" customWidth="1"/>
    <col min="6659" max="6659" width="11.54296875" style="38" customWidth="1"/>
    <col min="6660" max="6909" width="9.1796875" style="38"/>
    <col min="6910" max="6910" width="7.1796875" style="38" customWidth="1"/>
    <col min="6911" max="6911" width="44.54296875" style="38" customWidth="1"/>
    <col min="6912" max="6912" width="8.1796875" style="38" customWidth="1"/>
    <col min="6913" max="6913" width="7.453125" style="38" customWidth="1"/>
    <col min="6914" max="6914" width="9.81640625" style="38" customWidth="1"/>
    <col min="6915" max="6915" width="11.54296875" style="38" customWidth="1"/>
    <col min="6916" max="7165" width="9.1796875" style="38"/>
    <col min="7166" max="7166" width="7.1796875" style="38" customWidth="1"/>
    <col min="7167" max="7167" width="44.54296875" style="38" customWidth="1"/>
    <col min="7168" max="7168" width="8.1796875" style="38" customWidth="1"/>
    <col min="7169" max="7169" width="7.453125" style="38" customWidth="1"/>
    <col min="7170" max="7170" width="9.81640625" style="38" customWidth="1"/>
    <col min="7171" max="7171" width="11.54296875" style="38" customWidth="1"/>
    <col min="7172" max="7421" width="9.1796875" style="38"/>
    <col min="7422" max="7422" width="7.1796875" style="38" customWidth="1"/>
    <col min="7423" max="7423" width="44.54296875" style="38" customWidth="1"/>
    <col min="7424" max="7424" width="8.1796875" style="38" customWidth="1"/>
    <col min="7425" max="7425" width="7.453125" style="38" customWidth="1"/>
    <col min="7426" max="7426" width="9.81640625" style="38" customWidth="1"/>
    <col min="7427" max="7427" width="11.54296875" style="38" customWidth="1"/>
    <col min="7428" max="7677" width="9.1796875" style="38"/>
    <col min="7678" max="7678" width="7.1796875" style="38" customWidth="1"/>
    <col min="7679" max="7679" width="44.54296875" style="38" customWidth="1"/>
    <col min="7680" max="7680" width="8.1796875" style="38" customWidth="1"/>
    <col min="7681" max="7681" width="7.453125" style="38" customWidth="1"/>
    <col min="7682" max="7682" width="9.81640625" style="38" customWidth="1"/>
    <col min="7683" max="7683" width="11.54296875" style="38" customWidth="1"/>
    <col min="7684" max="7933" width="9.1796875" style="38"/>
    <col min="7934" max="7934" width="7.1796875" style="38" customWidth="1"/>
    <col min="7935" max="7935" width="44.54296875" style="38" customWidth="1"/>
    <col min="7936" max="7936" width="8.1796875" style="38" customWidth="1"/>
    <col min="7937" max="7937" width="7.453125" style="38" customWidth="1"/>
    <col min="7938" max="7938" width="9.81640625" style="38" customWidth="1"/>
    <col min="7939" max="7939" width="11.54296875" style="38" customWidth="1"/>
    <col min="7940" max="8189" width="9.1796875" style="38"/>
    <col min="8190" max="8190" width="7.1796875" style="38" customWidth="1"/>
    <col min="8191" max="8191" width="44.54296875" style="38" customWidth="1"/>
    <col min="8192" max="8192" width="8.1796875" style="38" customWidth="1"/>
    <col min="8193" max="8193" width="7.453125" style="38" customWidth="1"/>
    <col min="8194" max="8194" width="9.81640625" style="38" customWidth="1"/>
    <col min="8195" max="8195" width="11.54296875" style="38" customWidth="1"/>
    <col min="8196" max="8445" width="9.1796875" style="38"/>
    <col min="8446" max="8446" width="7.1796875" style="38" customWidth="1"/>
    <col min="8447" max="8447" width="44.54296875" style="38" customWidth="1"/>
    <col min="8448" max="8448" width="8.1796875" style="38" customWidth="1"/>
    <col min="8449" max="8449" width="7.453125" style="38" customWidth="1"/>
    <col min="8450" max="8450" width="9.81640625" style="38" customWidth="1"/>
    <col min="8451" max="8451" width="11.54296875" style="38" customWidth="1"/>
    <col min="8452" max="8701" width="9.1796875" style="38"/>
    <col min="8702" max="8702" width="7.1796875" style="38" customWidth="1"/>
    <col min="8703" max="8703" width="44.54296875" style="38" customWidth="1"/>
    <col min="8704" max="8704" width="8.1796875" style="38" customWidth="1"/>
    <col min="8705" max="8705" width="7.453125" style="38" customWidth="1"/>
    <col min="8706" max="8706" width="9.81640625" style="38" customWidth="1"/>
    <col min="8707" max="8707" width="11.54296875" style="38" customWidth="1"/>
    <col min="8708" max="8957" width="9.1796875" style="38"/>
    <col min="8958" max="8958" width="7.1796875" style="38" customWidth="1"/>
    <col min="8959" max="8959" width="44.54296875" style="38" customWidth="1"/>
    <col min="8960" max="8960" width="8.1796875" style="38" customWidth="1"/>
    <col min="8961" max="8961" width="7.453125" style="38" customWidth="1"/>
    <col min="8962" max="8962" width="9.81640625" style="38" customWidth="1"/>
    <col min="8963" max="8963" width="11.54296875" style="38" customWidth="1"/>
    <col min="8964" max="9213" width="9.1796875" style="38"/>
    <col min="9214" max="9214" width="7.1796875" style="38" customWidth="1"/>
    <col min="9215" max="9215" width="44.54296875" style="38" customWidth="1"/>
    <col min="9216" max="9216" width="8.1796875" style="38" customWidth="1"/>
    <col min="9217" max="9217" width="7.453125" style="38" customWidth="1"/>
    <col min="9218" max="9218" width="9.81640625" style="38" customWidth="1"/>
    <col min="9219" max="9219" width="11.54296875" style="38" customWidth="1"/>
    <col min="9220" max="9469" width="9.1796875" style="38"/>
    <col min="9470" max="9470" width="7.1796875" style="38" customWidth="1"/>
    <col min="9471" max="9471" width="44.54296875" style="38" customWidth="1"/>
    <col min="9472" max="9472" width="8.1796875" style="38" customWidth="1"/>
    <col min="9473" max="9473" width="7.453125" style="38" customWidth="1"/>
    <col min="9474" max="9474" width="9.81640625" style="38" customWidth="1"/>
    <col min="9475" max="9475" width="11.54296875" style="38" customWidth="1"/>
    <col min="9476" max="9725" width="9.1796875" style="38"/>
    <col min="9726" max="9726" width="7.1796875" style="38" customWidth="1"/>
    <col min="9727" max="9727" width="44.54296875" style="38" customWidth="1"/>
    <col min="9728" max="9728" width="8.1796875" style="38" customWidth="1"/>
    <col min="9729" max="9729" width="7.453125" style="38" customWidth="1"/>
    <col min="9730" max="9730" width="9.81640625" style="38" customWidth="1"/>
    <col min="9731" max="9731" width="11.54296875" style="38" customWidth="1"/>
    <col min="9732" max="9981" width="9.1796875" style="38"/>
    <col min="9982" max="9982" width="7.1796875" style="38" customWidth="1"/>
    <col min="9983" max="9983" width="44.54296875" style="38" customWidth="1"/>
    <col min="9984" max="9984" width="8.1796875" style="38" customWidth="1"/>
    <col min="9985" max="9985" width="7.453125" style="38" customWidth="1"/>
    <col min="9986" max="9986" width="9.81640625" style="38" customWidth="1"/>
    <col min="9987" max="9987" width="11.54296875" style="38" customWidth="1"/>
    <col min="9988" max="10237" width="9.1796875" style="38"/>
    <col min="10238" max="10238" width="7.1796875" style="38" customWidth="1"/>
    <col min="10239" max="10239" width="44.54296875" style="38" customWidth="1"/>
    <col min="10240" max="10240" width="8.1796875" style="38" customWidth="1"/>
    <col min="10241" max="10241" width="7.453125" style="38" customWidth="1"/>
    <col min="10242" max="10242" width="9.81640625" style="38" customWidth="1"/>
    <col min="10243" max="10243" width="11.54296875" style="38" customWidth="1"/>
    <col min="10244" max="10493" width="9.1796875" style="38"/>
    <col min="10494" max="10494" width="7.1796875" style="38" customWidth="1"/>
    <col min="10495" max="10495" width="44.54296875" style="38" customWidth="1"/>
    <col min="10496" max="10496" width="8.1796875" style="38" customWidth="1"/>
    <col min="10497" max="10497" width="7.453125" style="38" customWidth="1"/>
    <col min="10498" max="10498" width="9.81640625" style="38" customWidth="1"/>
    <col min="10499" max="10499" width="11.54296875" style="38" customWidth="1"/>
    <col min="10500" max="10749" width="9.1796875" style="38"/>
    <col min="10750" max="10750" width="7.1796875" style="38" customWidth="1"/>
    <col min="10751" max="10751" width="44.54296875" style="38" customWidth="1"/>
    <col min="10752" max="10752" width="8.1796875" style="38" customWidth="1"/>
    <col min="10753" max="10753" width="7.453125" style="38" customWidth="1"/>
    <col min="10754" max="10754" width="9.81640625" style="38" customWidth="1"/>
    <col min="10755" max="10755" width="11.54296875" style="38" customWidth="1"/>
    <col min="10756" max="11005" width="9.1796875" style="38"/>
    <col min="11006" max="11006" width="7.1796875" style="38" customWidth="1"/>
    <col min="11007" max="11007" width="44.54296875" style="38" customWidth="1"/>
    <col min="11008" max="11008" width="8.1796875" style="38" customWidth="1"/>
    <col min="11009" max="11009" width="7.453125" style="38" customWidth="1"/>
    <col min="11010" max="11010" width="9.81640625" style="38" customWidth="1"/>
    <col min="11011" max="11011" width="11.54296875" style="38" customWidth="1"/>
    <col min="11012" max="11261" width="9.1796875" style="38"/>
    <col min="11262" max="11262" width="7.1796875" style="38" customWidth="1"/>
    <col min="11263" max="11263" width="44.54296875" style="38" customWidth="1"/>
    <col min="11264" max="11264" width="8.1796875" style="38" customWidth="1"/>
    <col min="11265" max="11265" width="7.453125" style="38" customWidth="1"/>
    <col min="11266" max="11266" width="9.81640625" style="38" customWidth="1"/>
    <col min="11267" max="11267" width="11.54296875" style="38" customWidth="1"/>
    <col min="11268" max="11517" width="9.1796875" style="38"/>
    <col min="11518" max="11518" width="7.1796875" style="38" customWidth="1"/>
    <col min="11519" max="11519" width="44.54296875" style="38" customWidth="1"/>
    <col min="11520" max="11520" width="8.1796875" style="38" customWidth="1"/>
    <col min="11521" max="11521" width="7.453125" style="38" customWidth="1"/>
    <col min="11522" max="11522" width="9.81640625" style="38" customWidth="1"/>
    <col min="11523" max="11523" width="11.54296875" style="38" customWidth="1"/>
    <col min="11524" max="11773" width="9.1796875" style="38"/>
    <col min="11774" max="11774" width="7.1796875" style="38" customWidth="1"/>
    <col min="11775" max="11775" width="44.54296875" style="38" customWidth="1"/>
    <col min="11776" max="11776" width="8.1796875" style="38" customWidth="1"/>
    <col min="11777" max="11777" width="7.453125" style="38" customWidth="1"/>
    <col min="11778" max="11778" width="9.81640625" style="38" customWidth="1"/>
    <col min="11779" max="11779" width="11.54296875" style="38" customWidth="1"/>
    <col min="11780" max="12029" width="9.1796875" style="38"/>
    <col min="12030" max="12030" width="7.1796875" style="38" customWidth="1"/>
    <col min="12031" max="12031" width="44.54296875" style="38" customWidth="1"/>
    <col min="12032" max="12032" width="8.1796875" style="38" customWidth="1"/>
    <col min="12033" max="12033" width="7.453125" style="38" customWidth="1"/>
    <col min="12034" max="12034" width="9.81640625" style="38" customWidth="1"/>
    <col min="12035" max="12035" width="11.54296875" style="38" customWidth="1"/>
    <col min="12036" max="12285" width="9.1796875" style="38"/>
    <col min="12286" max="12286" width="7.1796875" style="38" customWidth="1"/>
    <col min="12287" max="12287" width="44.54296875" style="38" customWidth="1"/>
    <col min="12288" max="12288" width="8.1796875" style="38" customWidth="1"/>
    <col min="12289" max="12289" width="7.453125" style="38" customWidth="1"/>
    <col min="12290" max="12290" width="9.81640625" style="38" customWidth="1"/>
    <col min="12291" max="12291" width="11.54296875" style="38" customWidth="1"/>
    <col min="12292" max="12541" width="9.1796875" style="38"/>
    <col min="12542" max="12542" width="7.1796875" style="38" customWidth="1"/>
    <col min="12543" max="12543" width="44.54296875" style="38" customWidth="1"/>
    <col min="12544" max="12544" width="8.1796875" style="38" customWidth="1"/>
    <col min="12545" max="12545" width="7.453125" style="38" customWidth="1"/>
    <col min="12546" max="12546" width="9.81640625" style="38" customWidth="1"/>
    <col min="12547" max="12547" width="11.54296875" style="38" customWidth="1"/>
    <col min="12548" max="12797" width="9.1796875" style="38"/>
    <col min="12798" max="12798" width="7.1796875" style="38" customWidth="1"/>
    <col min="12799" max="12799" width="44.54296875" style="38" customWidth="1"/>
    <col min="12800" max="12800" width="8.1796875" style="38" customWidth="1"/>
    <col min="12801" max="12801" width="7.453125" style="38" customWidth="1"/>
    <col min="12802" max="12802" width="9.81640625" style="38" customWidth="1"/>
    <col min="12803" max="12803" width="11.54296875" style="38" customWidth="1"/>
    <col min="12804" max="13053" width="9.1796875" style="38"/>
    <col min="13054" max="13054" width="7.1796875" style="38" customWidth="1"/>
    <col min="13055" max="13055" width="44.54296875" style="38" customWidth="1"/>
    <col min="13056" max="13056" width="8.1796875" style="38" customWidth="1"/>
    <col min="13057" max="13057" width="7.453125" style="38" customWidth="1"/>
    <col min="13058" max="13058" width="9.81640625" style="38" customWidth="1"/>
    <col min="13059" max="13059" width="11.54296875" style="38" customWidth="1"/>
    <col min="13060" max="13309" width="9.1796875" style="38"/>
    <col min="13310" max="13310" width="7.1796875" style="38" customWidth="1"/>
    <col min="13311" max="13311" width="44.54296875" style="38" customWidth="1"/>
    <col min="13312" max="13312" width="8.1796875" style="38" customWidth="1"/>
    <col min="13313" max="13313" width="7.453125" style="38" customWidth="1"/>
    <col min="13314" max="13314" width="9.81640625" style="38" customWidth="1"/>
    <col min="13315" max="13315" width="11.54296875" style="38" customWidth="1"/>
    <col min="13316" max="13565" width="9.1796875" style="38"/>
    <col min="13566" max="13566" width="7.1796875" style="38" customWidth="1"/>
    <col min="13567" max="13567" width="44.54296875" style="38" customWidth="1"/>
    <col min="13568" max="13568" width="8.1796875" style="38" customWidth="1"/>
    <col min="13569" max="13569" width="7.453125" style="38" customWidth="1"/>
    <col min="13570" max="13570" width="9.81640625" style="38" customWidth="1"/>
    <col min="13571" max="13571" width="11.54296875" style="38" customWidth="1"/>
    <col min="13572" max="13821" width="9.1796875" style="38"/>
    <col min="13822" max="13822" width="7.1796875" style="38" customWidth="1"/>
    <col min="13823" max="13823" width="44.54296875" style="38" customWidth="1"/>
    <col min="13824" max="13824" width="8.1796875" style="38" customWidth="1"/>
    <col min="13825" max="13825" width="7.453125" style="38" customWidth="1"/>
    <col min="13826" max="13826" width="9.81640625" style="38" customWidth="1"/>
    <col min="13827" max="13827" width="11.54296875" style="38" customWidth="1"/>
    <col min="13828" max="14077" width="9.1796875" style="38"/>
    <col min="14078" max="14078" width="7.1796875" style="38" customWidth="1"/>
    <col min="14079" max="14079" width="44.54296875" style="38" customWidth="1"/>
    <col min="14080" max="14080" width="8.1796875" style="38" customWidth="1"/>
    <col min="14081" max="14081" width="7.453125" style="38" customWidth="1"/>
    <col min="14082" max="14082" width="9.81640625" style="38" customWidth="1"/>
    <col min="14083" max="14083" width="11.54296875" style="38" customWidth="1"/>
    <col min="14084" max="14333" width="9.1796875" style="38"/>
    <col min="14334" max="14334" width="7.1796875" style="38" customWidth="1"/>
    <col min="14335" max="14335" width="44.54296875" style="38" customWidth="1"/>
    <col min="14336" max="14336" width="8.1796875" style="38" customWidth="1"/>
    <col min="14337" max="14337" width="7.453125" style="38" customWidth="1"/>
    <col min="14338" max="14338" width="9.81640625" style="38" customWidth="1"/>
    <col min="14339" max="14339" width="11.54296875" style="38" customWidth="1"/>
    <col min="14340" max="14589" width="9.1796875" style="38"/>
    <col min="14590" max="14590" width="7.1796875" style="38" customWidth="1"/>
    <col min="14591" max="14591" width="44.54296875" style="38" customWidth="1"/>
    <col min="14592" max="14592" width="8.1796875" style="38" customWidth="1"/>
    <col min="14593" max="14593" width="7.453125" style="38" customWidth="1"/>
    <col min="14594" max="14594" width="9.81640625" style="38" customWidth="1"/>
    <col min="14595" max="14595" width="11.54296875" style="38" customWidth="1"/>
    <col min="14596" max="14845" width="9.1796875" style="38"/>
    <col min="14846" max="14846" width="7.1796875" style="38" customWidth="1"/>
    <col min="14847" max="14847" width="44.54296875" style="38" customWidth="1"/>
    <col min="14848" max="14848" width="8.1796875" style="38" customWidth="1"/>
    <col min="14849" max="14849" width="7.453125" style="38" customWidth="1"/>
    <col min="14850" max="14850" width="9.81640625" style="38" customWidth="1"/>
    <col min="14851" max="14851" width="11.54296875" style="38" customWidth="1"/>
    <col min="14852" max="15101" width="9.1796875" style="38"/>
    <col min="15102" max="15102" width="7.1796875" style="38" customWidth="1"/>
    <col min="15103" max="15103" width="44.54296875" style="38" customWidth="1"/>
    <col min="15104" max="15104" width="8.1796875" style="38" customWidth="1"/>
    <col min="15105" max="15105" width="7.453125" style="38" customWidth="1"/>
    <col min="15106" max="15106" width="9.81640625" style="38" customWidth="1"/>
    <col min="15107" max="15107" width="11.54296875" style="38" customWidth="1"/>
    <col min="15108" max="15357" width="9.1796875" style="38"/>
    <col min="15358" max="15358" width="7.1796875" style="38" customWidth="1"/>
    <col min="15359" max="15359" width="44.54296875" style="38" customWidth="1"/>
    <col min="15360" max="15360" width="8.1796875" style="38" customWidth="1"/>
    <col min="15361" max="15361" width="7.453125" style="38" customWidth="1"/>
    <col min="15362" max="15362" width="9.81640625" style="38" customWidth="1"/>
    <col min="15363" max="15363" width="11.54296875" style="38" customWidth="1"/>
    <col min="15364" max="15613" width="9.1796875" style="38"/>
    <col min="15614" max="15614" width="7.1796875" style="38" customWidth="1"/>
    <col min="15615" max="15615" width="44.54296875" style="38" customWidth="1"/>
    <col min="15616" max="15616" width="8.1796875" style="38" customWidth="1"/>
    <col min="15617" max="15617" width="7.453125" style="38" customWidth="1"/>
    <col min="15618" max="15618" width="9.81640625" style="38" customWidth="1"/>
    <col min="15619" max="15619" width="11.54296875" style="38" customWidth="1"/>
    <col min="15620" max="15869" width="9.1796875" style="38"/>
    <col min="15870" max="15870" width="7.1796875" style="38" customWidth="1"/>
    <col min="15871" max="15871" width="44.54296875" style="38" customWidth="1"/>
    <col min="15872" max="15872" width="8.1796875" style="38" customWidth="1"/>
    <col min="15873" max="15873" width="7.453125" style="38" customWidth="1"/>
    <col min="15874" max="15874" width="9.81640625" style="38" customWidth="1"/>
    <col min="15875" max="15875" width="11.54296875" style="38" customWidth="1"/>
    <col min="15876" max="16125" width="9.1796875" style="38"/>
    <col min="16126" max="16126" width="7.1796875" style="38" customWidth="1"/>
    <col min="16127" max="16127" width="44.54296875" style="38" customWidth="1"/>
    <col min="16128" max="16128" width="8.1796875" style="38" customWidth="1"/>
    <col min="16129" max="16129" width="7.453125" style="38" customWidth="1"/>
    <col min="16130" max="16130" width="9.81640625" style="38" customWidth="1"/>
    <col min="16131" max="16131" width="11.54296875" style="38" customWidth="1"/>
    <col min="16132" max="16381" width="9.1796875" style="38"/>
    <col min="16382" max="16384" width="9.1796875" style="38" customWidth="1"/>
  </cols>
  <sheetData>
    <row r="1" spans="1:7" s="36" customFormat="1" ht="12.75" customHeight="1">
      <c r="A1" s="176" t="s">
        <v>246</v>
      </c>
      <c r="B1" s="176"/>
      <c r="C1" s="176"/>
      <c r="D1" s="176"/>
      <c r="E1" s="176"/>
      <c r="F1" s="176"/>
    </row>
    <row r="2" spans="1:7" s="37" customFormat="1">
      <c r="A2" s="177" t="s">
        <v>302</v>
      </c>
      <c r="B2" s="177"/>
      <c r="C2" s="177"/>
      <c r="D2" s="177"/>
      <c r="E2" s="177"/>
      <c r="F2" s="177"/>
    </row>
    <row r="3" spans="1:7" s="37" customFormat="1" ht="51" customHeight="1">
      <c r="A3" s="177" t="s">
        <v>247</v>
      </c>
      <c r="B3" s="177"/>
      <c r="C3" s="177"/>
      <c r="D3" s="177"/>
      <c r="E3" s="177"/>
      <c r="F3" s="177"/>
    </row>
    <row r="4" spans="1:7">
      <c r="A4" s="177" t="s">
        <v>251</v>
      </c>
      <c r="B4" s="177"/>
      <c r="C4" s="177"/>
      <c r="D4" s="177"/>
      <c r="E4" s="177"/>
      <c r="F4" s="177"/>
    </row>
    <row r="5" spans="1:7" ht="13" thickBot="1">
      <c r="A5" s="127"/>
      <c r="B5" s="128"/>
      <c r="C5" s="129"/>
      <c r="D5" s="130"/>
      <c r="E5" s="130"/>
      <c r="F5" s="131"/>
    </row>
    <row r="6" spans="1:7" ht="13" thickBot="1">
      <c r="A6" s="132" t="s">
        <v>2</v>
      </c>
      <c r="B6" s="133" t="s">
        <v>3</v>
      </c>
      <c r="C6" s="134" t="s">
        <v>4</v>
      </c>
      <c r="D6" s="134" t="s">
        <v>5</v>
      </c>
      <c r="E6" s="134" t="s">
        <v>0</v>
      </c>
      <c r="F6" s="134" t="s">
        <v>1</v>
      </c>
    </row>
    <row r="7" spans="1:7" ht="14" thickTop="1" thickBot="1">
      <c r="A7" s="172" t="s">
        <v>166</v>
      </c>
      <c r="B7" s="173"/>
      <c r="C7" s="173"/>
      <c r="D7" s="173"/>
      <c r="E7" s="173"/>
      <c r="F7" s="174"/>
    </row>
    <row r="8" spans="1:7" ht="13" thickTop="1">
      <c r="A8" s="39"/>
      <c r="B8" s="40"/>
    </row>
    <row r="9" spans="1:7" ht="13">
      <c r="A9" s="135"/>
      <c r="B9" s="136" t="s">
        <v>13</v>
      </c>
      <c r="C9" s="137"/>
      <c r="D9" s="138"/>
      <c r="E9" s="138"/>
      <c r="F9" s="139"/>
    </row>
    <row r="10" spans="1:7">
      <c r="E10" s="46"/>
      <c r="F10" s="46"/>
    </row>
    <row r="11" spans="1:7" s="113" customFormat="1" ht="62.5">
      <c r="A11" s="109" t="s">
        <v>8</v>
      </c>
      <c r="B11" s="114" t="s">
        <v>303</v>
      </c>
      <c r="C11" s="110" t="s">
        <v>45</v>
      </c>
      <c r="D11" s="124">
        <v>1</v>
      </c>
      <c r="E11" s="111">
        <v>0</v>
      </c>
      <c r="F11" s="4">
        <f>D11*E11</f>
        <v>0</v>
      </c>
      <c r="G11" s="112"/>
    </row>
    <row r="12" spans="1:7">
      <c r="A12" s="94" t="s">
        <v>9</v>
      </c>
      <c r="B12" s="6" t="s">
        <v>46</v>
      </c>
      <c r="C12" s="7" t="s">
        <v>45</v>
      </c>
      <c r="D12" s="41">
        <v>1</v>
      </c>
      <c r="E12" s="46">
        <v>0</v>
      </c>
      <c r="F12" s="4">
        <f>D12*E12</f>
        <v>0</v>
      </c>
    </row>
    <row r="13" spans="1:7" s="51" customFormat="1">
      <c r="A13" s="47"/>
      <c r="B13" s="48"/>
      <c r="C13" s="49"/>
      <c r="D13" s="41"/>
      <c r="E13" s="46"/>
      <c r="F13" s="50"/>
    </row>
    <row r="14" spans="1:7" ht="13">
      <c r="A14" s="52"/>
      <c r="B14" s="53" t="str">
        <f>B9</f>
        <v>1. BRAVARSKI I GRAĐEVINSKI RADOVI</v>
      </c>
      <c r="C14" s="54"/>
      <c r="D14" s="55"/>
      <c r="E14" s="56" t="s">
        <v>14</v>
      </c>
      <c r="F14" s="122">
        <f>SUM(F11:F13)</f>
        <v>0</v>
      </c>
    </row>
    <row r="15" spans="1:7">
      <c r="E15" s="46"/>
      <c r="F15" s="46"/>
    </row>
    <row r="16" spans="1:7" ht="13">
      <c r="A16" s="135"/>
      <c r="B16" s="136" t="s">
        <v>15</v>
      </c>
      <c r="C16" s="140"/>
      <c r="D16" s="140"/>
      <c r="E16" s="140"/>
      <c r="F16" s="139"/>
    </row>
    <row r="17" spans="1:6" ht="220.75" customHeight="1">
      <c r="A17" s="94" t="s">
        <v>8</v>
      </c>
      <c r="B17" s="8" t="s">
        <v>288</v>
      </c>
      <c r="C17" s="7" t="s">
        <v>6</v>
      </c>
      <c r="D17" s="5">
        <v>756</v>
      </c>
      <c r="E17" s="46">
        <v>0</v>
      </c>
      <c r="F17" s="4">
        <f>D17*E17</f>
        <v>0</v>
      </c>
    </row>
    <row r="18" spans="1:6" ht="275">
      <c r="A18" s="94" t="s">
        <v>9</v>
      </c>
      <c r="B18" s="8" t="s">
        <v>245</v>
      </c>
      <c r="C18" s="7" t="s">
        <v>6</v>
      </c>
      <c r="D18" s="5">
        <v>3</v>
      </c>
      <c r="E18" s="46">
        <v>0</v>
      </c>
      <c r="F18" s="4">
        <f>D18*E18</f>
        <v>0</v>
      </c>
    </row>
    <row r="19" spans="1:6" s="51" customFormat="1" ht="25">
      <c r="A19" s="95">
        <v>3</v>
      </c>
      <c r="B19" s="9" t="s">
        <v>244</v>
      </c>
      <c r="C19" s="7" t="s">
        <v>6</v>
      </c>
      <c r="D19" s="7">
        <v>1</v>
      </c>
      <c r="E19" s="58">
        <v>0</v>
      </c>
      <c r="F19" s="4">
        <f>D19*E19</f>
        <v>0</v>
      </c>
    </row>
    <row r="20" spans="1:6" s="51" customFormat="1">
      <c r="A20" s="94" t="s">
        <v>18</v>
      </c>
      <c r="B20" s="12" t="s">
        <v>21</v>
      </c>
      <c r="C20" s="7" t="s">
        <v>22</v>
      </c>
      <c r="D20" s="7">
        <v>60</v>
      </c>
      <c r="E20" s="58">
        <v>0</v>
      </c>
      <c r="F20" s="11">
        <f>E20*D20</f>
        <v>0</v>
      </c>
    </row>
    <row r="21" spans="1:6" s="51" customFormat="1">
      <c r="A21" s="96" t="s">
        <v>19</v>
      </c>
      <c r="B21" s="9" t="s">
        <v>39</v>
      </c>
      <c r="C21" s="13" t="s">
        <v>6</v>
      </c>
      <c r="D21" s="13">
        <v>1000</v>
      </c>
      <c r="E21" s="60">
        <v>0</v>
      </c>
      <c r="F21" s="15">
        <f t="shared" ref="F21:F22" si="0">E21*D21</f>
        <v>0</v>
      </c>
    </row>
    <row r="22" spans="1:6" s="51" customFormat="1">
      <c r="A22" s="96" t="s">
        <v>20</v>
      </c>
      <c r="B22" s="9" t="s">
        <v>172</v>
      </c>
      <c r="C22" s="13" t="s">
        <v>7</v>
      </c>
      <c r="D22" s="13">
        <v>480</v>
      </c>
      <c r="E22" s="60">
        <v>0</v>
      </c>
      <c r="F22" s="15">
        <f t="shared" si="0"/>
        <v>0</v>
      </c>
    </row>
    <row r="23" spans="1:6" s="51" customFormat="1" ht="50">
      <c r="A23" s="96" t="s">
        <v>24</v>
      </c>
      <c r="B23" s="9" t="s">
        <v>40</v>
      </c>
      <c r="C23" s="13" t="s">
        <v>7</v>
      </c>
      <c r="D23" s="13">
        <v>3300</v>
      </c>
      <c r="E23" s="60">
        <v>0</v>
      </c>
      <c r="F23" s="14">
        <f t="shared" ref="F23:F24" si="1">E23*D23</f>
        <v>0</v>
      </c>
    </row>
    <row r="24" spans="1:6" s="51" customFormat="1">
      <c r="A24" s="96" t="s">
        <v>11</v>
      </c>
      <c r="B24" s="9" t="s">
        <v>26</v>
      </c>
      <c r="C24" s="13" t="s">
        <v>7</v>
      </c>
      <c r="D24" s="13">
        <v>800</v>
      </c>
      <c r="E24" s="60">
        <v>0</v>
      </c>
      <c r="F24" s="14">
        <f t="shared" si="1"/>
        <v>0</v>
      </c>
    </row>
    <row r="25" spans="1:6">
      <c r="A25" s="96" t="s">
        <v>25</v>
      </c>
      <c r="B25" s="9" t="s">
        <v>23</v>
      </c>
      <c r="C25" s="16" t="s">
        <v>31</v>
      </c>
      <c r="D25" s="13">
        <v>1</v>
      </c>
      <c r="E25" s="60">
        <v>0</v>
      </c>
      <c r="F25" s="14">
        <f>E25*D25</f>
        <v>0</v>
      </c>
    </row>
    <row r="26" spans="1:6" ht="37.5">
      <c r="A26" s="96" t="s">
        <v>27</v>
      </c>
      <c r="B26" s="9" t="s">
        <v>173</v>
      </c>
      <c r="C26" s="16" t="s">
        <v>31</v>
      </c>
      <c r="D26" s="13">
        <v>1</v>
      </c>
      <c r="E26" s="60">
        <v>0</v>
      </c>
      <c r="F26" s="14">
        <f>D26*E26</f>
        <v>0</v>
      </c>
    </row>
    <row r="27" spans="1:6" ht="25">
      <c r="A27" s="96" t="s">
        <v>28</v>
      </c>
      <c r="B27" s="9" t="s">
        <v>174</v>
      </c>
      <c r="C27" s="16" t="s">
        <v>7</v>
      </c>
      <c r="D27" s="13">
        <v>300</v>
      </c>
      <c r="E27" s="60">
        <v>0</v>
      </c>
      <c r="F27" s="14">
        <f>D27*E27</f>
        <v>0</v>
      </c>
    </row>
    <row r="28" spans="1:6" ht="25">
      <c r="A28" s="94" t="s">
        <v>171</v>
      </c>
      <c r="B28" s="12" t="s">
        <v>243</v>
      </c>
      <c r="C28" s="16" t="s">
        <v>31</v>
      </c>
      <c r="D28" s="7">
        <v>1</v>
      </c>
      <c r="E28" s="58">
        <v>0</v>
      </c>
      <c r="F28" s="10">
        <f>E28*D28</f>
        <v>0</v>
      </c>
    </row>
    <row r="29" spans="1:6">
      <c r="A29" s="47"/>
      <c r="B29" s="59"/>
      <c r="C29" s="49"/>
      <c r="D29" s="49"/>
      <c r="E29" s="58"/>
      <c r="F29" s="58"/>
    </row>
    <row r="30" spans="1:6" ht="13">
      <c r="A30" s="61"/>
      <c r="B30" s="62" t="str">
        <f>B16</f>
        <v>2. ELEKTRO MATERIJAL I OPREMA</v>
      </c>
      <c r="C30" s="63"/>
      <c r="D30" s="64"/>
      <c r="E30" s="65" t="s">
        <v>14</v>
      </c>
      <c r="F30" s="122">
        <f>SUM(F17:F28)</f>
        <v>0</v>
      </c>
    </row>
    <row r="31" spans="1:6">
      <c r="E31" s="46"/>
      <c r="F31" s="46"/>
    </row>
    <row r="32" spans="1:6" ht="13">
      <c r="A32" s="42"/>
      <c r="B32" s="62" t="s">
        <v>29</v>
      </c>
      <c r="C32" s="57"/>
      <c r="D32" s="57"/>
      <c r="E32" s="43"/>
      <c r="F32" s="44"/>
    </row>
    <row r="33" spans="1:6">
      <c r="C33" s="49"/>
      <c r="D33" s="49"/>
      <c r="E33" s="46"/>
      <c r="F33" s="46"/>
    </row>
    <row r="34" spans="1:6">
      <c r="A34" s="171" t="s">
        <v>16</v>
      </c>
      <c r="B34" s="171"/>
      <c r="C34" s="171"/>
      <c r="D34" s="171"/>
      <c r="E34" s="171"/>
      <c r="F34" s="171"/>
    </row>
    <row r="35" spans="1:6" ht="25">
      <c r="A35" s="94" t="s">
        <v>8</v>
      </c>
      <c r="B35" s="17" t="s">
        <v>30</v>
      </c>
      <c r="C35" s="16" t="s">
        <v>31</v>
      </c>
      <c r="D35" s="18">
        <v>1</v>
      </c>
      <c r="E35" s="60">
        <v>0</v>
      </c>
      <c r="F35" s="14">
        <f t="shared" ref="F35:F47" si="2">E35*D35</f>
        <v>0</v>
      </c>
    </row>
    <row r="36" spans="1:6" ht="37.5">
      <c r="A36" s="94" t="s">
        <v>9</v>
      </c>
      <c r="B36" s="17" t="s">
        <v>41</v>
      </c>
      <c r="C36" s="16" t="s">
        <v>6</v>
      </c>
      <c r="D36" s="19">
        <v>756</v>
      </c>
      <c r="E36" s="60">
        <v>0</v>
      </c>
      <c r="F36" s="14">
        <f t="shared" si="2"/>
        <v>0</v>
      </c>
    </row>
    <row r="37" spans="1:6" ht="25">
      <c r="A37" s="94" t="s">
        <v>17</v>
      </c>
      <c r="B37" s="20" t="s">
        <v>47</v>
      </c>
      <c r="C37" s="16" t="s">
        <v>6</v>
      </c>
      <c r="D37" s="18">
        <v>3</v>
      </c>
      <c r="E37" s="60">
        <v>0</v>
      </c>
      <c r="F37" s="14">
        <f t="shared" si="2"/>
        <v>0</v>
      </c>
    </row>
    <row r="38" spans="1:6" ht="25">
      <c r="A38" s="97" t="s">
        <v>18</v>
      </c>
      <c r="B38" s="20" t="s">
        <v>32</v>
      </c>
      <c r="C38" s="7" t="s">
        <v>6</v>
      </c>
      <c r="D38" s="21">
        <v>3</v>
      </c>
      <c r="E38" s="60">
        <v>0</v>
      </c>
      <c r="F38" s="14">
        <f t="shared" si="2"/>
        <v>0</v>
      </c>
    </row>
    <row r="39" spans="1:6" ht="25">
      <c r="A39" s="94" t="s">
        <v>19</v>
      </c>
      <c r="B39" s="20" t="s">
        <v>33</v>
      </c>
      <c r="C39" s="16" t="s">
        <v>31</v>
      </c>
      <c r="D39" s="21">
        <v>1</v>
      </c>
      <c r="E39" s="60">
        <v>0</v>
      </c>
      <c r="F39" s="14">
        <f t="shared" si="2"/>
        <v>0</v>
      </c>
    </row>
    <row r="40" spans="1:6" ht="37.5">
      <c r="A40" s="94" t="s">
        <v>20</v>
      </c>
      <c r="B40" s="20" t="s">
        <v>175</v>
      </c>
      <c r="C40" s="16" t="s">
        <v>31</v>
      </c>
      <c r="D40" s="21">
        <v>1</v>
      </c>
      <c r="E40" s="60">
        <v>0</v>
      </c>
      <c r="F40" s="14">
        <f t="shared" si="2"/>
        <v>0</v>
      </c>
    </row>
    <row r="41" spans="1:6" s="92" customFormat="1">
      <c r="A41" s="94" t="s">
        <v>24</v>
      </c>
      <c r="B41" s="20" t="s">
        <v>295</v>
      </c>
      <c r="C41" s="16"/>
      <c r="D41" s="21"/>
      <c r="E41" s="60"/>
      <c r="F41" s="14"/>
    </row>
    <row r="42" spans="1:6" s="92" customFormat="1">
      <c r="A42" s="94"/>
      <c r="B42" s="20" t="s">
        <v>296</v>
      </c>
      <c r="C42" s="16" t="s">
        <v>7</v>
      </c>
      <c r="D42" s="21">
        <v>480</v>
      </c>
      <c r="E42" s="60">
        <v>0</v>
      </c>
      <c r="F42" s="14">
        <f>E42*D42</f>
        <v>0</v>
      </c>
    </row>
    <row r="43" spans="1:6" s="92" customFormat="1">
      <c r="A43" s="94"/>
      <c r="B43" s="20" t="s">
        <v>297</v>
      </c>
      <c r="C43" s="16" t="s">
        <v>7</v>
      </c>
      <c r="D43" s="21">
        <v>3300</v>
      </c>
      <c r="E43" s="60">
        <v>0</v>
      </c>
      <c r="F43" s="14">
        <f t="shared" si="2"/>
        <v>0</v>
      </c>
    </row>
    <row r="44" spans="1:6" s="92" customFormat="1">
      <c r="A44" s="94"/>
      <c r="B44" s="20" t="s">
        <v>298</v>
      </c>
      <c r="C44" s="16" t="s">
        <v>7</v>
      </c>
      <c r="D44" s="21">
        <v>300</v>
      </c>
      <c r="E44" s="60">
        <v>0</v>
      </c>
      <c r="F44" s="14">
        <f t="shared" si="2"/>
        <v>0</v>
      </c>
    </row>
    <row r="45" spans="1:6" s="92" customFormat="1">
      <c r="A45" s="94"/>
      <c r="B45" s="20" t="s">
        <v>299</v>
      </c>
      <c r="C45" s="16" t="s">
        <v>7</v>
      </c>
      <c r="D45" s="21">
        <v>800</v>
      </c>
      <c r="E45" s="60">
        <v>0</v>
      </c>
      <c r="F45" s="14">
        <f t="shared" si="2"/>
        <v>0</v>
      </c>
    </row>
    <row r="46" spans="1:6" s="92" customFormat="1">
      <c r="A46" s="94"/>
      <c r="B46" s="20" t="s">
        <v>300</v>
      </c>
      <c r="C46" s="16" t="s">
        <v>31</v>
      </c>
      <c r="D46" s="21">
        <v>1</v>
      </c>
      <c r="E46" s="60">
        <v>0</v>
      </c>
      <c r="F46" s="14">
        <f t="shared" si="2"/>
        <v>0</v>
      </c>
    </row>
    <row r="47" spans="1:6">
      <c r="A47" s="98" t="s">
        <v>11</v>
      </c>
      <c r="B47" s="22" t="s">
        <v>34</v>
      </c>
      <c r="C47" s="7" t="s">
        <v>31</v>
      </c>
      <c r="D47" s="21">
        <v>1</v>
      </c>
      <c r="E47" s="60">
        <v>0</v>
      </c>
      <c r="F47" s="14">
        <f t="shared" si="2"/>
        <v>0</v>
      </c>
    </row>
    <row r="48" spans="1:6" ht="13">
      <c r="A48" s="61"/>
      <c r="B48" s="62" t="str">
        <f>B32</f>
        <v>3. ELEKTROMONTAŽNI RADOVI</v>
      </c>
      <c r="C48" s="63"/>
      <c r="D48" s="64"/>
      <c r="E48" s="65" t="s">
        <v>14</v>
      </c>
      <c r="F48" s="122">
        <f>SUM(F35:F47)</f>
        <v>0</v>
      </c>
    </row>
    <row r="49" spans="1:6">
      <c r="E49" s="46"/>
      <c r="F49" s="46"/>
    </row>
    <row r="50" spans="1:6" ht="26">
      <c r="A50" s="42"/>
      <c r="B50" s="62" t="s">
        <v>35</v>
      </c>
      <c r="C50" s="57"/>
      <c r="D50" s="57"/>
      <c r="E50" s="57"/>
      <c r="F50" s="44"/>
    </row>
    <row r="51" spans="1:6">
      <c r="A51" s="47"/>
      <c r="B51" s="67"/>
      <c r="C51" s="66"/>
      <c r="D51" s="66"/>
      <c r="E51" s="68"/>
      <c r="F51" s="58"/>
    </row>
    <row r="52" spans="1:6" ht="25">
      <c r="A52" s="94" t="s">
        <v>8</v>
      </c>
      <c r="B52" s="17" t="s">
        <v>36</v>
      </c>
      <c r="C52" s="16" t="s">
        <v>6</v>
      </c>
      <c r="D52" s="18">
        <v>1</v>
      </c>
      <c r="E52" s="69">
        <v>0</v>
      </c>
      <c r="F52" s="24">
        <f>E52*D52</f>
        <v>0</v>
      </c>
    </row>
    <row r="53" spans="1:6">
      <c r="A53" s="94" t="s">
        <v>9</v>
      </c>
      <c r="B53" s="17" t="s">
        <v>37</v>
      </c>
      <c r="C53" s="16" t="s">
        <v>6</v>
      </c>
      <c r="D53" s="19">
        <v>1</v>
      </c>
      <c r="E53" s="69">
        <v>0</v>
      </c>
      <c r="F53" s="23">
        <f>E53*D53</f>
        <v>0</v>
      </c>
    </row>
    <row r="54" spans="1:6" ht="25">
      <c r="A54" s="94" t="s">
        <v>17</v>
      </c>
      <c r="B54" s="17" t="s">
        <v>289</v>
      </c>
      <c r="C54" s="16" t="s">
        <v>31</v>
      </c>
      <c r="D54" s="18">
        <v>1</v>
      </c>
      <c r="E54" s="69">
        <v>0</v>
      </c>
      <c r="F54" s="23">
        <f>E54*D54</f>
        <v>0</v>
      </c>
    </row>
    <row r="55" spans="1:6">
      <c r="A55" s="94" t="s">
        <v>18</v>
      </c>
      <c r="B55" s="17" t="s">
        <v>44</v>
      </c>
      <c r="C55" s="16" t="s">
        <v>31</v>
      </c>
      <c r="D55" s="18">
        <v>1</v>
      </c>
      <c r="E55" s="69">
        <v>0</v>
      </c>
      <c r="F55" s="23">
        <f t="shared" ref="F55:F56" si="3">E55*D55</f>
        <v>0</v>
      </c>
    </row>
    <row r="56" spans="1:6">
      <c r="A56" s="94" t="s">
        <v>19</v>
      </c>
      <c r="B56" s="17" t="s">
        <v>43</v>
      </c>
      <c r="C56" s="16" t="s">
        <v>31</v>
      </c>
      <c r="D56" s="18">
        <v>1</v>
      </c>
      <c r="E56" s="69">
        <v>0</v>
      </c>
      <c r="F56" s="23">
        <f t="shared" si="3"/>
        <v>0</v>
      </c>
    </row>
    <row r="57" spans="1:6" s="37" customFormat="1" ht="50">
      <c r="A57" s="94" t="s">
        <v>20</v>
      </c>
      <c r="B57" s="17" t="s">
        <v>42</v>
      </c>
      <c r="C57" s="16" t="s">
        <v>31</v>
      </c>
      <c r="D57" s="18">
        <v>1</v>
      </c>
      <c r="E57" s="69">
        <v>0</v>
      </c>
      <c r="F57" s="23">
        <f>E57*D57</f>
        <v>0</v>
      </c>
    </row>
    <row r="58" spans="1:6" s="37" customFormat="1" ht="13">
      <c r="A58" s="61"/>
      <c r="B58" s="70"/>
      <c r="C58" s="63"/>
      <c r="D58" s="64"/>
      <c r="E58" s="65" t="s">
        <v>38</v>
      </c>
      <c r="F58" s="122">
        <f>SUM(F51:F57)</f>
        <v>0</v>
      </c>
    </row>
    <row r="59" spans="1:6" s="37" customFormat="1" ht="13">
      <c r="A59" s="71"/>
      <c r="B59" s="72"/>
      <c r="C59" s="73"/>
      <c r="D59" s="74"/>
      <c r="E59" s="75"/>
      <c r="F59" s="76"/>
    </row>
    <row r="60" spans="1:6" s="37" customFormat="1" ht="13">
      <c r="A60" s="77"/>
      <c r="B60" s="141" t="s">
        <v>13</v>
      </c>
      <c r="C60" s="79"/>
      <c r="D60" s="79"/>
      <c r="E60" s="80"/>
      <c r="F60" s="121">
        <f>F14</f>
        <v>0</v>
      </c>
    </row>
    <row r="61" spans="1:6" s="37" customFormat="1" ht="13">
      <c r="A61" s="77"/>
      <c r="B61" s="141" t="s">
        <v>15</v>
      </c>
      <c r="C61" s="79"/>
      <c r="D61" s="79"/>
      <c r="E61" s="80"/>
      <c r="F61" s="121">
        <f>F30</f>
        <v>0</v>
      </c>
    </row>
    <row r="62" spans="1:6" ht="13">
      <c r="A62" s="77"/>
      <c r="B62" s="141" t="s">
        <v>29</v>
      </c>
      <c r="C62" s="79"/>
      <c r="D62" s="79"/>
      <c r="E62" s="80"/>
      <c r="F62" s="121">
        <f>F48</f>
        <v>0</v>
      </c>
    </row>
    <row r="63" spans="1:6" ht="26">
      <c r="A63" s="77"/>
      <c r="B63" s="142" t="s">
        <v>35</v>
      </c>
      <c r="C63" s="79"/>
      <c r="D63" s="79"/>
      <c r="E63" s="80"/>
      <c r="F63" s="121">
        <f>F58</f>
        <v>0</v>
      </c>
    </row>
    <row r="64" spans="1:6" ht="13">
      <c r="A64" s="77"/>
      <c r="B64" s="142"/>
      <c r="C64" s="79"/>
      <c r="D64" s="79"/>
      <c r="E64" s="80"/>
      <c r="F64" s="25"/>
    </row>
    <row r="65" spans="1:6" ht="13">
      <c r="A65" s="77"/>
      <c r="B65" s="142" t="s">
        <v>167</v>
      </c>
      <c r="C65" s="79"/>
      <c r="D65" s="79"/>
      <c r="E65" s="80"/>
      <c r="F65" s="121">
        <f>SUM(F60:F63)</f>
        <v>0</v>
      </c>
    </row>
    <row r="66" spans="1:6" ht="13" thickBot="1">
      <c r="E66" s="46"/>
      <c r="F66" s="46"/>
    </row>
    <row r="67" spans="1:6" ht="14" thickTop="1" thickBot="1">
      <c r="A67" s="172" t="s">
        <v>48</v>
      </c>
      <c r="B67" s="173"/>
      <c r="C67" s="173"/>
      <c r="D67" s="173"/>
      <c r="E67" s="173"/>
      <c r="F67" s="174"/>
    </row>
    <row r="68" spans="1:6" ht="14" thickTop="1" thickBot="1">
      <c r="A68" s="99"/>
      <c r="B68" s="143"/>
      <c r="C68" s="26"/>
      <c r="D68" s="26"/>
      <c r="E68" s="26"/>
      <c r="F68" s="144"/>
    </row>
    <row r="69" spans="1:6" ht="51.75" customHeight="1" thickBot="1">
      <c r="A69" s="145" t="s">
        <v>49</v>
      </c>
      <c r="B69" s="146" t="s">
        <v>50</v>
      </c>
      <c r="C69" s="145" t="s">
        <v>51</v>
      </c>
      <c r="D69" s="145" t="s">
        <v>52</v>
      </c>
      <c r="E69" s="145" t="s">
        <v>53</v>
      </c>
      <c r="F69" s="145" t="s">
        <v>54</v>
      </c>
    </row>
    <row r="70" spans="1:6" ht="13">
      <c r="A70" s="175" t="s">
        <v>55</v>
      </c>
      <c r="B70" s="175"/>
      <c r="C70" s="175"/>
      <c r="D70" s="175"/>
      <c r="E70" s="175"/>
      <c r="F70" s="175"/>
    </row>
    <row r="71" spans="1:6" ht="13">
      <c r="A71" s="108"/>
      <c r="B71" s="108"/>
      <c r="C71" s="81"/>
      <c r="D71" s="81"/>
      <c r="E71" s="81"/>
      <c r="F71" s="81"/>
    </row>
    <row r="72" spans="1:6" ht="50">
      <c r="A72" s="27">
        <v>1</v>
      </c>
      <c r="B72" s="27" t="s">
        <v>183</v>
      </c>
      <c r="C72" s="31"/>
      <c r="D72" s="26"/>
      <c r="E72" s="83"/>
      <c r="F72" s="83"/>
    </row>
    <row r="73" spans="1:6" ht="150" customHeight="1">
      <c r="A73" s="27"/>
      <c r="B73" s="27" t="s">
        <v>290</v>
      </c>
      <c r="C73" s="31"/>
      <c r="D73" s="26"/>
      <c r="E73" s="83"/>
      <c r="F73" s="83"/>
    </row>
    <row r="74" spans="1:6" ht="113">
      <c r="A74" s="27"/>
      <c r="B74" s="27" t="s">
        <v>252</v>
      </c>
      <c r="C74" s="31"/>
      <c r="D74" s="26"/>
      <c r="E74" s="83"/>
      <c r="F74" s="83"/>
    </row>
    <row r="75" spans="1:6" ht="238">
      <c r="A75" s="27"/>
      <c r="B75" s="27" t="s">
        <v>253</v>
      </c>
      <c r="C75" s="31"/>
      <c r="D75" s="26"/>
      <c r="E75" s="83"/>
      <c r="F75" s="83"/>
    </row>
    <row r="76" spans="1:6" ht="25">
      <c r="A76" s="27"/>
      <c r="B76" s="27" t="s">
        <v>180</v>
      </c>
      <c r="C76" s="31"/>
      <c r="D76" s="26"/>
      <c r="E76" s="83"/>
      <c r="F76" s="83"/>
    </row>
    <row r="77" spans="1:6">
      <c r="A77" s="27"/>
      <c r="B77" s="27"/>
      <c r="C77" s="31" t="s">
        <v>57</v>
      </c>
      <c r="D77" s="26">
        <v>1</v>
      </c>
      <c r="E77" s="125">
        <v>0</v>
      </c>
      <c r="F77" s="24">
        <f>D77*E77</f>
        <v>0</v>
      </c>
    </row>
    <row r="78" spans="1:6" ht="52">
      <c r="A78" s="27" t="s">
        <v>58</v>
      </c>
      <c r="B78" s="27" t="s">
        <v>254</v>
      </c>
      <c r="C78" s="31" t="s">
        <v>59</v>
      </c>
      <c r="D78" s="26">
        <v>6</v>
      </c>
      <c r="E78" s="125">
        <v>0</v>
      </c>
      <c r="F78" s="24">
        <f>D78*E78</f>
        <v>0</v>
      </c>
    </row>
    <row r="79" spans="1:6" ht="52">
      <c r="A79" s="27" t="s">
        <v>60</v>
      </c>
      <c r="B79" s="27" t="s">
        <v>255</v>
      </c>
      <c r="C79" s="31" t="s">
        <v>59</v>
      </c>
      <c r="D79" s="26">
        <v>2</v>
      </c>
      <c r="E79" s="125">
        <v>0</v>
      </c>
      <c r="F79" s="24">
        <f t="shared" ref="F79:F90" si="4">D79*E79</f>
        <v>0</v>
      </c>
    </row>
    <row r="80" spans="1:6" ht="52">
      <c r="A80" s="27" t="s">
        <v>61</v>
      </c>
      <c r="B80" s="27" t="s">
        <v>256</v>
      </c>
      <c r="C80" s="31" t="s">
        <v>59</v>
      </c>
      <c r="D80" s="26">
        <v>3</v>
      </c>
      <c r="E80" s="125">
        <v>0</v>
      </c>
      <c r="F80" s="24">
        <f t="shared" si="4"/>
        <v>0</v>
      </c>
    </row>
    <row r="81" spans="1:6" ht="14.5">
      <c r="A81" s="27" t="s">
        <v>62</v>
      </c>
      <c r="B81" s="28" t="s">
        <v>257</v>
      </c>
      <c r="C81" s="31" t="s">
        <v>7</v>
      </c>
      <c r="D81" s="26">
        <v>180</v>
      </c>
      <c r="E81" s="125">
        <v>0</v>
      </c>
      <c r="F81" s="24">
        <f t="shared" si="4"/>
        <v>0</v>
      </c>
    </row>
    <row r="82" spans="1:6" ht="14.5">
      <c r="A82" s="27" t="s">
        <v>63</v>
      </c>
      <c r="B82" s="28" t="s">
        <v>258</v>
      </c>
      <c r="C82" s="31" t="s">
        <v>7</v>
      </c>
      <c r="D82" s="26">
        <v>4450</v>
      </c>
      <c r="E82" s="125">
        <v>0</v>
      </c>
      <c r="F82" s="24">
        <f t="shared" si="4"/>
        <v>0</v>
      </c>
    </row>
    <row r="83" spans="1:6" ht="14.5">
      <c r="A83" s="27" t="s">
        <v>64</v>
      </c>
      <c r="B83" s="28" t="s">
        <v>259</v>
      </c>
      <c r="C83" s="31" t="s">
        <v>7</v>
      </c>
      <c r="D83" s="26">
        <v>45</v>
      </c>
      <c r="E83" s="125">
        <v>0</v>
      </c>
      <c r="F83" s="24">
        <f t="shared" si="4"/>
        <v>0</v>
      </c>
    </row>
    <row r="84" spans="1:6" ht="39.5">
      <c r="A84" s="27" t="s">
        <v>65</v>
      </c>
      <c r="B84" s="27" t="s">
        <v>260</v>
      </c>
      <c r="C84" s="26" t="s">
        <v>57</v>
      </c>
      <c r="D84" s="26">
        <v>3</v>
      </c>
      <c r="E84" s="125">
        <v>0</v>
      </c>
      <c r="F84" s="24">
        <f t="shared" si="4"/>
        <v>0</v>
      </c>
    </row>
    <row r="85" spans="1:6" ht="39.5">
      <c r="A85" s="27" t="s">
        <v>66</v>
      </c>
      <c r="B85" s="27" t="s">
        <v>261</v>
      </c>
      <c r="C85" s="29" t="s">
        <v>6</v>
      </c>
      <c r="D85" s="26">
        <v>6</v>
      </c>
      <c r="E85" s="125">
        <v>0</v>
      </c>
      <c r="F85" s="24">
        <f t="shared" si="4"/>
        <v>0</v>
      </c>
    </row>
    <row r="86" spans="1:6" ht="39.5">
      <c r="A86" s="27" t="s">
        <v>67</v>
      </c>
      <c r="B86" s="27" t="s">
        <v>262</v>
      </c>
      <c r="C86" s="29" t="s">
        <v>6</v>
      </c>
      <c r="D86" s="26">
        <v>18</v>
      </c>
      <c r="E86" s="125">
        <v>0</v>
      </c>
      <c r="F86" s="24">
        <f t="shared" si="4"/>
        <v>0</v>
      </c>
    </row>
    <row r="87" spans="1:6" ht="39.5">
      <c r="A87" s="27" t="s">
        <v>68</v>
      </c>
      <c r="B87" s="27" t="s">
        <v>263</v>
      </c>
      <c r="C87" s="29" t="s">
        <v>6</v>
      </c>
      <c r="D87" s="26">
        <v>6</v>
      </c>
      <c r="E87" s="125">
        <v>0</v>
      </c>
      <c r="F87" s="24">
        <f t="shared" si="4"/>
        <v>0</v>
      </c>
    </row>
    <row r="88" spans="1:6" ht="50">
      <c r="A88" s="27" t="s">
        <v>69</v>
      </c>
      <c r="B88" s="27" t="s">
        <v>181</v>
      </c>
      <c r="C88" s="31" t="s">
        <v>6</v>
      </c>
      <c r="D88" s="26">
        <v>30</v>
      </c>
      <c r="E88" s="125">
        <v>0</v>
      </c>
      <c r="F88" s="24">
        <f t="shared" si="4"/>
        <v>0</v>
      </c>
    </row>
    <row r="89" spans="1:6" ht="50">
      <c r="A89" s="27" t="s">
        <v>70</v>
      </c>
      <c r="B89" s="27" t="s">
        <v>182</v>
      </c>
      <c r="C89" s="31" t="s">
        <v>6</v>
      </c>
      <c r="D89" s="26">
        <v>3</v>
      </c>
      <c r="E89" s="125">
        <v>0</v>
      </c>
      <c r="F89" s="24">
        <f t="shared" si="4"/>
        <v>0</v>
      </c>
    </row>
    <row r="90" spans="1:6" ht="50">
      <c r="A90" s="27">
        <v>14</v>
      </c>
      <c r="B90" s="27" t="s">
        <v>73</v>
      </c>
      <c r="C90" s="31" t="s">
        <v>7</v>
      </c>
      <c r="D90" s="26">
        <v>260</v>
      </c>
      <c r="E90" s="125">
        <v>0</v>
      </c>
      <c r="F90" s="24">
        <f t="shared" si="4"/>
        <v>0</v>
      </c>
    </row>
    <row r="91" spans="1:6" ht="25">
      <c r="A91" s="27">
        <v>15</v>
      </c>
      <c r="B91" s="27" t="s">
        <v>242</v>
      </c>
      <c r="C91" s="31" t="s">
        <v>7</v>
      </c>
      <c r="D91" s="26">
        <v>3100</v>
      </c>
      <c r="E91" s="125">
        <v>0</v>
      </c>
      <c r="F91" s="24">
        <f>D91*E91</f>
        <v>0</v>
      </c>
    </row>
    <row r="92" spans="1:6" s="51" customFormat="1" ht="25">
      <c r="A92" s="115">
        <v>16</v>
      </c>
      <c r="B92" s="115" t="s">
        <v>76</v>
      </c>
      <c r="C92" s="116" t="s">
        <v>77</v>
      </c>
      <c r="D92" s="116">
        <v>1</v>
      </c>
      <c r="E92" s="125">
        <v>0</v>
      </c>
      <c r="F92" s="24">
        <f>D92*E92</f>
        <v>0</v>
      </c>
    </row>
    <row r="93" spans="1:6" ht="13">
      <c r="A93" s="82"/>
      <c r="B93" s="167" t="s">
        <v>78</v>
      </c>
      <c r="C93" s="169"/>
      <c r="D93" s="169"/>
      <c r="E93" s="169"/>
      <c r="F93" s="120">
        <f>SUM(F77:F92)</f>
        <v>0</v>
      </c>
    </row>
    <row r="94" spans="1:6" ht="13">
      <c r="A94" s="170" t="s">
        <v>79</v>
      </c>
      <c r="B94" s="170"/>
      <c r="C94" s="170"/>
      <c r="D94" s="170"/>
      <c r="E94" s="170"/>
      <c r="F94" s="170"/>
    </row>
    <row r="95" spans="1:6" ht="252.65" customHeight="1">
      <c r="A95" s="27" t="s">
        <v>56</v>
      </c>
      <c r="B95" s="27" t="s">
        <v>291</v>
      </c>
      <c r="C95" s="26"/>
      <c r="D95" s="26"/>
      <c r="E95" s="84"/>
      <c r="F95" s="84"/>
    </row>
    <row r="96" spans="1:6">
      <c r="A96" s="27"/>
      <c r="B96" s="27" t="s">
        <v>80</v>
      </c>
      <c r="C96" s="30"/>
      <c r="D96" s="30"/>
      <c r="E96" s="85"/>
      <c r="F96" s="85"/>
    </row>
    <row r="97" spans="1:6" ht="121.25" customHeight="1">
      <c r="A97" s="101"/>
      <c r="B97" s="27" t="s">
        <v>241</v>
      </c>
      <c r="C97" s="26"/>
      <c r="D97" s="26"/>
      <c r="E97" s="84"/>
      <c r="F97" s="84"/>
    </row>
    <row r="98" spans="1:6" ht="50">
      <c r="A98" s="101"/>
      <c r="B98" s="27" t="s">
        <v>240</v>
      </c>
      <c r="C98" s="26"/>
      <c r="D98" s="26"/>
      <c r="E98" s="84"/>
      <c r="F98" s="84"/>
    </row>
    <row r="99" spans="1:6" ht="38.25" customHeight="1">
      <c r="A99" s="101"/>
      <c r="B99" s="27" t="s">
        <v>81</v>
      </c>
      <c r="C99" s="26"/>
      <c r="D99" s="26"/>
      <c r="E99" s="84"/>
      <c r="F99" s="84"/>
    </row>
    <row r="100" spans="1:6" ht="37.5">
      <c r="A100" s="101"/>
      <c r="B100" s="27" t="s">
        <v>82</v>
      </c>
      <c r="C100" s="162" t="s">
        <v>306</v>
      </c>
      <c r="D100" s="162">
        <v>3</v>
      </c>
      <c r="E100" s="84"/>
      <c r="F100" s="84"/>
    </row>
    <row r="101" spans="1:6" ht="43.75" customHeight="1">
      <c r="A101" s="101"/>
      <c r="B101" s="27" t="s">
        <v>239</v>
      </c>
      <c r="C101" s="26" t="s">
        <v>6</v>
      </c>
      <c r="D101" s="26">
        <v>9</v>
      </c>
      <c r="E101" s="84"/>
      <c r="F101" s="126"/>
    </row>
    <row r="102" spans="1:6" ht="27" customHeight="1">
      <c r="A102" s="101"/>
      <c r="B102" s="27" t="s">
        <v>238</v>
      </c>
      <c r="C102" s="31" t="s">
        <v>6</v>
      </c>
      <c r="D102" s="26">
        <v>3</v>
      </c>
      <c r="E102" s="84"/>
      <c r="F102" s="126"/>
    </row>
    <row r="103" spans="1:6" ht="33" customHeight="1">
      <c r="A103" s="101"/>
      <c r="B103" s="27" t="s">
        <v>237</v>
      </c>
      <c r="C103" s="31" t="s">
        <v>6</v>
      </c>
      <c r="D103" s="26">
        <v>1</v>
      </c>
      <c r="E103" s="84"/>
      <c r="F103" s="126"/>
    </row>
    <row r="104" spans="1:6" ht="106.75" customHeight="1">
      <c r="A104" s="101"/>
      <c r="B104" s="27" t="s">
        <v>236</v>
      </c>
      <c r="C104" s="31" t="s">
        <v>6</v>
      </c>
      <c r="D104" s="26">
        <v>1</v>
      </c>
      <c r="E104" s="84"/>
      <c r="F104" s="126"/>
    </row>
    <row r="105" spans="1:6" ht="184.25" customHeight="1">
      <c r="A105" s="101"/>
      <c r="B105" s="27" t="s">
        <v>235</v>
      </c>
      <c r="C105" s="31" t="s">
        <v>6</v>
      </c>
      <c r="D105" s="26">
        <v>1</v>
      </c>
      <c r="E105" s="84"/>
      <c r="F105" s="84"/>
    </row>
    <row r="106" spans="1:6" ht="106.25" customHeight="1">
      <c r="A106" s="101"/>
      <c r="B106" s="27" t="s">
        <v>234</v>
      </c>
      <c r="C106" s="31" t="s">
        <v>6</v>
      </c>
      <c r="D106" s="26">
        <v>3</v>
      </c>
      <c r="E106" s="84"/>
      <c r="F106" s="84"/>
    </row>
    <row r="107" spans="1:6" ht="97.75" customHeight="1">
      <c r="A107" s="101"/>
      <c r="B107" s="27" t="s">
        <v>233</v>
      </c>
      <c r="C107" s="26" t="s">
        <v>6</v>
      </c>
      <c r="D107" s="26">
        <v>21</v>
      </c>
      <c r="E107" s="84"/>
      <c r="F107" s="126"/>
    </row>
    <row r="108" spans="1:6" ht="97.25" customHeight="1">
      <c r="A108" s="101"/>
      <c r="B108" s="27" t="s">
        <v>232</v>
      </c>
      <c r="C108" s="26" t="s">
        <v>6</v>
      </c>
      <c r="D108" s="26">
        <v>29</v>
      </c>
      <c r="E108" s="84"/>
      <c r="F108" s="126"/>
    </row>
    <row r="109" spans="1:6" ht="98.4" customHeight="1">
      <c r="A109" s="101"/>
      <c r="B109" s="27" t="s">
        <v>231</v>
      </c>
      <c r="C109" s="26" t="s">
        <v>6</v>
      </c>
      <c r="D109" s="26">
        <v>2</v>
      </c>
      <c r="E109" s="84"/>
      <c r="F109" s="126"/>
    </row>
    <row r="110" spans="1:6" ht="25">
      <c r="A110" s="102"/>
      <c r="B110" s="27" t="s">
        <v>230</v>
      </c>
      <c r="C110" s="26" t="s">
        <v>6</v>
      </c>
      <c r="D110" s="26">
        <v>3</v>
      </c>
      <c r="E110" s="86"/>
      <c r="F110" s="126"/>
    </row>
    <row r="111" spans="1:6" ht="25">
      <c r="A111" s="101"/>
      <c r="B111" s="27" t="s">
        <v>229</v>
      </c>
      <c r="C111" s="103" t="s">
        <v>6</v>
      </c>
      <c r="D111" s="104">
        <v>3</v>
      </c>
      <c r="E111" s="86"/>
      <c r="F111" s="126"/>
    </row>
    <row r="112" spans="1:6">
      <c r="A112" s="101"/>
      <c r="B112" s="27" t="s">
        <v>228</v>
      </c>
      <c r="C112" s="103" t="s">
        <v>6</v>
      </c>
      <c r="D112" s="104">
        <v>3</v>
      </c>
      <c r="E112" s="86"/>
      <c r="F112" s="126"/>
    </row>
    <row r="113" spans="1:6">
      <c r="A113" s="101"/>
      <c r="B113" s="27" t="s">
        <v>227</v>
      </c>
      <c r="C113" s="103" t="s">
        <v>6</v>
      </c>
      <c r="D113" s="104">
        <v>3</v>
      </c>
      <c r="E113" s="86"/>
      <c r="F113" s="126"/>
    </row>
    <row r="114" spans="1:6">
      <c r="A114" s="101"/>
      <c r="B114" s="27" t="s">
        <v>226</v>
      </c>
      <c r="C114" s="103" t="s">
        <v>6</v>
      </c>
      <c r="D114" s="104">
        <v>3</v>
      </c>
      <c r="E114" s="86"/>
      <c r="F114" s="126"/>
    </row>
    <row r="115" spans="1:6" ht="25">
      <c r="A115" s="101"/>
      <c r="B115" s="27" t="s">
        <v>225</v>
      </c>
      <c r="C115" s="103" t="s">
        <v>6</v>
      </c>
      <c r="D115" s="104">
        <v>16</v>
      </c>
      <c r="E115" s="86"/>
      <c r="F115" s="126"/>
    </row>
    <row r="116" spans="1:6" ht="25">
      <c r="A116" s="101"/>
      <c r="B116" s="27" t="s">
        <v>224</v>
      </c>
      <c r="C116" s="103" t="s">
        <v>6</v>
      </c>
      <c r="D116" s="104">
        <v>12</v>
      </c>
      <c r="E116" s="86"/>
      <c r="F116" s="126"/>
    </row>
    <row r="117" spans="1:6">
      <c r="A117" s="101"/>
      <c r="B117" s="27" t="s">
        <v>223</v>
      </c>
      <c r="C117" s="103" t="s">
        <v>6</v>
      </c>
      <c r="D117" s="104">
        <v>28</v>
      </c>
      <c r="E117" s="86"/>
      <c r="F117" s="126"/>
    </row>
    <row r="118" spans="1:6" ht="87.5">
      <c r="A118" s="101"/>
      <c r="B118" s="27" t="s">
        <v>222</v>
      </c>
      <c r="C118" s="103" t="s">
        <v>6</v>
      </c>
      <c r="D118" s="104">
        <v>3</v>
      </c>
      <c r="E118" s="86"/>
      <c r="F118" s="126"/>
    </row>
    <row r="119" spans="1:6" ht="26.25" customHeight="1">
      <c r="A119" s="101"/>
      <c r="B119" s="27" t="s">
        <v>221</v>
      </c>
      <c r="C119" s="31" t="s">
        <v>83</v>
      </c>
      <c r="D119" s="103">
        <v>3</v>
      </c>
      <c r="E119" s="86"/>
      <c r="F119" s="126"/>
    </row>
    <row r="120" spans="1:6" ht="25">
      <c r="A120" s="101"/>
      <c r="B120" s="27" t="s">
        <v>220</v>
      </c>
      <c r="C120" s="31" t="s">
        <v>6</v>
      </c>
      <c r="D120" s="103">
        <v>3</v>
      </c>
      <c r="E120" s="86"/>
      <c r="F120" s="126"/>
    </row>
    <row r="121" spans="1:6" ht="29.4" customHeight="1">
      <c r="A121" s="101"/>
      <c r="B121" s="27" t="s">
        <v>219</v>
      </c>
      <c r="C121" s="31" t="s">
        <v>6</v>
      </c>
      <c r="D121" s="103">
        <v>5</v>
      </c>
      <c r="E121" s="86"/>
      <c r="F121" s="126"/>
    </row>
    <row r="122" spans="1:6" ht="31.75" customHeight="1">
      <c r="A122" s="101"/>
      <c r="B122" s="27" t="s">
        <v>218</v>
      </c>
      <c r="C122" s="103" t="s">
        <v>6</v>
      </c>
      <c r="D122" s="104">
        <v>18</v>
      </c>
      <c r="E122" s="86"/>
      <c r="F122" s="126"/>
    </row>
    <row r="123" spans="1:6">
      <c r="A123" s="101"/>
      <c r="B123" s="27" t="s">
        <v>217</v>
      </c>
      <c r="C123" s="103" t="s">
        <v>6</v>
      </c>
      <c r="D123" s="104">
        <v>18</v>
      </c>
      <c r="E123" s="86"/>
      <c r="F123" s="126"/>
    </row>
    <row r="124" spans="1:6" ht="25">
      <c r="A124" s="101"/>
      <c r="B124" s="27" t="s">
        <v>216</v>
      </c>
      <c r="C124" s="103" t="s">
        <v>6</v>
      </c>
      <c r="D124" s="104">
        <v>15</v>
      </c>
      <c r="E124" s="86"/>
      <c r="F124" s="126"/>
    </row>
    <row r="125" spans="1:6">
      <c r="A125" s="101"/>
      <c r="B125" s="27" t="s">
        <v>215</v>
      </c>
      <c r="C125" s="103" t="s">
        <v>6</v>
      </c>
      <c r="D125" s="104">
        <v>15</v>
      </c>
      <c r="E125" s="86"/>
      <c r="F125" s="126"/>
    </row>
    <row r="126" spans="1:6" ht="25">
      <c r="A126" s="101"/>
      <c r="B126" s="27" t="s">
        <v>214</v>
      </c>
      <c r="C126" s="103" t="s">
        <v>6</v>
      </c>
      <c r="D126" s="104">
        <v>15</v>
      </c>
      <c r="E126" s="86"/>
      <c r="F126" s="126"/>
    </row>
    <row r="127" spans="1:6" ht="37.5">
      <c r="A127" s="101"/>
      <c r="B127" s="27" t="s">
        <v>213</v>
      </c>
      <c r="C127" s="103" t="s">
        <v>6</v>
      </c>
      <c r="D127" s="104">
        <v>12</v>
      </c>
      <c r="E127" s="86"/>
      <c r="F127" s="126"/>
    </row>
    <row r="128" spans="1:6" ht="27.75" customHeight="1">
      <c r="A128" s="101"/>
      <c r="B128" s="27" t="s">
        <v>212</v>
      </c>
      <c r="C128" s="103" t="s">
        <v>6</v>
      </c>
      <c r="D128" s="104">
        <v>9</v>
      </c>
      <c r="E128" s="86"/>
      <c r="F128" s="126"/>
    </row>
    <row r="129" spans="1:6" ht="37.5">
      <c r="A129" s="101"/>
      <c r="B129" s="27" t="s">
        <v>211</v>
      </c>
      <c r="C129" s="103" t="s">
        <v>6</v>
      </c>
      <c r="D129" s="104">
        <v>3</v>
      </c>
      <c r="E129" s="86"/>
      <c r="F129" s="126"/>
    </row>
    <row r="130" spans="1:6" ht="41.4" customHeight="1">
      <c r="A130" s="101"/>
      <c r="B130" s="27" t="s">
        <v>210</v>
      </c>
      <c r="C130" s="103" t="s">
        <v>6</v>
      </c>
      <c r="D130" s="104">
        <v>3</v>
      </c>
      <c r="E130" s="86"/>
      <c r="F130" s="126"/>
    </row>
    <row r="131" spans="1:6" ht="37.5">
      <c r="A131" s="101"/>
      <c r="B131" s="27" t="s">
        <v>209</v>
      </c>
      <c r="C131" s="103" t="s">
        <v>6</v>
      </c>
      <c r="D131" s="104">
        <v>3</v>
      </c>
      <c r="E131" s="86"/>
      <c r="F131" s="126"/>
    </row>
    <row r="132" spans="1:6" ht="25">
      <c r="A132" s="101"/>
      <c r="B132" s="27" t="s">
        <v>208</v>
      </c>
      <c r="C132" s="103" t="s">
        <v>6</v>
      </c>
      <c r="D132" s="104">
        <v>1</v>
      </c>
      <c r="E132" s="86"/>
      <c r="F132" s="126"/>
    </row>
    <row r="133" spans="1:6" ht="25">
      <c r="A133" s="101"/>
      <c r="B133" s="27" t="s">
        <v>207</v>
      </c>
      <c r="C133" s="103" t="s">
        <v>6</v>
      </c>
      <c r="D133" s="104">
        <v>4</v>
      </c>
      <c r="E133" s="86"/>
      <c r="F133" s="126"/>
    </row>
    <row r="134" spans="1:6" ht="37.5">
      <c r="A134" s="101"/>
      <c r="B134" s="27" t="s">
        <v>206</v>
      </c>
      <c r="C134" s="103" t="s">
        <v>6</v>
      </c>
      <c r="D134" s="104">
        <v>6</v>
      </c>
      <c r="E134" s="86"/>
      <c r="F134" s="126"/>
    </row>
    <row r="135" spans="1:6" ht="26.25" customHeight="1">
      <c r="A135" s="101"/>
      <c r="B135" s="27" t="s">
        <v>205</v>
      </c>
      <c r="C135" s="103" t="s">
        <v>6</v>
      </c>
      <c r="D135" s="104">
        <v>2</v>
      </c>
      <c r="E135" s="86"/>
      <c r="F135" s="126"/>
    </row>
    <row r="136" spans="1:6" ht="25">
      <c r="A136" s="101"/>
      <c r="B136" s="27" t="s">
        <v>204</v>
      </c>
      <c r="C136" s="103" t="s">
        <v>6</v>
      </c>
      <c r="D136" s="104">
        <v>1</v>
      </c>
      <c r="E136" s="86"/>
      <c r="F136" s="126"/>
    </row>
    <row r="137" spans="1:6" ht="41.4" customHeight="1">
      <c r="A137" s="101"/>
      <c r="B137" s="27" t="s">
        <v>292</v>
      </c>
      <c r="C137" s="103" t="s">
        <v>6</v>
      </c>
      <c r="D137" s="104">
        <v>3</v>
      </c>
      <c r="E137" s="86"/>
      <c r="F137" s="126"/>
    </row>
    <row r="138" spans="1:6">
      <c r="A138" s="101"/>
      <c r="B138" s="27" t="s">
        <v>202</v>
      </c>
      <c r="C138" s="103" t="s">
        <v>6</v>
      </c>
      <c r="D138" s="104">
        <v>81</v>
      </c>
      <c r="E138" s="86"/>
      <c r="F138" s="126"/>
    </row>
    <row r="139" spans="1:6">
      <c r="A139" s="101"/>
      <c r="B139" s="27" t="s">
        <v>203</v>
      </c>
      <c r="C139" s="103" t="s">
        <v>6</v>
      </c>
      <c r="D139" s="104">
        <v>87</v>
      </c>
      <c r="E139" s="86"/>
      <c r="F139" s="126"/>
    </row>
    <row r="140" spans="1:6">
      <c r="A140" s="27"/>
      <c r="B140" s="27"/>
      <c r="C140" s="26" t="s">
        <v>57</v>
      </c>
      <c r="D140" s="31">
        <v>1</v>
      </c>
      <c r="E140" s="125">
        <v>0</v>
      </c>
      <c r="F140" s="24">
        <f>D140*E140</f>
        <v>0</v>
      </c>
    </row>
    <row r="141" spans="1:6" ht="14.5">
      <c r="A141" s="27" t="s">
        <v>60</v>
      </c>
      <c r="B141" s="27" t="s">
        <v>264</v>
      </c>
      <c r="C141" s="31" t="s">
        <v>7</v>
      </c>
      <c r="D141" s="31">
        <v>565</v>
      </c>
      <c r="E141" s="125">
        <v>0</v>
      </c>
      <c r="F141" s="24">
        <f t="shared" ref="F141:F163" si="5">D141*E141</f>
        <v>0</v>
      </c>
    </row>
    <row r="142" spans="1:6" ht="50">
      <c r="A142" s="27" t="s">
        <v>61</v>
      </c>
      <c r="B142" s="27" t="s">
        <v>181</v>
      </c>
      <c r="C142" s="26" t="s">
        <v>6</v>
      </c>
      <c r="D142" s="31">
        <v>6</v>
      </c>
      <c r="E142" s="125">
        <v>0</v>
      </c>
      <c r="F142" s="24">
        <f t="shared" si="5"/>
        <v>0</v>
      </c>
    </row>
    <row r="143" spans="1:6" ht="52.25" customHeight="1">
      <c r="A143" s="27" t="s">
        <v>62</v>
      </c>
      <c r="B143" s="27" t="s">
        <v>182</v>
      </c>
      <c r="C143" s="26" t="s">
        <v>6</v>
      </c>
      <c r="D143" s="31">
        <v>12</v>
      </c>
      <c r="E143" s="125">
        <v>0</v>
      </c>
      <c r="F143" s="24">
        <f t="shared" si="5"/>
        <v>0</v>
      </c>
    </row>
    <row r="144" spans="1:6" ht="27">
      <c r="A144" s="27" t="s">
        <v>63</v>
      </c>
      <c r="B144" s="27" t="s">
        <v>265</v>
      </c>
      <c r="C144" s="26" t="s">
        <v>6</v>
      </c>
      <c r="D144" s="31">
        <v>102</v>
      </c>
      <c r="E144" s="125">
        <v>0</v>
      </c>
      <c r="F144" s="24">
        <f t="shared" si="5"/>
        <v>0</v>
      </c>
    </row>
    <row r="145" spans="1:6" ht="14.5">
      <c r="A145" s="27" t="s">
        <v>64</v>
      </c>
      <c r="B145" s="32" t="s">
        <v>266</v>
      </c>
      <c r="C145" s="26" t="s">
        <v>7</v>
      </c>
      <c r="D145" s="31">
        <v>100</v>
      </c>
      <c r="E145" s="125">
        <v>0</v>
      </c>
      <c r="F145" s="24">
        <f t="shared" si="5"/>
        <v>0</v>
      </c>
    </row>
    <row r="146" spans="1:6" ht="14.5">
      <c r="A146" s="27" t="s">
        <v>65</v>
      </c>
      <c r="B146" s="32" t="s">
        <v>267</v>
      </c>
      <c r="C146" s="26" t="s">
        <v>7</v>
      </c>
      <c r="D146" s="31">
        <v>60</v>
      </c>
      <c r="E146" s="125">
        <v>0</v>
      </c>
      <c r="F146" s="24">
        <f t="shared" si="5"/>
        <v>0</v>
      </c>
    </row>
    <row r="147" spans="1:6" ht="39.75" customHeight="1">
      <c r="A147" s="27" t="s">
        <v>66</v>
      </c>
      <c r="B147" s="32" t="s">
        <v>201</v>
      </c>
      <c r="C147" s="26" t="s">
        <v>7</v>
      </c>
      <c r="D147" s="31">
        <v>100</v>
      </c>
      <c r="E147" s="125">
        <v>0</v>
      </c>
      <c r="F147" s="24">
        <f t="shared" si="5"/>
        <v>0</v>
      </c>
    </row>
    <row r="148" spans="1:6" ht="62.5">
      <c r="A148" s="27" t="s">
        <v>67</v>
      </c>
      <c r="B148" s="32" t="s">
        <v>200</v>
      </c>
      <c r="C148" s="26" t="s">
        <v>7</v>
      </c>
      <c r="D148" s="31">
        <v>36</v>
      </c>
      <c r="E148" s="125">
        <v>0</v>
      </c>
      <c r="F148" s="24">
        <f t="shared" si="5"/>
        <v>0</v>
      </c>
    </row>
    <row r="149" spans="1:6" ht="50">
      <c r="A149" s="27" t="s">
        <v>68</v>
      </c>
      <c r="B149" s="32" t="s">
        <v>199</v>
      </c>
      <c r="C149" s="26" t="s">
        <v>7</v>
      </c>
      <c r="D149" s="31">
        <v>12</v>
      </c>
      <c r="E149" s="125">
        <v>0</v>
      </c>
      <c r="F149" s="24">
        <f t="shared" si="5"/>
        <v>0</v>
      </c>
    </row>
    <row r="150" spans="1:6" ht="25">
      <c r="A150" s="27" t="s">
        <v>69</v>
      </c>
      <c r="B150" s="32" t="s">
        <v>198</v>
      </c>
      <c r="C150" s="26" t="s">
        <v>6</v>
      </c>
      <c r="D150" s="31">
        <v>24</v>
      </c>
      <c r="E150" s="125">
        <v>0</v>
      </c>
      <c r="F150" s="24">
        <f t="shared" si="5"/>
        <v>0</v>
      </c>
    </row>
    <row r="151" spans="1:6" ht="37.5">
      <c r="A151" s="27" t="s">
        <v>70</v>
      </c>
      <c r="B151" s="32" t="s">
        <v>197</v>
      </c>
      <c r="C151" s="26" t="s">
        <v>6</v>
      </c>
      <c r="D151" s="31">
        <v>12</v>
      </c>
      <c r="E151" s="125">
        <v>0</v>
      </c>
      <c r="F151" s="24">
        <f t="shared" si="5"/>
        <v>0</v>
      </c>
    </row>
    <row r="152" spans="1:6">
      <c r="A152" s="27" t="s">
        <v>71</v>
      </c>
      <c r="B152" s="32" t="s">
        <v>194</v>
      </c>
      <c r="C152" s="26" t="s">
        <v>7</v>
      </c>
      <c r="D152" s="31">
        <v>580</v>
      </c>
      <c r="E152" s="125">
        <v>0</v>
      </c>
      <c r="F152" s="24">
        <f t="shared" si="5"/>
        <v>0</v>
      </c>
    </row>
    <row r="153" spans="1:6" ht="12.65" customHeight="1">
      <c r="A153" s="27" t="s">
        <v>72</v>
      </c>
      <c r="B153" s="32" t="s">
        <v>195</v>
      </c>
      <c r="C153" s="26" t="s">
        <v>7</v>
      </c>
      <c r="D153" s="31">
        <v>350</v>
      </c>
      <c r="E153" s="125">
        <v>0</v>
      </c>
      <c r="F153" s="24">
        <f t="shared" si="5"/>
        <v>0</v>
      </c>
    </row>
    <row r="154" spans="1:6" ht="17.399999999999999" customHeight="1">
      <c r="A154" s="27" t="s">
        <v>74</v>
      </c>
      <c r="B154" s="32" t="s">
        <v>196</v>
      </c>
      <c r="C154" s="26" t="s">
        <v>7</v>
      </c>
      <c r="D154" s="31">
        <v>590</v>
      </c>
      <c r="E154" s="125">
        <v>0</v>
      </c>
      <c r="F154" s="24">
        <f t="shared" si="5"/>
        <v>0</v>
      </c>
    </row>
    <row r="155" spans="1:6" ht="39.5">
      <c r="A155" s="27" t="s">
        <v>75</v>
      </c>
      <c r="B155" s="32" t="s">
        <v>268</v>
      </c>
      <c r="C155" s="26" t="s">
        <v>57</v>
      </c>
      <c r="D155" s="31">
        <v>23</v>
      </c>
      <c r="E155" s="125">
        <v>0</v>
      </c>
      <c r="F155" s="24">
        <f t="shared" si="5"/>
        <v>0</v>
      </c>
    </row>
    <row r="156" spans="1:6" ht="39.5">
      <c r="A156" s="27" t="s">
        <v>84</v>
      </c>
      <c r="B156" s="32" t="s">
        <v>269</v>
      </c>
      <c r="C156" s="26" t="s">
        <v>57</v>
      </c>
      <c r="D156" s="31">
        <v>31</v>
      </c>
      <c r="E156" s="125">
        <v>0</v>
      </c>
      <c r="F156" s="24">
        <f t="shared" si="5"/>
        <v>0</v>
      </c>
    </row>
    <row r="157" spans="1:6" ht="39.5">
      <c r="A157" s="27" t="s">
        <v>85</v>
      </c>
      <c r="B157" s="32" t="s">
        <v>270</v>
      </c>
      <c r="C157" s="26" t="s">
        <v>57</v>
      </c>
      <c r="D157" s="31">
        <v>23</v>
      </c>
      <c r="E157" s="125">
        <v>0</v>
      </c>
      <c r="F157" s="24">
        <f t="shared" si="5"/>
        <v>0</v>
      </c>
    </row>
    <row r="158" spans="1:6" ht="27" customHeight="1">
      <c r="A158" s="27" t="s">
        <v>86</v>
      </c>
      <c r="B158" s="32" t="s">
        <v>271</v>
      </c>
      <c r="C158" s="26" t="s">
        <v>57</v>
      </c>
      <c r="D158" s="31">
        <v>31</v>
      </c>
      <c r="E158" s="125">
        <v>0</v>
      </c>
      <c r="F158" s="24">
        <f t="shared" si="5"/>
        <v>0</v>
      </c>
    </row>
    <row r="159" spans="1:6" ht="27">
      <c r="A159" s="27" t="s">
        <v>87</v>
      </c>
      <c r="B159" s="27" t="s">
        <v>272</v>
      </c>
      <c r="C159" s="26" t="s">
        <v>6</v>
      </c>
      <c r="D159" s="31">
        <v>124</v>
      </c>
      <c r="E159" s="125">
        <v>0</v>
      </c>
      <c r="F159" s="24">
        <f t="shared" si="5"/>
        <v>0</v>
      </c>
    </row>
    <row r="160" spans="1:6" ht="39.5">
      <c r="A160" s="27" t="s">
        <v>88</v>
      </c>
      <c r="B160" s="27" t="s">
        <v>273</v>
      </c>
      <c r="C160" s="26" t="s">
        <v>6</v>
      </c>
      <c r="D160" s="31">
        <v>92</v>
      </c>
      <c r="E160" s="125">
        <v>0</v>
      </c>
      <c r="F160" s="24">
        <f t="shared" si="5"/>
        <v>0</v>
      </c>
    </row>
    <row r="161" spans="1:6" ht="27">
      <c r="A161" s="27" t="s">
        <v>89</v>
      </c>
      <c r="B161" s="32" t="s">
        <v>274</v>
      </c>
      <c r="C161" s="26" t="s">
        <v>6</v>
      </c>
      <c r="D161" s="31">
        <v>124</v>
      </c>
      <c r="E161" s="125">
        <v>0</v>
      </c>
      <c r="F161" s="24">
        <f t="shared" si="5"/>
        <v>0</v>
      </c>
    </row>
    <row r="162" spans="1:6" ht="27">
      <c r="A162" s="27" t="s">
        <v>90</v>
      </c>
      <c r="B162" s="32" t="s">
        <v>275</v>
      </c>
      <c r="C162" s="26" t="s">
        <v>6</v>
      </c>
      <c r="D162" s="31">
        <v>92</v>
      </c>
      <c r="E162" s="125">
        <v>0</v>
      </c>
      <c r="F162" s="24">
        <f t="shared" si="5"/>
        <v>0</v>
      </c>
    </row>
    <row r="163" spans="1:6" ht="37.5">
      <c r="A163" s="27" t="s">
        <v>91</v>
      </c>
      <c r="B163" s="32" t="s">
        <v>92</v>
      </c>
      <c r="C163" s="26" t="s">
        <v>6</v>
      </c>
      <c r="D163" s="31">
        <v>98</v>
      </c>
      <c r="E163" s="125">
        <v>0</v>
      </c>
      <c r="F163" s="24">
        <f t="shared" si="5"/>
        <v>0</v>
      </c>
    </row>
    <row r="164" spans="1:6" ht="13">
      <c r="A164" s="82"/>
      <c r="B164" s="167" t="s">
        <v>93</v>
      </c>
      <c r="C164" s="169"/>
      <c r="D164" s="169"/>
      <c r="E164" s="169"/>
      <c r="F164" s="120">
        <f>SUM(F140:F163)</f>
        <v>0</v>
      </c>
    </row>
    <row r="165" spans="1:6" ht="13" customHeight="1">
      <c r="A165" s="166" t="s">
        <v>94</v>
      </c>
      <c r="B165" s="166"/>
      <c r="C165" s="166"/>
      <c r="D165" s="166"/>
      <c r="E165" s="166"/>
      <c r="F165" s="166"/>
    </row>
    <row r="166" spans="1:6" ht="256">
      <c r="A166" s="27" t="s">
        <v>56</v>
      </c>
      <c r="B166" s="32" t="s">
        <v>276</v>
      </c>
      <c r="C166" s="26" t="s">
        <v>6</v>
      </c>
      <c r="D166" s="31">
        <v>3</v>
      </c>
      <c r="E166" s="125">
        <v>0</v>
      </c>
      <c r="F166" s="24">
        <f>E166*D166</f>
        <v>0</v>
      </c>
    </row>
    <row r="167" spans="1:6" ht="13">
      <c r="A167" s="82"/>
      <c r="B167" s="167" t="s">
        <v>95</v>
      </c>
      <c r="C167" s="169"/>
      <c r="D167" s="169"/>
      <c r="E167" s="169"/>
      <c r="F167" s="120">
        <f>F166</f>
        <v>0</v>
      </c>
    </row>
    <row r="168" spans="1:6" ht="13">
      <c r="A168" s="170" t="s">
        <v>96</v>
      </c>
      <c r="B168" s="170"/>
      <c r="C168" s="170"/>
      <c r="D168" s="170"/>
      <c r="E168" s="170"/>
      <c r="F168" s="170"/>
    </row>
    <row r="169" spans="1:6" ht="25">
      <c r="A169" s="27" t="s">
        <v>56</v>
      </c>
      <c r="B169" s="27" t="s">
        <v>193</v>
      </c>
      <c r="C169" s="26" t="s">
        <v>6</v>
      </c>
      <c r="D169" s="26">
        <v>12</v>
      </c>
      <c r="E169" s="125">
        <v>0</v>
      </c>
      <c r="F169" s="24">
        <f>D169*E169</f>
        <v>0</v>
      </c>
    </row>
    <row r="170" spans="1:6" ht="37.5">
      <c r="A170" s="27" t="s">
        <v>58</v>
      </c>
      <c r="B170" s="27" t="s">
        <v>293</v>
      </c>
      <c r="C170" s="26" t="s">
        <v>6</v>
      </c>
      <c r="D170" s="26">
        <v>2</v>
      </c>
      <c r="E170" s="125">
        <v>0</v>
      </c>
      <c r="F170" s="24">
        <f>D170*E170</f>
        <v>0</v>
      </c>
    </row>
    <row r="171" spans="1:6" ht="15" customHeight="1">
      <c r="A171" s="27" t="s">
        <v>60</v>
      </c>
      <c r="B171" s="32" t="s">
        <v>277</v>
      </c>
      <c r="C171" s="26" t="s">
        <v>7</v>
      </c>
      <c r="D171" s="26">
        <v>300</v>
      </c>
      <c r="E171" s="125">
        <v>0</v>
      </c>
      <c r="F171" s="24">
        <f t="shared" ref="F171:F178" si="6">D171*E171</f>
        <v>0</v>
      </c>
    </row>
    <row r="172" spans="1:6" ht="18.75" customHeight="1">
      <c r="A172" s="27" t="s">
        <v>61</v>
      </c>
      <c r="B172" s="32" t="s">
        <v>278</v>
      </c>
      <c r="C172" s="26" t="s">
        <v>7</v>
      </c>
      <c r="D172" s="26">
        <v>200</v>
      </c>
      <c r="E172" s="125">
        <v>0</v>
      </c>
      <c r="F172" s="24">
        <f t="shared" si="6"/>
        <v>0</v>
      </c>
    </row>
    <row r="173" spans="1:6" ht="16.75" customHeight="1">
      <c r="A173" s="27" t="s">
        <v>62</v>
      </c>
      <c r="B173" s="33" t="s">
        <v>192</v>
      </c>
      <c r="C173" s="26" t="s">
        <v>6</v>
      </c>
      <c r="D173" s="26">
        <v>5</v>
      </c>
      <c r="E173" s="125">
        <v>0</v>
      </c>
      <c r="F173" s="24">
        <f t="shared" si="6"/>
        <v>0</v>
      </c>
    </row>
    <row r="174" spans="1:6">
      <c r="A174" s="27" t="s">
        <v>63</v>
      </c>
      <c r="B174" s="32" t="s">
        <v>191</v>
      </c>
      <c r="C174" s="26" t="s">
        <v>6</v>
      </c>
      <c r="D174" s="26">
        <v>4</v>
      </c>
      <c r="E174" s="125">
        <v>0</v>
      </c>
      <c r="F174" s="24">
        <f t="shared" si="6"/>
        <v>0</v>
      </c>
    </row>
    <row r="175" spans="1:6" ht="25">
      <c r="A175" s="27" t="s">
        <v>64</v>
      </c>
      <c r="B175" s="27" t="s">
        <v>97</v>
      </c>
      <c r="C175" s="26" t="s">
        <v>6</v>
      </c>
      <c r="D175" s="26">
        <v>6</v>
      </c>
      <c r="E175" s="125">
        <v>0</v>
      </c>
      <c r="F175" s="24">
        <f t="shared" si="6"/>
        <v>0</v>
      </c>
    </row>
    <row r="176" spans="1:6" ht="39" customHeight="1">
      <c r="A176" s="27" t="s">
        <v>65</v>
      </c>
      <c r="B176" s="27" t="s">
        <v>294</v>
      </c>
      <c r="C176" s="26" t="s">
        <v>6</v>
      </c>
      <c r="D176" s="31">
        <v>3</v>
      </c>
      <c r="E176" s="125">
        <v>0</v>
      </c>
      <c r="F176" s="24">
        <f t="shared" si="6"/>
        <v>0</v>
      </c>
    </row>
    <row r="177" spans="1:6" ht="25">
      <c r="A177" s="27" t="s">
        <v>66</v>
      </c>
      <c r="B177" s="27" t="s">
        <v>98</v>
      </c>
      <c r="C177" s="26" t="s">
        <v>7</v>
      </c>
      <c r="D177" s="31">
        <v>150</v>
      </c>
      <c r="E177" s="125">
        <v>0</v>
      </c>
      <c r="F177" s="24">
        <f t="shared" si="6"/>
        <v>0</v>
      </c>
    </row>
    <row r="178" spans="1:6" s="51" customFormat="1" ht="25">
      <c r="A178" s="115" t="s">
        <v>67</v>
      </c>
      <c r="B178" s="115" t="s">
        <v>99</v>
      </c>
      <c r="C178" s="117" t="s">
        <v>77</v>
      </c>
      <c r="D178" s="117">
        <v>1</v>
      </c>
      <c r="E178" s="125">
        <v>0</v>
      </c>
      <c r="F178" s="24">
        <f t="shared" si="6"/>
        <v>0</v>
      </c>
    </row>
    <row r="179" spans="1:6" ht="13">
      <c r="A179" s="82"/>
      <c r="B179" s="167" t="s">
        <v>100</v>
      </c>
      <c r="C179" s="169"/>
      <c r="D179" s="169"/>
      <c r="E179" s="169"/>
      <c r="F179" s="120">
        <f>SUM(F169:F178)</f>
        <v>0</v>
      </c>
    </row>
    <row r="180" spans="1:6" ht="13">
      <c r="A180" s="170" t="s">
        <v>101</v>
      </c>
      <c r="B180" s="170"/>
      <c r="C180" s="170"/>
      <c r="D180" s="170"/>
      <c r="E180" s="170"/>
      <c r="F180" s="170"/>
    </row>
    <row r="181" spans="1:6">
      <c r="A181" s="82"/>
      <c r="B181" s="82"/>
      <c r="C181" s="85"/>
      <c r="D181" s="85"/>
      <c r="E181" s="85"/>
      <c r="F181" s="85"/>
    </row>
    <row r="182" spans="1:6" ht="27">
      <c r="A182" s="27" t="s">
        <v>56</v>
      </c>
      <c r="B182" s="32" t="s">
        <v>279</v>
      </c>
      <c r="C182" s="26" t="s">
        <v>7</v>
      </c>
      <c r="D182" s="31">
        <v>185</v>
      </c>
      <c r="E182" s="125">
        <v>0</v>
      </c>
      <c r="F182" s="24">
        <f>D182*E182</f>
        <v>0</v>
      </c>
    </row>
    <row r="183" spans="1:6" ht="24" customHeight="1">
      <c r="A183" s="27" t="s">
        <v>58</v>
      </c>
      <c r="B183" s="32" t="s">
        <v>184</v>
      </c>
      <c r="C183" s="26" t="s">
        <v>6</v>
      </c>
      <c r="D183" s="31">
        <v>50</v>
      </c>
      <c r="E183" s="125">
        <v>0</v>
      </c>
      <c r="F183" s="24">
        <f t="shared" ref="F183:F190" si="7">D183*E183</f>
        <v>0</v>
      </c>
    </row>
    <row r="184" spans="1:6" ht="25">
      <c r="A184" s="27" t="s">
        <v>60</v>
      </c>
      <c r="B184" s="32" t="s">
        <v>102</v>
      </c>
      <c r="C184" s="26" t="s">
        <v>6</v>
      </c>
      <c r="D184" s="31">
        <v>55</v>
      </c>
      <c r="E184" s="125">
        <v>0</v>
      </c>
      <c r="F184" s="24">
        <f t="shared" si="7"/>
        <v>0</v>
      </c>
    </row>
    <row r="185" spans="1:6" ht="37.5">
      <c r="A185" s="27" t="s">
        <v>61</v>
      </c>
      <c r="B185" s="32" t="s">
        <v>185</v>
      </c>
      <c r="C185" s="26" t="s">
        <v>6</v>
      </c>
      <c r="D185" s="31">
        <v>40</v>
      </c>
      <c r="E185" s="125">
        <v>0</v>
      </c>
      <c r="F185" s="24">
        <f t="shared" si="7"/>
        <v>0</v>
      </c>
    </row>
    <row r="186" spans="1:6" ht="25">
      <c r="A186" s="27" t="s">
        <v>62</v>
      </c>
      <c r="B186" s="32" t="s">
        <v>186</v>
      </c>
      <c r="C186" s="26" t="s">
        <v>6</v>
      </c>
      <c r="D186" s="31">
        <v>90</v>
      </c>
      <c r="E186" s="125">
        <v>0</v>
      </c>
      <c r="F186" s="24">
        <f t="shared" si="7"/>
        <v>0</v>
      </c>
    </row>
    <row r="187" spans="1:6" ht="27">
      <c r="A187" s="27" t="s">
        <v>63</v>
      </c>
      <c r="B187" s="27" t="s">
        <v>280</v>
      </c>
      <c r="C187" s="26" t="s">
        <v>7</v>
      </c>
      <c r="D187" s="31">
        <v>50</v>
      </c>
      <c r="E187" s="125">
        <v>0</v>
      </c>
      <c r="F187" s="24">
        <f t="shared" si="7"/>
        <v>0</v>
      </c>
    </row>
    <row r="188" spans="1:6" ht="52">
      <c r="A188" s="27" t="s">
        <v>64</v>
      </c>
      <c r="B188" s="27" t="s">
        <v>281</v>
      </c>
      <c r="C188" s="26" t="s">
        <v>6</v>
      </c>
      <c r="D188" s="31">
        <v>15</v>
      </c>
      <c r="E188" s="125">
        <v>0</v>
      </c>
      <c r="F188" s="24">
        <f t="shared" si="7"/>
        <v>0</v>
      </c>
    </row>
    <row r="189" spans="1:6" ht="27">
      <c r="A189" s="27" t="s">
        <v>65</v>
      </c>
      <c r="B189" s="27" t="s">
        <v>282</v>
      </c>
      <c r="C189" s="26" t="s">
        <v>7</v>
      </c>
      <c r="D189" s="31">
        <v>100</v>
      </c>
      <c r="E189" s="125">
        <v>0</v>
      </c>
      <c r="F189" s="24">
        <f t="shared" si="7"/>
        <v>0</v>
      </c>
    </row>
    <row r="190" spans="1:6">
      <c r="A190" s="27" t="s">
        <v>66</v>
      </c>
      <c r="B190" s="32" t="s">
        <v>103</v>
      </c>
      <c r="C190" s="26" t="s">
        <v>6</v>
      </c>
      <c r="D190" s="31">
        <v>2</v>
      </c>
      <c r="E190" s="125">
        <v>0</v>
      </c>
      <c r="F190" s="24">
        <f t="shared" si="7"/>
        <v>0</v>
      </c>
    </row>
    <row r="191" spans="1:6" s="51" customFormat="1" ht="25">
      <c r="A191" s="115" t="s">
        <v>67</v>
      </c>
      <c r="B191" s="115" t="s">
        <v>104</v>
      </c>
      <c r="C191" s="117" t="s">
        <v>77</v>
      </c>
      <c r="D191" s="117">
        <v>1</v>
      </c>
      <c r="E191" s="125">
        <v>0</v>
      </c>
      <c r="F191" s="24">
        <f>D191*E191</f>
        <v>0</v>
      </c>
    </row>
    <row r="192" spans="1:6" ht="13">
      <c r="A192" s="82"/>
      <c r="B192" s="167" t="s">
        <v>105</v>
      </c>
      <c r="C192" s="169"/>
      <c r="D192" s="169"/>
      <c r="E192" s="169"/>
      <c r="F192" s="120">
        <f>SUM(F182:F191)</f>
        <v>0</v>
      </c>
    </row>
    <row r="193" spans="1:6" ht="13">
      <c r="A193" s="170" t="s">
        <v>106</v>
      </c>
      <c r="B193" s="170"/>
      <c r="C193" s="170"/>
      <c r="D193" s="170"/>
      <c r="E193" s="170"/>
      <c r="F193" s="170"/>
    </row>
    <row r="194" spans="1:6" ht="25">
      <c r="A194" s="27" t="s">
        <v>56</v>
      </c>
      <c r="B194" s="27" t="s">
        <v>107</v>
      </c>
      <c r="C194" s="26" t="s">
        <v>6</v>
      </c>
      <c r="D194" s="26">
        <v>1</v>
      </c>
      <c r="E194" s="125">
        <v>0</v>
      </c>
      <c r="F194" s="24">
        <f>D194*E194</f>
        <v>0</v>
      </c>
    </row>
    <row r="195" spans="1:6" ht="30" customHeight="1">
      <c r="A195" s="27" t="s">
        <v>58</v>
      </c>
      <c r="B195" s="27" t="s">
        <v>108</v>
      </c>
      <c r="C195" s="26" t="s">
        <v>6</v>
      </c>
      <c r="D195" s="26">
        <v>12</v>
      </c>
      <c r="E195" s="125">
        <v>0</v>
      </c>
      <c r="F195" s="24">
        <f t="shared" ref="F195:F201" si="8">D195*E195</f>
        <v>0</v>
      </c>
    </row>
    <row r="196" spans="1:6" ht="25">
      <c r="A196" s="27" t="s">
        <v>60</v>
      </c>
      <c r="B196" s="27" t="s">
        <v>188</v>
      </c>
      <c r="C196" s="26" t="s">
        <v>6</v>
      </c>
      <c r="D196" s="26">
        <v>1</v>
      </c>
      <c r="E196" s="125">
        <v>0</v>
      </c>
      <c r="F196" s="24">
        <f t="shared" si="8"/>
        <v>0</v>
      </c>
    </row>
    <row r="197" spans="1:6" ht="37.5">
      <c r="A197" s="27" t="s">
        <v>61</v>
      </c>
      <c r="B197" s="27" t="s">
        <v>187</v>
      </c>
      <c r="C197" s="26" t="s">
        <v>6</v>
      </c>
      <c r="D197" s="26">
        <v>1</v>
      </c>
      <c r="E197" s="125">
        <v>0</v>
      </c>
      <c r="F197" s="24">
        <f t="shared" si="8"/>
        <v>0</v>
      </c>
    </row>
    <row r="198" spans="1:6" ht="28">
      <c r="A198" s="27" t="s">
        <v>62</v>
      </c>
      <c r="B198" s="27" t="s">
        <v>283</v>
      </c>
      <c r="C198" s="26" t="s">
        <v>6</v>
      </c>
      <c r="D198" s="26">
        <v>1</v>
      </c>
      <c r="E198" s="125">
        <v>0</v>
      </c>
      <c r="F198" s="24">
        <f t="shared" si="8"/>
        <v>0</v>
      </c>
    </row>
    <row r="199" spans="1:6" ht="37.5">
      <c r="A199" s="27" t="s">
        <v>63</v>
      </c>
      <c r="B199" s="27" t="s">
        <v>109</v>
      </c>
      <c r="C199" s="26" t="s">
        <v>6</v>
      </c>
      <c r="D199" s="26">
        <v>4</v>
      </c>
      <c r="E199" s="125">
        <v>0</v>
      </c>
      <c r="F199" s="24">
        <f t="shared" si="8"/>
        <v>0</v>
      </c>
    </row>
    <row r="200" spans="1:6">
      <c r="A200" s="27" t="s">
        <v>64</v>
      </c>
      <c r="B200" s="27" t="s">
        <v>189</v>
      </c>
      <c r="C200" s="26" t="s">
        <v>6</v>
      </c>
      <c r="D200" s="26">
        <v>2</v>
      </c>
      <c r="E200" s="125">
        <v>0</v>
      </c>
      <c r="F200" s="24">
        <f t="shared" si="8"/>
        <v>0</v>
      </c>
    </row>
    <row r="201" spans="1:6" ht="25">
      <c r="A201" s="27" t="s">
        <v>65</v>
      </c>
      <c r="B201" s="27" t="s">
        <v>190</v>
      </c>
      <c r="C201" s="26" t="s">
        <v>284</v>
      </c>
      <c r="D201" s="26">
        <v>48</v>
      </c>
      <c r="E201" s="125">
        <v>0</v>
      </c>
      <c r="F201" s="24">
        <f t="shared" si="8"/>
        <v>0</v>
      </c>
    </row>
    <row r="202" spans="1:6" ht="37.5">
      <c r="A202" s="27" t="s">
        <v>66</v>
      </c>
      <c r="B202" s="27" t="s">
        <v>110</v>
      </c>
      <c r="C202" s="26" t="s">
        <v>6</v>
      </c>
      <c r="D202" s="26">
        <v>4</v>
      </c>
      <c r="E202" s="125">
        <v>0</v>
      </c>
      <c r="F202" s="24">
        <f>D202*E202</f>
        <v>0</v>
      </c>
    </row>
    <row r="203" spans="1:6" ht="13">
      <c r="A203" s="82"/>
      <c r="B203" s="167" t="s">
        <v>111</v>
      </c>
      <c r="C203" s="169"/>
      <c r="D203" s="169"/>
      <c r="E203" s="169"/>
      <c r="F203" s="120">
        <f>SUM(F194:F202)</f>
        <v>0</v>
      </c>
    </row>
    <row r="204" spans="1:6" ht="13">
      <c r="A204" s="170" t="s">
        <v>112</v>
      </c>
      <c r="B204" s="170"/>
      <c r="C204" s="170"/>
      <c r="D204" s="170"/>
      <c r="E204" s="170"/>
      <c r="F204" s="170"/>
    </row>
    <row r="205" spans="1:6" ht="62.5">
      <c r="A205" s="27" t="s">
        <v>56</v>
      </c>
      <c r="B205" s="32" t="s">
        <v>113</v>
      </c>
      <c r="C205" s="26" t="s">
        <v>284</v>
      </c>
      <c r="D205" s="26">
        <v>26</v>
      </c>
      <c r="E205" s="125">
        <v>0</v>
      </c>
      <c r="F205" s="24">
        <f>D205*E205</f>
        <v>0</v>
      </c>
    </row>
    <row r="206" spans="1:6" ht="37.5">
      <c r="A206" s="27" t="s">
        <v>58</v>
      </c>
      <c r="B206" s="34" t="s">
        <v>114</v>
      </c>
      <c r="C206" s="26" t="s">
        <v>6</v>
      </c>
      <c r="D206" s="31">
        <v>3</v>
      </c>
      <c r="E206" s="125">
        <v>0</v>
      </c>
      <c r="F206" s="24">
        <f t="shared" ref="F206:F211" si="9">D206*E206</f>
        <v>0</v>
      </c>
    </row>
    <row r="207" spans="1:6" ht="37.5">
      <c r="A207" s="27" t="s">
        <v>60</v>
      </c>
      <c r="B207" s="34" t="s">
        <v>115</v>
      </c>
      <c r="C207" s="26" t="s">
        <v>6</v>
      </c>
      <c r="D207" s="31">
        <v>3</v>
      </c>
      <c r="E207" s="125">
        <v>0</v>
      </c>
      <c r="F207" s="24">
        <f t="shared" si="9"/>
        <v>0</v>
      </c>
    </row>
    <row r="208" spans="1:6" ht="25">
      <c r="A208" s="27" t="s">
        <v>61</v>
      </c>
      <c r="B208" s="34" t="s">
        <v>116</v>
      </c>
      <c r="C208" s="26" t="s">
        <v>6</v>
      </c>
      <c r="D208" s="31">
        <v>6</v>
      </c>
      <c r="E208" s="125">
        <v>0</v>
      </c>
      <c r="F208" s="24">
        <f t="shared" si="9"/>
        <v>0</v>
      </c>
    </row>
    <row r="209" spans="1:6" ht="37.5">
      <c r="A209" s="27" t="s">
        <v>62</v>
      </c>
      <c r="B209" s="34" t="s">
        <v>117</v>
      </c>
      <c r="C209" s="26" t="s">
        <v>6</v>
      </c>
      <c r="D209" s="31">
        <v>3</v>
      </c>
      <c r="E209" s="125">
        <v>0</v>
      </c>
      <c r="F209" s="24">
        <f t="shared" si="9"/>
        <v>0</v>
      </c>
    </row>
    <row r="210" spans="1:6" ht="37.5">
      <c r="A210" s="27" t="s">
        <v>63</v>
      </c>
      <c r="B210" s="34" t="s">
        <v>118</v>
      </c>
      <c r="C210" s="26" t="s">
        <v>284</v>
      </c>
      <c r="D210" s="26">
        <v>12</v>
      </c>
      <c r="E210" s="125">
        <v>0</v>
      </c>
      <c r="F210" s="24">
        <f t="shared" si="9"/>
        <v>0</v>
      </c>
    </row>
    <row r="211" spans="1:6" ht="25">
      <c r="A211" s="27">
        <v>7</v>
      </c>
      <c r="B211" s="34" t="s">
        <v>176</v>
      </c>
      <c r="C211" s="26" t="s">
        <v>6</v>
      </c>
      <c r="D211" s="26">
        <v>320</v>
      </c>
      <c r="E211" s="125">
        <v>0</v>
      </c>
      <c r="F211" s="24">
        <f t="shared" si="9"/>
        <v>0</v>
      </c>
    </row>
    <row r="212" spans="1:6" ht="13">
      <c r="A212" s="82"/>
      <c r="B212" s="167" t="s">
        <v>119</v>
      </c>
      <c r="C212" s="169"/>
      <c r="D212" s="169"/>
      <c r="E212" s="169"/>
      <c r="F212" s="120">
        <f>SUM(F205:F211)</f>
        <v>0</v>
      </c>
    </row>
    <row r="213" spans="1:6">
      <c r="A213" s="82"/>
      <c r="B213" s="82"/>
      <c r="C213" s="85"/>
      <c r="D213" s="85"/>
      <c r="E213" s="85"/>
      <c r="F213" s="85"/>
    </row>
    <row r="214" spans="1:6" ht="13">
      <c r="A214" s="166" t="s">
        <v>120</v>
      </c>
      <c r="B214" s="166"/>
      <c r="C214" s="166"/>
      <c r="D214" s="166"/>
      <c r="E214" s="166"/>
      <c r="F214" s="166"/>
    </row>
    <row r="215" spans="1:6" ht="13">
      <c r="A215" s="82"/>
      <c r="B215" s="108"/>
      <c r="C215" s="87"/>
      <c r="D215" s="87"/>
      <c r="E215" s="87"/>
      <c r="F215" s="87"/>
    </row>
    <row r="216" spans="1:6" ht="50">
      <c r="A216" s="27" t="s">
        <v>56</v>
      </c>
      <c r="B216" s="27" t="s">
        <v>121</v>
      </c>
      <c r="C216" s="26" t="s">
        <v>57</v>
      </c>
      <c r="D216" s="26">
        <v>1</v>
      </c>
      <c r="E216" s="125">
        <v>0</v>
      </c>
      <c r="F216" s="24">
        <f>D216*E216</f>
        <v>0</v>
      </c>
    </row>
    <row r="217" spans="1:6" ht="50">
      <c r="A217" s="27" t="s">
        <v>58</v>
      </c>
      <c r="B217" s="27" t="s">
        <v>122</v>
      </c>
      <c r="C217" s="162" t="s">
        <v>6</v>
      </c>
      <c r="D217" s="162">
        <v>1</v>
      </c>
      <c r="E217" s="125">
        <v>0</v>
      </c>
      <c r="F217" s="24">
        <f>D217*E217</f>
        <v>0</v>
      </c>
    </row>
    <row r="218" spans="1:6" ht="37.5">
      <c r="A218" s="27" t="s">
        <v>60</v>
      </c>
      <c r="B218" s="27" t="s">
        <v>123</v>
      </c>
      <c r="C218" s="26" t="s">
        <v>57</v>
      </c>
      <c r="D218" s="26">
        <v>1</v>
      </c>
      <c r="E218" s="125">
        <v>0</v>
      </c>
      <c r="F218" s="24">
        <f t="shared" ref="F218:F238" si="10">D218*E218</f>
        <v>0</v>
      </c>
    </row>
    <row r="219" spans="1:6" ht="37.5">
      <c r="A219" s="27" t="s">
        <v>61</v>
      </c>
      <c r="B219" s="27" t="s">
        <v>124</v>
      </c>
      <c r="C219" s="26" t="s">
        <v>57</v>
      </c>
      <c r="D219" s="26">
        <v>3</v>
      </c>
      <c r="E219" s="125">
        <v>0</v>
      </c>
      <c r="F219" s="24">
        <f t="shared" si="10"/>
        <v>0</v>
      </c>
    </row>
    <row r="220" spans="1:6" ht="39.5">
      <c r="A220" s="27" t="s">
        <v>62</v>
      </c>
      <c r="B220" s="27" t="s">
        <v>285</v>
      </c>
      <c r="C220" s="26" t="s">
        <v>57</v>
      </c>
      <c r="D220" s="26">
        <v>1</v>
      </c>
      <c r="E220" s="125">
        <v>0</v>
      </c>
      <c r="F220" s="24">
        <f t="shared" si="10"/>
        <v>0</v>
      </c>
    </row>
    <row r="221" spans="1:6" ht="25">
      <c r="A221" s="27" t="s">
        <v>63</v>
      </c>
      <c r="B221" s="27" t="s">
        <v>286</v>
      </c>
      <c r="C221" s="26" t="s">
        <v>7</v>
      </c>
      <c r="D221" s="26">
        <v>1560</v>
      </c>
      <c r="E221" s="125">
        <v>0</v>
      </c>
      <c r="F221" s="24">
        <f t="shared" si="10"/>
        <v>0</v>
      </c>
    </row>
    <row r="222" spans="1:6" ht="25">
      <c r="A222" s="27">
        <v>7</v>
      </c>
      <c r="B222" s="27" t="s">
        <v>177</v>
      </c>
      <c r="C222" s="26" t="s">
        <v>7</v>
      </c>
      <c r="D222" s="26">
        <v>2890</v>
      </c>
      <c r="E222" s="125">
        <v>0</v>
      </c>
      <c r="F222" s="24">
        <f t="shared" si="10"/>
        <v>0</v>
      </c>
    </row>
    <row r="223" spans="1:6" ht="25">
      <c r="A223" s="27">
        <v>8</v>
      </c>
      <c r="B223" s="27" t="s">
        <v>125</v>
      </c>
      <c r="C223" s="26" t="s">
        <v>57</v>
      </c>
      <c r="D223" s="26">
        <v>8</v>
      </c>
      <c r="E223" s="125">
        <v>0</v>
      </c>
      <c r="F223" s="24">
        <f t="shared" si="10"/>
        <v>0</v>
      </c>
    </row>
    <row r="224" spans="1:6" ht="27">
      <c r="A224" s="27">
        <v>9</v>
      </c>
      <c r="B224" s="27" t="s">
        <v>287</v>
      </c>
      <c r="C224" s="26" t="s">
        <v>57</v>
      </c>
      <c r="D224" s="26">
        <v>3</v>
      </c>
      <c r="E224" s="125">
        <v>0</v>
      </c>
      <c r="F224" s="24">
        <f t="shared" si="10"/>
        <v>0</v>
      </c>
    </row>
    <row r="225" spans="1:8" ht="25">
      <c r="A225" s="27">
        <v>10</v>
      </c>
      <c r="B225" s="27" t="s">
        <v>126</v>
      </c>
      <c r="C225" s="26" t="s">
        <v>57</v>
      </c>
      <c r="D225" s="26">
        <v>3</v>
      </c>
      <c r="E225" s="125">
        <v>0</v>
      </c>
      <c r="F225" s="24">
        <f t="shared" si="10"/>
        <v>0</v>
      </c>
    </row>
    <row r="226" spans="1:8">
      <c r="A226" s="27">
        <v>11</v>
      </c>
      <c r="B226" s="27" t="s">
        <v>127</v>
      </c>
      <c r="C226" s="26" t="s">
        <v>6</v>
      </c>
      <c r="D226" s="26">
        <v>9</v>
      </c>
      <c r="E226" s="125">
        <v>0</v>
      </c>
      <c r="F226" s="24">
        <f t="shared" si="10"/>
        <v>0</v>
      </c>
    </row>
    <row r="227" spans="1:8" ht="37.5">
      <c r="A227" s="27">
        <v>12</v>
      </c>
      <c r="B227" s="27" t="s">
        <v>128</v>
      </c>
      <c r="C227" s="26" t="s">
        <v>57</v>
      </c>
      <c r="D227" s="26">
        <v>1</v>
      </c>
      <c r="E227" s="125">
        <v>0</v>
      </c>
      <c r="F227" s="24">
        <f t="shared" si="10"/>
        <v>0</v>
      </c>
    </row>
    <row r="228" spans="1:8" ht="75">
      <c r="A228" s="27">
        <v>13</v>
      </c>
      <c r="B228" s="27" t="s">
        <v>129</v>
      </c>
      <c r="C228" s="26" t="s">
        <v>57</v>
      </c>
      <c r="D228" s="26">
        <v>3</v>
      </c>
      <c r="E228" s="125">
        <v>0</v>
      </c>
      <c r="F228" s="24">
        <f t="shared" si="10"/>
        <v>0</v>
      </c>
      <c r="H228" s="88"/>
    </row>
    <row r="229" spans="1:8" ht="62.5">
      <c r="A229" s="27">
        <v>14</v>
      </c>
      <c r="B229" s="27" t="s">
        <v>130</v>
      </c>
      <c r="C229" s="26" t="s">
        <v>57</v>
      </c>
      <c r="D229" s="26">
        <v>1</v>
      </c>
      <c r="E229" s="125">
        <v>0</v>
      </c>
      <c r="F229" s="24">
        <f t="shared" si="10"/>
        <v>0</v>
      </c>
    </row>
    <row r="230" spans="1:8" ht="75">
      <c r="A230" s="27">
        <v>15</v>
      </c>
      <c r="B230" s="27" t="s">
        <v>131</v>
      </c>
      <c r="C230" s="26" t="s">
        <v>57</v>
      </c>
      <c r="D230" s="26">
        <v>6</v>
      </c>
      <c r="E230" s="125">
        <v>0</v>
      </c>
      <c r="F230" s="24">
        <f t="shared" si="10"/>
        <v>0</v>
      </c>
    </row>
    <row r="231" spans="1:8" ht="91.25" customHeight="1">
      <c r="A231" s="27">
        <v>16</v>
      </c>
      <c r="B231" s="27" t="s">
        <v>132</v>
      </c>
      <c r="C231" s="26" t="s">
        <v>57</v>
      </c>
      <c r="D231" s="26">
        <v>3</v>
      </c>
      <c r="E231" s="125">
        <v>0</v>
      </c>
      <c r="F231" s="24">
        <f t="shared" si="10"/>
        <v>0</v>
      </c>
    </row>
    <row r="232" spans="1:8" ht="37.5">
      <c r="A232" s="27">
        <v>17</v>
      </c>
      <c r="B232" s="27" t="s">
        <v>133</v>
      </c>
      <c r="C232" s="26" t="s">
        <v>7</v>
      </c>
      <c r="D232" s="26">
        <v>1520</v>
      </c>
      <c r="E232" s="125">
        <v>0</v>
      </c>
      <c r="F232" s="24">
        <f t="shared" si="10"/>
        <v>0</v>
      </c>
    </row>
    <row r="233" spans="1:8" s="113" customFormat="1" ht="50">
      <c r="A233" s="147">
        <v>18</v>
      </c>
      <c r="B233" s="27" t="s">
        <v>301</v>
      </c>
      <c r="C233" s="148" t="s">
        <v>57</v>
      </c>
      <c r="D233" s="148">
        <v>2</v>
      </c>
      <c r="E233" s="125">
        <v>0</v>
      </c>
      <c r="F233" s="24">
        <f>D233*E233</f>
        <v>0</v>
      </c>
    </row>
    <row r="234" spans="1:8" ht="37.5">
      <c r="A234" s="27">
        <v>19</v>
      </c>
      <c r="B234" s="27" t="s">
        <v>134</v>
      </c>
      <c r="C234" s="26" t="s">
        <v>57</v>
      </c>
      <c r="D234" s="26">
        <v>52</v>
      </c>
      <c r="E234" s="125">
        <v>0</v>
      </c>
      <c r="F234" s="24">
        <f t="shared" si="10"/>
        <v>0</v>
      </c>
    </row>
    <row r="235" spans="1:8" ht="37.5">
      <c r="A235" s="27">
        <v>20</v>
      </c>
      <c r="B235" s="27" t="s">
        <v>135</v>
      </c>
      <c r="C235" s="26" t="s">
        <v>57</v>
      </c>
      <c r="D235" s="26">
        <v>52</v>
      </c>
      <c r="E235" s="125">
        <v>0</v>
      </c>
      <c r="F235" s="24">
        <f t="shared" si="10"/>
        <v>0</v>
      </c>
    </row>
    <row r="236" spans="1:8" ht="50">
      <c r="A236" s="147">
        <v>21</v>
      </c>
      <c r="B236" s="27" t="s">
        <v>136</v>
      </c>
      <c r="C236" s="26" t="s">
        <v>57</v>
      </c>
      <c r="D236" s="26">
        <v>1</v>
      </c>
      <c r="E236" s="125">
        <v>0</v>
      </c>
      <c r="F236" s="24">
        <f t="shared" si="10"/>
        <v>0</v>
      </c>
    </row>
    <row r="237" spans="1:8" ht="50">
      <c r="A237" s="27">
        <v>22</v>
      </c>
      <c r="B237" s="27" t="s">
        <v>137</v>
      </c>
      <c r="C237" s="26" t="s">
        <v>57</v>
      </c>
      <c r="D237" s="26">
        <v>1</v>
      </c>
      <c r="E237" s="125">
        <v>0</v>
      </c>
      <c r="F237" s="24">
        <f t="shared" si="10"/>
        <v>0</v>
      </c>
    </row>
    <row r="238" spans="1:8" ht="37.5">
      <c r="A238" s="27">
        <v>23</v>
      </c>
      <c r="B238" s="27" t="s">
        <v>138</v>
      </c>
      <c r="C238" s="26" t="s">
        <v>57</v>
      </c>
      <c r="D238" s="26">
        <v>1</v>
      </c>
      <c r="E238" s="125">
        <v>0</v>
      </c>
      <c r="F238" s="24">
        <f t="shared" si="10"/>
        <v>0</v>
      </c>
    </row>
    <row r="239" spans="1:8" ht="13">
      <c r="A239" s="89"/>
      <c r="B239" s="167" t="s">
        <v>139</v>
      </c>
      <c r="C239" s="168"/>
      <c r="D239" s="168"/>
      <c r="E239" s="168"/>
      <c r="F239" s="120">
        <f>SUM(F216:F238)</f>
        <v>0</v>
      </c>
    </row>
    <row r="240" spans="1:8" ht="13">
      <c r="A240" s="166" t="s">
        <v>140</v>
      </c>
      <c r="B240" s="166"/>
      <c r="C240" s="166"/>
      <c r="D240" s="166"/>
      <c r="E240" s="166"/>
      <c r="F240" s="166"/>
    </row>
    <row r="241" spans="1:6" ht="25">
      <c r="A241" s="27" t="s">
        <v>56</v>
      </c>
      <c r="B241" s="35" t="s">
        <v>141</v>
      </c>
      <c r="C241" s="26" t="s">
        <v>57</v>
      </c>
      <c r="D241" s="26">
        <v>1</v>
      </c>
      <c r="E241" s="125">
        <v>0</v>
      </c>
      <c r="F241" s="24">
        <f>D241*E241</f>
        <v>0</v>
      </c>
    </row>
    <row r="242" spans="1:6" ht="50">
      <c r="A242" s="27" t="s">
        <v>58</v>
      </c>
      <c r="B242" s="35" t="s">
        <v>142</v>
      </c>
      <c r="C242" s="26" t="s">
        <v>57</v>
      </c>
      <c r="D242" s="26">
        <v>1</v>
      </c>
      <c r="E242" s="125">
        <v>0</v>
      </c>
      <c r="F242" s="24">
        <f t="shared" ref="F242:F252" si="11">D242*E242</f>
        <v>0</v>
      </c>
    </row>
    <row r="243" spans="1:6" ht="25">
      <c r="A243" s="27" t="s">
        <v>60</v>
      </c>
      <c r="B243" s="35" t="s">
        <v>143</v>
      </c>
      <c r="C243" s="26" t="s">
        <v>57</v>
      </c>
      <c r="D243" s="26">
        <v>1</v>
      </c>
      <c r="E243" s="125">
        <v>0</v>
      </c>
      <c r="F243" s="24">
        <f t="shared" si="11"/>
        <v>0</v>
      </c>
    </row>
    <row r="244" spans="1:6" ht="25">
      <c r="A244" s="27" t="s">
        <v>61</v>
      </c>
      <c r="B244" s="35" t="s">
        <v>144</v>
      </c>
      <c r="C244" s="26" t="s">
        <v>57</v>
      </c>
      <c r="D244" s="26">
        <v>1</v>
      </c>
      <c r="E244" s="125">
        <v>0</v>
      </c>
      <c r="F244" s="24">
        <f t="shared" si="11"/>
        <v>0</v>
      </c>
    </row>
    <row r="245" spans="1:6" ht="25">
      <c r="A245" s="27" t="s">
        <v>62</v>
      </c>
      <c r="B245" s="35" t="s">
        <v>145</v>
      </c>
      <c r="C245" s="26" t="s">
        <v>57</v>
      </c>
      <c r="D245" s="26">
        <v>1</v>
      </c>
      <c r="E245" s="125">
        <v>0</v>
      </c>
      <c r="F245" s="24">
        <f t="shared" si="11"/>
        <v>0</v>
      </c>
    </row>
    <row r="246" spans="1:6" ht="25">
      <c r="A246" s="27" t="s">
        <v>63</v>
      </c>
      <c r="B246" s="35" t="s">
        <v>146</v>
      </c>
      <c r="C246" s="26" t="s">
        <v>57</v>
      </c>
      <c r="D246" s="26">
        <v>3</v>
      </c>
      <c r="E246" s="125">
        <v>0</v>
      </c>
      <c r="F246" s="24">
        <f t="shared" si="11"/>
        <v>0</v>
      </c>
    </row>
    <row r="247" spans="1:6" ht="37.5">
      <c r="A247" s="27" t="s">
        <v>64</v>
      </c>
      <c r="B247" s="35" t="s">
        <v>147</v>
      </c>
      <c r="C247" s="26" t="s">
        <v>57</v>
      </c>
      <c r="D247" s="26">
        <v>3</v>
      </c>
      <c r="E247" s="125">
        <v>0</v>
      </c>
      <c r="F247" s="24">
        <f t="shared" si="11"/>
        <v>0</v>
      </c>
    </row>
    <row r="248" spans="1:6" ht="25">
      <c r="A248" s="27" t="s">
        <v>65</v>
      </c>
      <c r="B248" s="35" t="s">
        <v>148</v>
      </c>
      <c r="C248" s="26" t="s">
        <v>57</v>
      </c>
      <c r="D248" s="26">
        <v>2</v>
      </c>
      <c r="E248" s="125">
        <v>0</v>
      </c>
      <c r="F248" s="24">
        <f t="shared" si="11"/>
        <v>0</v>
      </c>
    </row>
    <row r="249" spans="1:6" ht="25">
      <c r="A249" s="27" t="s">
        <v>66</v>
      </c>
      <c r="B249" s="93" t="s">
        <v>149</v>
      </c>
      <c r="C249" s="26" t="s">
        <v>57</v>
      </c>
      <c r="D249" s="26">
        <v>1</v>
      </c>
      <c r="E249" s="125">
        <v>0</v>
      </c>
      <c r="F249" s="24">
        <f t="shared" si="11"/>
        <v>0</v>
      </c>
    </row>
    <row r="250" spans="1:6" ht="37.5">
      <c r="A250" s="105" t="s">
        <v>67</v>
      </c>
      <c r="B250" s="106" t="s">
        <v>150</v>
      </c>
      <c r="C250" s="26" t="s">
        <v>57</v>
      </c>
      <c r="D250" s="26">
        <v>6</v>
      </c>
      <c r="E250" s="125">
        <v>0</v>
      </c>
      <c r="F250" s="24">
        <f t="shared" si="11"/>
        <v>0</v>
      </c>
    </row>
    <row r="251" spans="1:6" ht="25">
      <c r="A251" s="27" t="s">
        <v>68</v>
      </c>
      <c r="B251" s="107" t="s">
        <v>151</v>
      </c>
      <c r="C251" s="26" t="s">
        <v>57</v>
      </c>
      <c r="D251" s="26">
        <v>3</v>
      </c>
      <c r="E251" s="125">
        <v>0</v>
      </c>
      <c r="F251" s="24">
        <f t="shared" si="11"/>
        <v>0</v>
      </c>
    </row>
    <row r="252" spans="1:6">
      <c r="A252" s="105" t="s">
        <v>69</v>
      </c>
      <c r="B252" s="107" t="s">
        <v>152</v>
      </c>
      <c r="C252" s="26" t="s">
        <v>57</v>
      </c>
      <c r="D252" s="26">
        <v>1</v>
      </c>
      <c r="E252" s="125">
        <v>0</v>
      </c>
      <c r="F252" s="24">
        <f t="shared" si="11"/>
        <v>0</v>
      </c>
    </row>
    <row r="253" spans="1:6" ht="13">
      <c r="A253" s="89"/>
      <c r="B253" s="167" t="s">
        <v>153</v>
      </c>
      <c r="C253" s="168"/>
      <c r="D253" s="168"/>
      <c r="E253" s="168"/>
      <c r="F253" s="120">
        <f>SUM(F241:F252)</f>
        <v>0</v>
      </c>
    </row>
    <row r="254" spans="1:6" ht="13">
      <c r="A254" s="166" t="s">
        <v>154</v>
      </c>
      <c r="B254" s="166"/>
      <c r="C254" s="166"/>
      <c r="D254" s="166"/>
      <c r="E254" s="166"/>
      <c r="F254" s="166"/>
    </row>
    <row r="255" spans="1:6" ht="37.5">
      <c r="A255" s="27" t="s">
        <v>56</v>
      </c>
      <c r="B255" s="27" t="s">
        <v>155</v>
      </c>
      <c r="C255" s="26" t="s">
        <v>57</v>
      </c>
      <c r="D255" s="26">
        <v>1</v>
      </c>
      <c r="E255" s="125">
        <v>0</v>
      </c>
      <c r="F255" s="24">
        <f>D255*E255</f>
        <v>0</v>
      </c>
    </row>
    <row r="256" spans="1:6" ht="37.5">
      <c r="A256" s="27" t="s">
        <v>58</v>
      </c>
      <c r="B256" s="27" t="s">
        <v>156</v>
      </c>
      <c r="C256" s="26" t="s">
        <v>57</v>
      </c>
      <c r="D256" s="26">
        <v>3</v>
      </c>
      <c r="E256" s="125">
        <v>0</v>
      </c>
      <c r="F256" s="24">
        <f t="shared" ref="F256:F262" si="12">D256*E256</f>
        <v>0</v>
      </c>
    </row>
    <row r="257" spans="1:6" ht="29.4" customHeight="1">
      <c r="A257" s="27" t="s">
        <v>60</v>
      </c>
      <c r="B257" s="27" t="s">
        <v>157</v>
      </c>
      <c r="C257" s="26" t="s">
        <v>57</v>
      </c>
      <c r="D257" s="26">
        <v>3</v>
      </c>
      <c r="E257" s="125">
        <v>0</v>
      </c>
      <c r="F257" s="24">
        <f t="shared" si="12"/>
        <v>0</v>
      </c>
    </row>
    <row r="258" spans="1:6" ht="25">
      <c r="A258" s="27" t="s">
        <v>61</v>
      </c>
      <c r="B258" s="27" t="s">
        <v>158</v>
      </c>
      <c r="C258" s="26" t="s">
        <v>57</v>
      </c>
      <c r="D258" s="26">
        <v>3</v>
      </c>
      <c r="E258" s="125">
        <v>0</v>
      </c>
      <c r="F258" s="24">
        <f t="shared" si="12"/>
        <v>0</v>
      </c>
    </row>
    <row r="259" spans="1:6" ht="25">
      <c r="A259" s="27" t="s">
        <v>62</v>
      </c>
      <c r="B259" s="27" t="s">
        <v>159</v>
      </c>
      <c r="C259" s="26" t="s">
        <v>57</v>
      </c>
      <c r="D259" s="26">
        <v>6</v>
      </c>
      <c r="E259" s="125">
        <v>0</v>
      </c>
      <c r="F259" s="24">
        <f t="shared" si="12"/>
        <v>0</v>
      </c>
    </row>
    <row r="260" spans="1:6" ht="39" customHeight="1">
      <c r="A260" s="27" t="s">
        <v>63</v>
      </c>
      <c r="B260" s="27" t="s">
        <v>160</v>
      </c>
      <c r="C260" s="26" t="s">
        <v>57</v>
      </c>
      <c r="D260" s="26">
        <v>1</v>
      </c>
      <c r="E260" s="125">
        <v>0</v>
      </c>
      <c r="F260" s="24">
        <f t="shared" si="12"/>
        <v>0</v>
      </c>
    </row>
    <row r="261" spans="1:6" ht="50">
      <c r="A261" s="27">
        <v>7</v>
      </c>
      <c r="B261" s="27" t="s">
        <v>178</v>
      </c>
      <c r="C261" s="26" t="s">
        <v>57</v>
      </c>
      <c r="D261" s="26">
        <v>1</v>
      </c>
      <c r="E261" s="125">
        <v>0</v>
      </c>
      <c r="F261" s="24">
        <f t="shared" si="12"/>
        <v>0</v>
      </c>
    </row>
    <row r="262" spans="1:6" ht="25">
      <c r="A262" s="27">
        <v>8</v>
      </c>
      <c r="B262" s="27" t="s">
        <v>179</v>
      </c>
      <c r="C262" s="26" t="s">
        <v>57</v>
      </c>
      <c r="D262" s="26">
        <v>320</v>
      </c>
      <c r="E262" s="125">
        <v>0</v>
      </c>
      <c r="F262" s="24">
        <f t="shared" si="12"/>
        <v>0</v>
      </c>
    </row>
    <row r="263" spans="1:6" ht="13">
      <c r="A263" s="82"/>
      <c r="B263" s="167" t="s">
        <v>161</v>
      </c>
      <c r="C263" s="169"/>
      <c r="D263" s="169"/>
      <c r="E263" s="169"/>
      <c r="F263" s="120">
        <f>SUM(F255:F262)</f>
        <v>0</v>
      </c>
    </row>
    <row r="264" spans="1:6" ht="13">
      <c r="A264" s="166" t="s">
        <v>162</v>
      </c>
      <c r="B264" s="166"/>
      <c r="C264" s="166"/>
      <c r="D264" s="166"/>
      <c r="E264" s="166"/>
      <c r="F264" s="166"/>
    </row>
    <row r="265" spans="1:6" ht="25">
      <c r="A265" s="27" t="s">
        <v>56</v>
      </c>
      <c r="B265" s="27" t="s">
        <v>163</v>
      </c>
      <c r="C265" s="26" t="s">
        <v>57</v>
      </c>
      <c r="D265" s="26">
        <v>1</v>
      </c>
      <c r="E265" s="125">
        <v>0</v>
      </c>
      <c r="F265" s="24">
        <f>D265*E265</f>
        <v>0</v>
      </c>
    </row>
    <row r="266" spans="1:6" ht="25">
      <c r="A266" s="27" t="s">
        <v>58</v>
      </c>
      <c r="B266" s="27" t="s">
        <v>164</v>
      </c>
      <c r="C266" s="26" t="s">
        <v>57</v>
      </c>
      <c r="D266" s="26">
        <v>1</v>
      </c>
      <c r="E266" s="125">
        <v>0</v>
      </c>
      <c r="F266" s="24">
        <f>D266*E266</f>
        <v>0</v>
      </c>
    </row>
    <row r="267" spans="1:6" ht="13">
      <c r="A267" s="89"/>
      <c r="B267" s="167" t="s">
        <v>165</v>
      </c>
      <c r="C267" s="169"/>
      <c r="D267" s="169"/>
      <c r="E267" s="169"/>
      <c r="F267" s="120">
        <f>SUM(F265:F266)</f>
        <v>0</v>
      </c>
    </row>
    <row r="268" spans="1:6" s="37" customFormat="1">
      <c r="A268" s="89"/>
      <c r="B268" s="89"/>
      <c r="C268" s="90"/>
      <c r="D268" s="90"/>
      <c r="E268" s="90"/>
      <c r="F268" s="90"/>
    </row>
    <row r="269" spans="1:6" s="37" customFormat="1" ht="26">
      <c r="A269" s="82"/>
      <c r="B269" s="99" t="s">
        <v>168</v>
      </c>
      <c r="C269" s="30"/>
      <c r="D269" s="30"/>
      <c r="E269" s="100"/>
      <c r="F269" s="123">
        <f>F93+F164+F167+F179+F192+F203+F212+F239+F253+F263+F267</f>
        <v>0</v>
      </c>
    </row>
    <row r="270" spans="1:6">
      <c r="B270" s="149"/>
      <c r="C270" s="150"/>
      <c r="D270" s="5"/>
      <c r="E270" s="151"/>
      <c r="F270" s="24"/>
    </row>
    <row r="271" spans="1:6" ht="13">
      <c r="A271" s="78"/>
      <c r="B271" s="152" t="s">
        <v>10</v>
      </c>
      <c r="C271" s="153"/>
      <c r="D271" s="153"/>
      <c r="E271" s="154"/>
      <c r="F271" s="24"/>
    </row>
    <row r="272" spans="1:6" ht="13">
      <c r="A272" s="77"/>
      <c r="B272" s="141" t="s">
        <v>169</v>
      </c>
      <c r="C272" s="153"/>
      <c r="D272" s="153"/>
      <c r="E272" s="154"/>
      <c r="F272" s="119">
        <f>F65</f>
        <v>0</v>
      </c>
    </row>
    <row r="273" spans="1:15" ht="13">
      <c r="A273" s="77"/>
      <c r="B273" s="141" t="s">
        <v>170</v>
      </c>
      <c r="C273" s="153"/>
      <c r="D273" s="153"/>
      <c r="E273" s="154"/>
      <c r="F273" s="119">
        <f>F269</f>
        <v>0</v>
      </c>
    </row>
    <row r="274" spans="1:15" ht="13">
      <c r="A274" s="91"/>
      <c r="B274" s="152"/>
      <c r="C274" s="13"/>
      <c r="D274" s="13"/>
      <c r="E274" s="14"/>
      <c r="F274" s="155"/>
    </row>
    <row r="275" spans="1:15" ht="13">
      <c r="A275" s="91"/>
      <c r="B275" s="156" t="s">
        <v>304</v>
      </c>
      <c r="C275" s="157"/>
      <c r="D275" s="157"/>
      <c r="E275" s="158"/>
      <c r="F275" s="118">
        <f>SUM(F272:F273)</f>
        <v>0</v>
      </c>
    </row>
    <row r="276" spans="1:15" ht="13">
      <c r="A276" s="91"/>
      <c r="B276" s="152"/>
      <c r="C276" s="13"/>
      <c r="D276" s="13"/>
      <c r="E276" s="14"/>
      <c r="F276" s="155"/>
    </row>
    <row r="277" spans="1:15" ht="13">
      <c r="A277" s="91"/>
      <c r="B277" s="152" t="s">
        <v>12</v>
      </c>
      <c r="C277" s="13"/>
      <c r="D277" s="13"/>
      <c r="E277" s="14"/>
      <c r="F277" s="119">
        <f>F275*0.25</f>
        <v>0</v>
      </c>
    </row>
    <row r="278" spans="1:15" ht="13">
      <c r="A278" s="91"/>
      <c r="B278" s="152"/>
      <c r="C278" s="13"/>
      <c r="D278" s="13"/>
      <c r="E278" s="14"/>
      <c r="F278" s="155"/>
    </row>
    <row r="279" spans="1:15" ht="13">
      <c r="A279" s="39"/>
      <c r="B279" s="159" t="s">
        <v>305</v>
      </c>
      <c r="C279" s="160"/>
      <c r="D279" s="157"/>
      <c r="E279" s="161"/>
      <c r="F279" s="118">
        <f>SUM(F275:F278)</f>
        <v>0</v>
      </c>
    </row>
    <row r="280" spans="1:15">
      <c r="E280" s="46"/>
      <c r="F280" s="46"/>
    </row>
    <row r="281" spans="1:15" ht="51" customHeight="1">
      <c r="E281" s="46"/>
      <c r="F281" s="46"/>
      <c r="G281" s="1"/>
      <c r="H281" s="1"/>
      <c r="I281" s="1"/>
      <c r="J281" s="1"/>
      <c r="K281" s="2"/>
      <c r="L281" s="36"/>
      <c r="M281" s="41"/>
      <c r="N281" s="46"/>
      <c r="O281" s="46"/>
    </row>
    <row r="282" spans="1:15">
      <c r="A282" s="163" t="s">
        <v>248</v>
      </c>
      <c r="B282" s="164"/>
      <c r="C282" s="164"/>
      <c r="D282" s="164"/>
      <c r="E282" s="164"/>
      <c r="F282" s="165"/>
    </row>
    <row r="283" spans="1:15">
      <c r="E283" s="46"/>
      <c r="F283" s="46"/>
    </row>
    <row r="284" spans="1:15">
      <c r="B284" s="38"/>
      <c r="E284" s="46"/>
      <c r="F284" s="46"/>
    </row>
    <row r="285" spans="1:15" ht="32" customHeight="1">
      <c r="B285" s="2" t="s">
        <v>249</v>
      </c>
      <c r="E285" s="46"/>
      <c r="F285" s="46"/>
    </row>
    <row r="286" spans="1:15">
      <c r="B286" s="3"/>
      <c r="E286" s="46"/>
      <c r="F286" s="46"/>
    </row>
    <row r="287" spans="1:15">
      <c r="E287" s="46"/>
      <c r="F287" s="46"/>
    </row>
    <row r="288" spans="1:15" ht="46.5" customHeight="1">
      <c r="B288" s="2" t="s">
        <v>250</v>
      </c>
      <c r="E288" s="46"/>
      <c r="F288" s="46"/>
    </row>
    <row r="289" spans="2:6">
      <c r="B289" s="3"/>
      <c r="E289" s="46"/>
      <c r="F289" s="46"/>
    </row>
    <row r="290" spans="2:6">
      <c r="E290" s="46"/>
      <c r="F290" s="46"/>
    </row>
    <row r="291" spans="2:6">
      <c r="E291" s="46"/>
      <c r="F291" s="46"/>
    </row>
    <row r="292" spans="2:6">
      <c r="E292" s="46"/>
      <c r="F292" s="46"/>
    </row>
    <row r="293" spans="2:6">
      <c r="E293" s="46"/>
      <c r="F293" s="46"/>
    </row>
    <row r="294" spans="2:6">
      <c r="E294" s="46"/>
      <c r="F294" s="46"/>
    </row>
    <row r="295" spans="2:6">
      <c r="E295" s="46"/>
      <c r="F295" s="46"/>
    </row>
    <row r="296" spans="2:6">
      <c r="E296" s="46"/>
      <c r="F296" s="46"/>
    </row>
    <row r="297" spans="2:6">
      <c r="E297" s="46"/>
      <c r="F297" s="46"/>
    </row>
    <row r="298" spans="2:6">
      <c r="E298" s="46"/>
      <c r="F298" s="46"/>
    </row>
    <row r="299" spans="2:6">
      <c r="E299" s="46"/>
      <c r="F299" s="46"/>
    </row>
    <row r="300" spans="2:6">
      <c r="E300" s="46"/>
      <c r="F300" s="46"/>
    </row>
    <row r="301" spans="2:6">
      <c r="E301" s="46"/>
      <c r="F301" s="46"/>
    </row>
    <row r="302" spans="2:6">
      <c r="E302" s="46"/>
      <c r="F302" s="46"/>
    </row>
    <row r="303" spans="2:6">
      <c r="E303" s="46"/>
      <c r="F303" s="46"/>
    </row>
    <row r="304" spans="2:6">
      <c r="E304" s="46"/>
      <c r="F304" s="46"/>
    </row>
    <row r="305" spans="5:6">
      <c r="E305" s="46"/>
      <c r="F305" s="46"/>
    </row>
    <row r="306" spans="5:6">
      <c r="E306" s="46"/>
      <c r="F306" s="46"/>
    </row>
    <row r="307" spans="5:6">
      <c r="E307" s="46"/>
      <c r="F307" s="46"/>
    </row>
    <row r="308" spans="5:6">
      <c r="E308" s="46"/>
      <c r="F308" s="46"/>
    </row>
    <row r="309" spans="5:6">
      <c r="E309" s="46"/>
      <c r="F309" s="46"/>
    </row>
    <row r="310" spans="5:6">
      <c r="E310" s="46"/>
      <c r="F310" s="46"/>
    </row>
    <row r="311" spans="5:6">
      <c r="E311" s="46"/>
      <c r="F311" s="46"/>
    </row>
    <row r="312" spans="5:6">
      <c r="E312" s="46"/>
      <c r="F312" s="46"/>
    </row>
    <row r="313" spans="5:6">
      <c r="E313" s="46"/>
      <c r="F313" s="46"/>
    </row>
    <row r="314" spans="5:6">
      <c r="E314" s="46"/>
      <c r="F314" s="46"/>
    </row>
    <row r="315" spans="5:6">
      <c r="E315" s="46"/>
      <c r="F315" s="46"/>
    </row>
    <row r="316" spans="5:6">
      <c r="E316" s="46"/>
      <c r="F316" s="46"/>
    </row>
    <row r="317" spans="5:6">
      <c r="E317" s="46"/>
      <c r="F317" s="46"/>
    </row>
    <row r="318" spans="5:6">
      <c r="E318" s="46"/>
      <c r="F318" s="46"/>
    </row>
    <row r="319" spans="5:6">
      <c r="E319" s="46"/>
      <c r="F319" s="46"/>
    </row>
    <row r="320" spans="5:6">
      <c r="E320" s="46"/>
      <c r="F320" s="46"/>
    </row>
    <row r="321" spans="5:6">
      <c r="E321" s="46"/>
      <c r="F321" s="46"/>
    </row>
    <row r="322" spans="5:6">
      <c r="E322" s="46"/>
      <c r="F322" s="46"/>
    </row>
    <row r="323" spans="5:6">
      <c r="E323" s="46"/>
      <c r="F323" s="46"/>
    </row>
    <row r="324" spans="5:6">
      <c r="E324" s="46"/>
      <c r="F324" s="46"/>
    </row>
    <row r="325" spans="5:6">
      <c r="E325" s="46"/>
      <c r="F325" s="46"/>
    </row>
    <row r="326" spans="5:6">
      <c r="E326" s="46"/>
      <c r="F326" s="46"/>
    </row>
    <row r="327" spans="5:6">
      <c r="E327" s="46"/>
      <c r="F327" s="46"/>
    </row>
    <row r="328" spans="5:6">
      <c r="E328" s="46"/>
      <c r="F328" s="46"/>
    </row>
    <row r="329" spans="5:6">
      <c r="E329" s="46"/>
      <c r="F329" s="46"/>
    </row>
    <row r="330" spans="5:6">
      <c r="E330" s="46"/>
      <c r="F330" s="46"/>
    </row>
    <row r="331" spans="5:6">
      <c r="E331" s="46"/>
      <c r="F331" s="46"/>
    </row>
    <row r="332" spans="5:6">
      <c r="E332" s="46"/>
      <c r="F332" s="46"/>
    </row>
    <row r="333" spans="5:6">
      <c r="E333" s="46"/>
      <c r="F333" s="46"/>
    </row>
    <row r="334" spans="5:6">
      <c r="E334" s="46"/>
      <c r="F334" s="46"/>
    </row>
    <row r="335" spans="5:6">
      <c r="E335" s="46"/>
      <c r="F335" s="46"/>
    </row>
    <row r="336" spans="5:6">
      <c r="E336" s="46"/>
      <c r="F336" s="46"/>
    </row>
    <row r="337" spans="5:6">
      <c r="E337" s="46"/>
      <c r="F337" s="46"/>
    </row>
    <row r="338" spans="5:6">
      <c r="E338" s="46"/>
      <c r="F338" s="46"/>
    </row>
    <row r="339" spans="5:6">
      <c r="E339" s="46"/>
      <c r="F339" s="46"/>
    </row>
    <row r="340" spans="5:6">
      <c r="E340" s="46"/>
      <c r="F340" s="46"/>
    </row>
    <row r="341" spans="5:6">
      <c r="E341" s="46"/>
      <c r="F341" s="46"/>
    </row>
    <row r="342" spans="5:6">
      <c r="E342" s="46"/>
      <c r="F342" s="46"/>
    </row>
    <row r="343" spans="5:6">
      <c r="E343" s="46"/>
      <c r="F343" s="46"/>
    </row>
    <row r="344" spans="5:6">
      <c r="E344" s="46"/>
      <c r="F344" s="46"/>
    </row>
    <row r="345" spans="5:6">
      <c r="E345" s="46"/>
      <c r="F345" s="46"/>
    </row>
    <row r="346" spans="5:6">
      <c r="E346" s="46"/>
      <c r="F346" s="46"/>
    </row>
    <row r="347" spans="5:6">
      <c r="E347" s="46"/>
      <c r="F347" s="46"/>
    </row>
    <row r="348" spans="5:6">
      <c r="E348" s="46"/>
      <c r="F348" s="46"/>
    </row>
    <row r="349" spans="5:6">
      <c r="E349" s="46"/>
      <c r="F349" s="46"/>
    </row>
    <row r="350" spans="5:6">
      <c r="E350" s="46"/>
      <c r="F350" s="46"/>
    </row>
    <row r="351" spans="5:6">
      <c r="E351" s="46"/>
      <c r="F351" s="46"/>
    </row>
    <row r="352" spans="5:6">
      <c r="E352" s="46"/>
      <c r="F352" s="46"/>
    </row>
    <row r="353" spans="5:6">
      <c r="E353" s="46"/>
      <c r="F353" s="46"/>
    </row>
    <row r="354" spans="5:6">
      <c r="E354" s="46"/>
      <c r="F354" s="46"/>
    </row>
    <row r="355" spans="5:6">
      <c r="E355" s="46"/>
      <c r="F355" s="46"/>
    </row>
    <row r="356" spans="5:6">
      <c r="E356" s="46"/>
      <c r="F356" s="46"/>
    </row>
    <row r="357" spans="5:6">
      <c r="E357" s="46"/>
      <c r="F357" s="46"/>
    </row>
    <row r="358" spans="5:6">
      <c r="E358" s="46"/>
      <c r="F358" s="46"/>
    </row>
    <row r="359" spans="5:6">
      <c r="E359" s="46"/>
      <c r="F359" s="46"/>
    </row>
    <row r="360" spans="5:6">
      <c r="E360" s="46"/>
      <c r="F360" s="46"/>
    </row>
    <row r="361" spans="5:6">
      <c r="E361" s="46"/>
      <c r="F361" s="46"/>
    </row>
    <row r="362" spans="5:6">
      <c r="E362" s="46"/>
      <c r="F362" s="46"/>
    </row>
    <row r="363" spans="5:6">
      <c r="E363" s="46"/>
      <c r="F363" s="46"/>
    </row>
    <row r="364" spans="5:6">
      <c r="E364" s="46"/>
      <c r="F364" s="46"/>
    </row>
    <row r="365" spans="5:6">
      <c r="E365" s="46"/>
      <c r="F365" s="46"/>
    </row>
    <row r="366" spans="5:6">
      <c r="E366" s="46"/>
      <c r="F366" s="46"/>
    </row>
    <row r="367" spans="5:6">
      <c r="E367" s="46"/>
      <c r="F367" s="46"/>
    </row>
    <row r="368" spans="5:6">
      <c r="E368" s="46"/>
      <c r="F368" s="46"/>
    </row>
    <row r="369" spans="5:6">
      <c r="E369" s="46"/>
      <c r="F369" s="46"/>
    </row>
    <row r="370" spans="5:6">
      <c r="E370" s="46"/>
      <c r="F370" s="46"/>
    </row>
    <row r="371" spans="5:6">
      <c r="E371" s="46"/>
      <c r="F371" s="46"/>
    </row>
    <row r="372" spans="5:6">
      <c r="E372" s="46"/>
      <c r="F372" s="46"/>
    </row>
    <row r="373" spans="5:6">
      <c r="E373" s="46"/>
      <c r="F373" s="46"/>
    </row>
    <row r="374" spans="5:6">
      <c r="E374" s="46"/>
      <c r="F374" s="46"/>
    </row>
    <row r="375" spans="5:6">
      <c r="E375" s="46"/>
      <c r="F375" s="46"/>
    </row>
    <row r="376" spans="5:6">
      <c r="E376" s="46"/>
      <c r="F376" s="46"/>
    </row>
    <row r="377" spans="5:6">
      <c r="E377" s="46"/>
      <c r="F377" s="46"/>
    </row>
    <row r="378" spans="5:6">
      <c r="E378" s="46"/>
      <c r="F378" s="46"/>
    </row>
    <row r="379" spans="5:6">
      <c r="E379" s="46"/>
      <c r="F379" s="46"/>
    </row>
    <row r="380" spans="5:6">
      <c r="E380" s="46"/>
      <c r="F380" s="46"/>
    </row>
    <row r="381" spans="5:6">
      <c r="E381" s="46"/>
      <c r="F381" s="46"/>
    </row>
    <row r="382" spans="5:6">
      <c r="E382" s="46"/>
      <c r="F382" s="46"/>
    </row>
    <row r="383" spans="5:6">
      <c r="E383" s="46"/>
      <c r="F383" s="46"/>
    </row>
    <row r="384" spans="5:6">
      <c r="E384" s="46"/>
      <c r="F384" s="46"/>
    </row>
    <row r="385" spans="5:6">
      <c r="E385" s="46"/>
      <c r="F385" s="46"/>
    </row>
    <row r="386" spans="5:6">
      <c r="E386" s="46"/>
      <c r="F386" s="46"/>
    </row>
    <row r="387" spans="5:6">
      <c r="E387" s="46"/>
      <c r="F387" s="46"/>
    </row>
    <row r="388" spans="5:6">
      <c r="E388" s="46"/>
      <c r="F388" s="46"/>
    </row>
    <row r="389" spans="5:6">
      <c r="E389" s="46"/>
      <c r="F389" s="46"/>
    </row>
    <row r="390" spans="5:6">
      <c r="E390" s="46"/>
      <c r="F390" s="46"/>
    </row>
    <row r="391" spans="5:6">
      <c r="E391" s="46"/>
      <c r="F391" s="46"/>
    </row>
    <row r="392" spans="5:6">
      <c r="E392" s="46"/>
      <c r="F392" s="46"/>
    </row>
    <row r="393" spans="5:6">
      <c r="E393" s="46"/>
      <c r="F393" s="46"/>
    </row>
    <row r="394" spans="5:6">
      <c r="E394" s="46"/>
      <c r="F394" s="46"/>
    </row>
    <row r="395" spans="5:6">
      <c r="E395" s="46"/>
      <c r="F395" s="46"/>
    </row>
    <row r="396" spans="5:6">
      <c r="E396" s="46"/>
      <c r="F396" s="46"/>
    </row>
    <row r="397" spans="5:6">
      <c r="E397" s="46"/>
      <c r="F397" s="46"/>
    </row>
    <row r="398" spans="5:6">
      <c r="E398" s="46"/>
      <c r="F398" s="46"/>
    </row>
    <row r="399" spans="5:6">
      <c r="E399" s="46"/>
      <c r="F399" s="46"/>
    </row>
    <row r="400" spans="5:6">
      <c r="E400" s="46"/>
      <c r="F400" s="46"/>
    </row>
    <row r="401" spans="5:6">
      <c r="E401" s="46"/>
      <c r="F401" s="46"/>
    </row>
    <row r="402" spans="5:6">
      <c r="E402" s="46"/>
      <c r="F402" s="46"/>
    </row>
    <row r="403" spans="5:6">
      <c r="E403" s="46"/>
      <c r="F403" s="46"/>
    </row>
    <row r="404" spans="5:6">
      <c r="E404" s="46"/>
      <c r="F404" s="46"/>
    </row>
    <row r="405" spans="5:6">
      <c r="E405" s="46"/>
      <c r="F405" s="46"/>
    </row>
    <row r="406" spans="5:6">
      <c r="E406" s="46"/>
      <c r="F406" s="46"/>
    </row>
    <row r="407" spans="5:6">
      <c r="E407" s="46"/>
      <c r="F407" s="46"/>
    </row>
    <row r="408" spans="5:6">
      <c r="E408" s="46"/>
      <c r="F408" s="46"/>
    </row>
    <row r="409" spans="5:6">
      <c r="E409" s="46"/>
      <c r="F409" s="46"/>
    </row>
    <row r="410" spans="5:6">
      <c r="E410" s="46"/>
      <c r="F410" s="46"/>
    </row>
    <row r="411" spans="5:6">
      <c r="E411" s="46"/>
      <c r="F411" s="46"/>
    </row>
    <row r="412" spans="5:6">
      <c r="E412" s="46"/>
      <c r="F412" s="46"/>
    </row>
    <row r="413" spans="5:6">
      <c r="E413" s="46"/>
      <c r="F413" s="46"/>
    </row>
    <row r="414" spans="5:6">
      <c r="E414" s="46"/>
      <c r="F414" s="46"/>
    </row>
    <row r="415" spans="5:6">
      <c r="E415" s="46"/>
      <c r="F415" s="46"/>
    </row>
    <row r="416" spans="5:6">
      <c r="E416" s="46"/>
      <c r="F416" s="46"/>
    </row>
    <row r="417" spans="5:6">
      <c r="E417" s="46"/>
      <c r="F417" s="46"/>
    </row>
    <row r="418" spans="5:6">
      <c r="E418" s="46"/>
      <c r="F418" s="46"/>
    </row>
    <row r="419" spans="5:6">
      <c r="E419" s="46"/>
      <c r="F419" s="46"/>
    </row>
    <row r="420" spans="5:6">
      <c r="E420" s="46"/>
      <c r="F420" s="46"/>
    </row>
    <row r="421" spans="5:6">
      <c r="E421" s="46"/>
      <c r="F421" s="46"/>
    </row>
    <row r="422" spans="5:6">
      <c r="E422" s="46"/>
      <c r="F422" s="46"/>
    </row>
    <row r="423" spans="5:6">
      <c r="E423" s="46"/>
      <c r="F423" s="46"/>
    </row>
    <row r="424" spans="5:6">
      <c r="E424" s="46"/>
      <c r="F424" s="46"/>
    </row>
    <row r="425" spans="5:6">
      <c r="E425" s="46"/>
      <c r="F425" s="46"/>
    </row>
    <row r="426" spans="5:6">
      <c r="E426" s="46"/>
      <c r="F426" s="46"/>
    </row>
    <row r="427" spans="5:6">
      <c r="E427" s="46"/>
      <c r="F427" s="46"/>
    </row>
    <row r="428" spans="5:6">
      <c r="E428" s="46"/>
      <c r="F428" s="46"/>
    </row>
    <row r="429" spans="5:6">
      <c r="E429" s="46"/>
      <c r="F429" s="46"/>
    </row>
    <row r="430" spans="5:6">
      <c r="E430" s="46"/>
      <c r="F430" s="46"/>
    </row>
    <row r="431" spans="5:6">
      <c r="E431" s="46"/>
      <c r="F431" s="46"/>
    </row>
    <row r="432" spans="5:6">
      <c r="E432" s="46"/>
      <c r="F432" s="46"/>
    </row>
    <row r="433" spans="5:6">
      <c r="E433" s="46"/>
      <c r="F433" s="46"/>
    </row>
    <row r="434" spans="5:6">
      <c r="E434" s="46"/>
      <c r="F434" s="46"/>
    </row>
    <row r="435" spans="5:6">
      <c r="E435" s="46"/>
      <c r="F435" s="46"/>
    </row>
    <row r="436" spans="5:6">
      <c r="E436" s="46"/>
      <c r="F436" s="46"/>
    </row>
    <row r="437" spans="5:6">
      <c r="E437" s="46"/>
      <c r="F437" s="46"/>
    </row>
    <row r="438" spans="5:6">
      <c r="E438" s="46"/>
      <c r="F438" s="46"/>
    </row>
    <row r="439" spans="5:6">
      <c r="E439" s="46"/>
      <c r="F439" s="46"/>
    </row>
    <row r="440" spans="5:6">
      <c r="E440" s="46"/>
      <c r="F440" s="46"/>
    </row>
    <row r="441" spans="5:6">
      <c r="E441" s="46"/>
      <c r="F441" s="46"/>
    </row>
    <row r="442" spans="5:6">
      <c r="E442" s="46"/>
      <c r="F442" s="46"/>
    </row>
    <row r="443" spans="5:6">
      <c r="E443" s="46"/>
      <c r="F443" s="46"/>
    </row>
    <row r="444" spans="5:6">
      <c r="E444" s="46"/>
      <c r="F444" s="46"/>
    </row>
    <row r="445" spans="5:6">
      <c r="E445" s="46"/>
      <c r="F445" s="46"/>
    </row>
    <row r="446" spans="5:6">
      <c r="E446" s="46"/>
      <c r="F446" s="46"/>
    </row>
    <row r="447" spans="5:6">
      <c r="E447" s="46"/>
      <c r="F447" s="46"/>
    </row>
    <row r="448" spans="5:6">
      <c r="E448" s="46"/>
      <c r="F448" s="46"/>
    </row>
    <row r="449" spans="5:6">
      <c r="E449" s="46"/>
      <c r="F449" s="46"/>
    </row>
    <row r="450" spans="5:6">
      <c r="E450" s="46"/>
      <c r="F450" s="46"/>
    </row>
    <row r="451" spans="5:6">
      <c r="E451" s="46"/>
      <c r="F451" s="46"/>
    </row>
    <row r="452" spans="5:6">
      <c r="E452" s="46"/>
      <c r="F452" s="46"/>
    </row>
    <row r="453" spans="5:6">
      <c r="E453" s="46"/>
      <c r="F453" s="46"/>
    </row>
    <row r="454" spans="5:6">
      <c r="E454" s="46"/>
      <c r="F454" s="46"/>
    </row>
    <row r="455" spans="5:6">
      <c r="E455" s="46"/>
      <c r="F455" s="46"/>
    </row>
    <row r="456" spans="5:6">
      <c r="E456" s="46"/>
      <c r="F456" s="46"/>
    </row>
    <row r="457" spans="5:6">
      <c r="E457" s="46"/>
      <c r="F457" s="46"/>
    </row>
    <row r="458" spans="5:6">
      <c r="E458" s="46"/>
      <c r="F458" s="46"/>
    </row>
    <row r="459" spans="5:6">
      <c r="E459" s="46"/>
      <c r="F459" s="46"/>
    </row>
    <row r="460" spans="5:6">
      <c r="E460" s="46"/>
      <c r="F460" s="46"/>
    </row>
    <row r="461" spans="5:6">
      <c r="E461" s="46"/>
      <c r="F461" s="46"/>
    </row>
    <row r="462" spans="5:6">
      <c r="E462" s="46"/>
      <c r="F462" s="46"/>
    </row>
    <row r="463" spans="5:6">
      <c r="E463" s="46"/>
      <c r="F463" s="46"/>
    </row>
    <row r="464" spans="5:6">
      <c r="E464" s="46"/>
      <c r="F464" s="46"/>
    </row>
    <row r="465" spans="5:6">
      <c r="E465" s="46"/>
      <c r="F465" s="46"/>
    </row>
    <row r="466" spans="5:6">
      <c r="E466" s="46"/>
      <c r="F466" s="46"/>
    </row>
    <row r="467" spans="5:6">
      <c r="E467" s="46"/>
      <c r="F467" s="46"/>
    </row>
    <row r="468" spans="5:6">
      <c r="E468" s="46"/>
      <c r="F468" s="46"/>
    </row>
    <row r="469" spans="5:6">
      <c r="E469" s="46"/>
      <c r="F469" s="46"/>
    </row>
    <row r="470" spans="5:6">
      <c r="E470" s="46"/>
      <c r="F470" s="46"/>
    </row>
    <row r="471" spans="5:6">
      <c r="E471" s="46"/>
      <c r="F471" s="46"/>
    </row>
    <row r="472" spans="5:6">
      <c r="E472" s="46"/>
      <c r="F472" s="46"/>
    </row>
    <row r="473" spans="5:6">
      <c r="E473" s="46"/>
      <c r="F473" s="46"/>
    </row>
    <row r="474" spans="5:6">
      <c r="E474" s="46"/>
      <c r="F474" s="46"/>
    </row>
    <row r="475" spans="5:6">
      <c r="E475" s="46"/>
      <c r="F475" s="46"/>
    </row>
    <row r="476" spans="5:6">
      <c r="E476" s="46"/>
      <c r="F476" s="46"/>
    </row>
    <row r="477" spans="5:6">
      <c r="E477" s="46"/>
      <c r="F477" s="46"/>
    </row>
    <row r="478" spans="5:6">
      <c r="E478" s="46"/>
      <c r="F478" s="46"/>
    </row>
    <row r="479" spans="5:6">
      <c r="E479" s="46"/>
      <c r="F479" s="46"/>
    </row>
    <row r="480" spans="5:6">
      <c r="E480" s="46"/>
      <c r="F480" s="46"/>
    </row>
    <row r="481" spans="5:6">
      <c r="E481" s="46"/>
      <c r="F481" s="46"/>
    </row>
    <row r="482" spans="5:6">
      <c r="E482" s="46"/>
      <c r="F482" s="46"/>
    </row>
    <row r="483" spans="5:6">
      <c r="E483" s="46"/>
      <c r="F483" s="46"/>
    </row>
    <row r="484" spans="5:6">
      <c r="E484" s="46"/>
      <c r="F484" s="46"/>
    </row>
    <row r="485" spans="5:6">
      <c r="E485" s="46"/>
      <c r="F485" s="46"/>
    </row>
    <row r="486" spans="5:6">
      <c r="E486" s="46"/>
      <c r="F486" s="46"/>
    </row>
    <row r="487" spans="5:6">
      <c r="E487" s="46"/>
      <c r="F487" s="46"/>
    </row>
    <row r="488" spans="5:6">
      <c r="E488" s="46"/>
      <c r="F488" s="46"/>
    </row>
    <row r="489" spans="5:6">
      <c r="E489" s="46"/>
      <c r="F489" s="46"/>
    </row>
    <row r="490" spans="5:6">
      <c r="E490" s="46"/>
      <c r="F490" s="46"/>
    </row>
    <row r="491" spans="5:6">
      <c r="E491" s="46"/>
      <c r="F491" s="46"/>
    </row>
    <row r="492" spans="5:6">
      <c r="E492" s="46"/>
      <c r="F492" s="46"/>
    </row>
    <row r="493" spans="5:6">
      <c r="E493" s="46"/>
      <c r="F493" s="46"/>
    </row>
    <row r="494" spans="5:6">
      <c r="E494" s="46"/>
      <c r="F494" s="46"/>
    </row>
    <row r="495" spans="5:6">
      <c r="E495" s="46"/>
      <c r="F495" s="46"/>
    </row>
    <row r="496" spans="5:6">
      <c r="E496" s="46"/>
      <c r="F496" s="46"/>
    </row>
    <row r="497" spans="5:6">
      <c r="E497" s="46"/>
      <c r="F497" s="46"/>
    </row>
    <row r="498" spans="5:6">
      <c r="E498" s="46"/>
      <c r="F498" s="46"/>
    </row>
    <row r="499" spans="5:6">
      <c r="E499" s="46"/>
      <c r="F499" s="46"/>
    </row>
    <row r="500" spans="5:6">
      <c r="E500" s="46"/>
      <c r="F500" s="46"/>
    </row>
  </sheetData>
  <sheetProtection algorithmName="SHA-1" hashValue="uFWt/8LG+d30EH07ezweYjihkYo=" saltValue="dml5wpQkI/kO6wHehj8Hcg==" spinCount="100000" sheet="1" objects="1" scenarios="1"/>
  <mergeCells count="30">
    <mergeCell ref="A7:F7"/>
    <mergeCell ref="A1:F1"/>
    <mergeCell ref="A2:F2"/>
    <mergeCell ref="A3:F3"/>
    <mergeCell ref="A4:F4"/>
    <mergeCell ref="A34:F34"/>
    <mergeCell ref="A67:F67"/>
    <mergeCell ref="A94:F94"/>
    <mergeCell ref="A70:F70"/>
    <mergeCell ref="B93:E93"/>
    <mergeCell ref="A180:F180"/>
    <mergeCell ref="B179:E179"/>
    <mergeCell ref="B164:E164"/>
    <mergeCell ref="A165:F165"/>
    <mergeCell ref="B167:E167"/>
    <mergeCell ref="A168:F168"/>
    <mergeCell ref="B212:E212"/>
    <mergeCell ref="A204:F204"/>
    <mergeCell ref="B192:E192"/>
    <mergeCell ref="B203:E203"/>
    <mergeCell ref="A214:F214"/>
    <mergeCell ref="A193:F193"/>
    <mergeCell ref="A282:F282"/>
    <mergeCell ref="A240:F240"/>
    <mergeCell ref="B239:E239"/>
    <mergeCell ref="A254:F254"/>
    <mergeCell ref="B253:E253"/>
    <mergeCell ref="A264:F264"/>
    <mergeCell ref="B267:E267"/>
    <mergeCell ref="B263:E263"/>
  </mergeCells>
  <pageMargins left="0.9055118110236221" right="0.51181102362204722" top="0.62992125984251968" bottom="0.55118110236220474" header="0.31496062992125984" footer="0.27559055118110237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Prilog II.</vt:lpstr>
      <vt:lpstr>'Prilog II.'!Print_Area</vt:lpstr>
      <vt:lpstr>'Prilog II.'!Print_Titles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2022-09-07T13:34:22Z</dcterms:created>
  <dcterms:modified xsi:type="dcterms:W3CDTF">2023-02-14T14:36:26Z</dcterms:modified>
</cp:coreProperties>
</file>