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32955" windowHeight="154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2" i="1" l="1"/>
  <c r="G39" i="1" l="1"/>
  <c r="G40" i="1"/>
  <c r="G38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6" i="1"/>
  <c r="G43" i="1" s="1"/>
</calcChain>
</file>

<file path=xl/sharedStrings.xml><?xml version="1.0" encoding="utf-8"?>
<sst xmlns="http://schemas.openxmlformats.org/spreadsheetml/2006/main" count="119" uniqueCount="86">
  <si>
    <t>SOBA ZA LOGOPEDA</t>
  </si>
  <si>
    <t>kom</t>
  </si>
  <si>
    <t>SENZORNA SOBA</t>
  </si>
  <si>
    <t>Disko kugla - 
promjer 20 cm, kugla s ogledalima, interaktivni reflektor za kuglu, motor za rotiranje kugle</t>
  </si>
  <si>
    <t>Bazen za loptice izrađen po mjeri s čvrstom unutarnjom oplatom
obloženom debelim slojem spužve. Izrađen
od visokootpornih materijala prilagođenih redovnom
dezinficiranju. Dimenzije: 200x200 cm</t>
  </si>
  <si>
    <t>Ortopedske puzzle - Set od 11 podnih puzzli koje oponašaju
osnovne teksture iz prirode - trava, šljunak, orašasti
plodovi, školjkice, jaja, češeri, pužić, drvo, morska
zvijezda, ježić. Dimenzije: 30x30 cm i 14x14 cm
Materijal: PVC</t>
  </si>
  <si>
    <t>Zidni nosač za lopte - namijenjen za lopte 45-90 cm
promjera.
Promjer prstena: 35 cm
Duljina nosača: 65 cm</t>
  </si>
  <si>
    <t>Terapijska lopta - Promjer 45 cm za terapijske i rehabilitacijske aktivnosti
poticanja vestibularnog sustava i grube motorike</t>
  </si>
  <si>
    <t>Terapijska lopta - Promjer 75 cm za terapijske i rehabilitacijske aktivnosti
poticanja vestibularnog sustava i grube motorike</t>
  </si>
  <si>
    <t>Stijena za penjanje - kosina
Dimenzije: 240x120x60 cm</t>
  </si>
  <si>
    <t xml:space="preserve">LED Projektor - s magnetnim
rotirajućim motorom i 3 diska za projekciju tema
</t>
  </si>
  <si>
    <t>Vibrofon - pomagalo za tretman artikulacijskih poremećaja.
Autonomno napajanje, minimalno 6 sondi različitih oblika</t>
  </si>
  <si>
    <t>Logopedski set - smješten u prenosivom koferu,
minimalno 50 gotovih programa za rad, priključak za minimalno 6 pari slušalica, minimalno 4 vrste stereo/mono efekata, pripremljen za priključak mjernog mikrofona. Mikrofon uključen.</t>
  </si>
  <si>
    <t>komplet</t>
  </si>
  <si>
    <t>GRUPA 2 - Nabava opreme za senzornu sobu i logopedske opreme</t>
  </si>
  <si>
    <t>2.1.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</si>
  <si>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</si>
  <si>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</si>
  <si>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</si>
  <si>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</si>
  <si>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</si>
  <si>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</si>
  <si>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</si>
  <si>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</si>
  <si>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</si>
  <si>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2.1.10</t>
  </si>
  <si>
    <t>2.1.11</t>
  </si>
  <si>
    <t>2.1.12</t>
  </si>
  <si>
    <t>2.1.13</t>
  </si>
  <si>
    <t>2.1.14</t>
  </si>
  <si>
    <t>2.1.15</t>
  </si>
  <si>
    <t>2.1.16</t>
  </si>
  <si>
    <t>2.1.17</t>
  </si>
  <si>
    <t>2.1.18</t>
  </si>
  <si>
    <t>2.1.19</t>
  </si>
  <si>
    <t>2.1.20</t>
  </si>
  <si>
    <t>2.1.21</t>
  </si>
  <si>
    <t>2.1.22</t>
  </si>
  <si>
    <t>2.1.23</t>
  </si>
  <si>
    <t>2.1.24</t>
  </si>
  <si>
    <t>2.1.25</t>
  </si>
  <si>
    <t>2.1.26</t>
  </si>
  <si>
    <t>2.1.27</t>
  </si>
  <si>
    <t>2.1.28</t>
  </si>
  <si>
    <t>2.1.29</t>
  </si>
  <si>
    <t>2.1.30</t>
  </si>
  <si>
    <t>2.1.31</t>
  </si>
  <si>
    <t>2.2.</t>
  </si>
  <si>
    <t>2.2.1</t>
  </si>
  <si>
    <t>2.2.2</t>
  </si>
  <si>
    <t>2.2.3</t>
  </si>
  <si>
    <t>Akrilna ogledala rađena po mjeri
Sigurnosno akrilno ogledalo po mjeri.
Minimalnih dimenzija 140x120 cm
Uključuje drveni okvir i čvrstu pozadinu za fiksiranje na zid.</t>
  </si>
  <si>
    <t>Tepih Mliječna staza - Dimenzije (minimalno): 200 x 100 cm
Tepih opremljen optičkim vlaknima koja stvaraju
efekt zvjezdanog neba sa stalnom promjenom
boja.</t>
  </si>
  <si>
    <t>Zid s mjehurićima - samostojeći
Izvedba vodenog zida u "portret" formatu.
Samostojeći element sa stabilnom bazom. Izmjena
boja pomoću daljinskog upravljača. Visina(minimalno): 115 cm.</t>
  </si>
  <si>
    <t>Taktilni zid s teksturama i didaktičkim
elmentima u skladu s prostornim zahtjevima lokacije.
Uključuje različite teksture i materijale poput taktilnih
diskova, drvenih panela, umjetne trave, raznih tkanja
različite mekoće, akrilna ogledala,
gumene i plastične didaktičke površine, edukativne
didaktičke elemente</t>
  </si>
  <si>
    <t>Snop optičkih vlakana bez ftalata, stakla ili lateksa.
Snop sa minimalno 100 vlakana duljine minimalno 200 cm.</t>
  </si>
  <si>
    <t xml:space="preserve">Interaktivni izvor svjetlosti za optička vlakna. Dio
interaktivnog sustava elemenata. </t>
  </si>
  <si>
    <t>Interaktivna LED traka s uključenim daljinskim upravljačem koji je
moguće mijenjati boje trake i svjetla po želji, duljina trake minimalno: 500 cm.</t>
  </si>
  <si>
    <t>Bežični upravljač okruženja u
obliku kocke sa 6 boja koji pomoću ugrađenog
digitalnog žiroskopa prilikom bacanja mijenja boju elemenata u boju
gornje plohe kocke (crvena, plava, zelena,
narančasta, žuta ili roza). Dimenzije (minimalno): 30 x 30 x 30 cm.</t>
  </si>
  <si>
    <t>Set za sidrenje ljuljačke sa stropnim sidrištem za ljuljačke,
nosivosti do 200 kg i sigurnosnim pojasom za hvat ljuljačke te
užem za sidrište.</t>
  </si>
  <si>
    <t>Vreća za ljuljanje -
Rastezljiva vreća za ljuljanje nosivosti do 220 kg. Dimenzije
platna (minimalno): 4.2 x 2.8 m.</t>
  </si>
  <si>
    <t>Loptice za bazen - loptice za bazen u 5 boja. Set od minimalno
500 komada. Promjer (minimalno): 8 cm</t>
  </si>
  <si>
    <t>Set blokova za građenje - Univerzalni poligon za slaganje. 
Uključeno (minimalne dimenzije):
- Valoviti spust 90x60x40 cm
- kocka s tatkilnim oblicima 60x60x30 cm
- zaobljeni uspon 90x60x40 cm
- stepenište s gredicama 90x60x40 cm
- stepenište s cilindrima 90x60x40 cm</t>
  </si>
  <si>
    <t>Balansna gredica s preklopom - 
Preklop u 2 zgloba.
Dimenzije (minimalno): 190x16,5x6 cm</t>
  </si>
  <si>
    <t>Senzorne pločice - Set s 4 taktilne i vizualne pločice punjene
netoksičnim gelom u kombinaciji dvije boje po
pločici. Dimenzije (minimalno): 30x30 cm</t>
  </si>
  <si>
    <t>Strunjače podne -
Strunjače dimenzija (minimalno) 100x100x10 cm.
Visokootporni materijali prilagođeni redovnom
tretiranju dezinficijensima.
Minimalna gustoća spužve 32kg/m3.</t>
  </si>
  <si>
    <t>Strunjače zidne 
Dimenzije pojedine strunjače do: 100x145x5cm
Visokootporni materijali prilagođeni redovnom
tretiranju dezinficijensima.
Minimalna gustoća spužve 32kg/m3.
Čvrsta pozadinska oplata za fiksiranje na zid.</t>
  </si>
  <si>
    <t>Švedske ljestve - 
Jednostruke švedske ljestve po DIN standardima sa 16 prečki ili jednakovrijedno. Uključeni materijali za montažu.
Dimenzije(minimalno): 246x90x14 cm
Nosivost maksimalno: 150 kg</t>
  </si>
  <si>
    <t>Radna ploča za komunikaciju simbolima u senzornoj sobi.
- 5 zidnih strunjača različitih boja, prošivene otpornim
čičak trakama za upotrebu s komunikacijskim
simbolima.
-Stabilna baza montirana na zid za jednostavno preslagivanje elemenata za
upotrebu u vertikalnom ili horizontalnom nizu.
Uključene komunikacijske knjige s aktivnostima i
minimalno 450 komunikacijskih simbola za praktičnu
primjenu. Dimenzije (minimalno): 100 x 100 cm.</t>
  </si>
  <si>
    <t>Radio - CD, reprodukcija MP3, USB utor, Radio Data System, Bluetooth povezivanje, Digitalno pojačalo, Ekvalizator, Sustav zvučnika:2 x prednji dvosmjerni zvučnici, Analogni audioulaz (AUX).</t>
  </si>
  <si>
    <t>Veliki taktilni set
Set od minimalno 15 taktilnih elemenata koji sadrži: taktilne jastučiće za uparivanje, taktilne brojke, drvene 3d puzzle, multisenzorni sprej,  masažne loptice, taktilne prostirke, taktilne loptice, taktilne pjene, plišanog psića s taktilnim dodatcima, taktilne fotografije ili jednakovrijedno.</t>
  </si>
  <si>
    <t>Paket za olfaktornu stimulaciju od minimalno 10 elemenata. Sadrži: aroma taktilnu kocku, difuzor, aromatična ulja, aromaterapijski sprej, aromaterapijske CD-e, taktilno-olfaktorne jastučiće i plišanu igračku ili jednakovrijedno.</t>
  </si>
  <si>
    <t>Kutije sa zadacima - Svi su dijelovi izrađeni od izdržljive plastike ili drva s netoksičnim završnim slojem koji se može prati.
Set s osnovnim i naprednim zadacima za fine motoričke vještine, motivacijske vježbe, predškolski i predstrukovni komplet ili jednakovrijedno.</t>
  </si>
  <si>
    <t>ponuđene specifikacije (proizvođač, tip)</t>
  </si>
  <si>
    <t>opis stavke</t>
  </si>
  <si>
    <t>jedinica mjere</t>
  </si>
  <si>
    <t>količina</t>
  </si>
  <si>
    <t>jedinična cijena</t>
  </si>
  <si>
    <t>Isporuka i montiranje robe/opreme</t>
  </si>
  <si>
    <t>Uključena dostava, montaža, postavljanje robe/opreme, edukacija osoblja i stavljanje u funkciju.</t>
  </si>
  <si>
    <t>2.3</t>
  </si>
  <si>
    <t>2.3.1</t>
  </si>
  <si>
    <t>Veliki set za vizualnu stimulaciju
Set od minimalno 18 elemenata za poticanje osjetila vida s uključenim elementima: svjetleće loptice, svjetiljke, lampe i raznovrsne igračke s izmjenom boja i vizualnim efektima ili jednakovrijedno.</t>
  </si>
  <si>
    <t>UKUPNO:</t>
  </si>
  <si>
    <t>ukupno (EUR)</t>
  </si>
  <si>
    <t>Potrebne radnje i aktivnosti za isporuku elemenata
po sustavu "ključ u ruke" te edukacija za pravilan
početak upotrebe.
- dostava elemenata na adresu korisnika
- dolazak kod korisnika
- instalacija senzorne sobe
- međusobno povezivanje interaktivnih elemenata sustava
- inicijalna konfiguracija sustava za početak upotrebe
- inicijalna edukacija o senzornim elementima
- edukacija o pravilnom rukovanju, održavanju i primjeni instaliranih senzornih elemenata
- generalne smjernice za terapijski rad s opremom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</si>
</sst>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k_n"/>
  </numFmts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Fill="1" applyBorder="1" applyAlignment="1" applyProtection="1">
      <alignment horizontal="center" vertical="center"/>
    </xf>
    <xf numFmtId="49" fontId="6" fillId="0" borderId="1" xfId="0" applyNumberFormat="1" applyFont="1" applyFill="1" applyBorder="1" applyAlignment="1" applyProtection="1">
      <alignment vertical="top"/>
    </xf>
    <xf numFmtId="0" fontId="1" fillId="0" borderId="1" xfId="0" applyFont="1" applyFill="1" applyBorder="1" applyAlignment="1" applyProtection="1">
      <alignment horizontal="center" vertical="center" wrapText="1"/>
    </xf>
    <xf numFmtId="2" fontId="1" fillId="2" borderId="1" xfId="0" applyNumberFormat="1" applyFont="1" applyFill="1" applyBorder="1" applyAlignment="1" applyProtection="1">
      <alignment wrapText="1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top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Alignment="1" applyProtection="1">
      <alignment vertical="top"/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2" fontId="2" fillId="0" borderId="1" xfId="0" applyNumberFormat="1" applyFont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left" vertical="top" wrapText="1"/>
      <protection locked="0"/>
    </xf>
    <xf numFmtId="0" fontId="3" fillId="3" borderId="0" xfId="0" applyFont="1" applyFill="1" applyAlignment="1" applyProtection="1">
      <alignment vertical="top"/>
      <protection locked="0"/>
    </xf>
    <xf numFmtId="2" fontId="2" fillId="3" borderId="0" xfId="0" applyNumberFormat="1" applyFont="1" applyFill="1" applyAlignment="1" applyProtection="1">
      <alignment vertical="top"/>
      <protection locked="0"/>
    </xf>
    <xf numFmtId="2" fontId="2" fillId="2" borderId="1" xfId="0" applyNumberFormat="1" applyFont="1" applyFill="1" applyBorder="1" applyAlignment="1" applyProtection="1">
      <alignment vertical="top"/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2" fontId="1" fillId="2" borderId="1" xfId="0" applyNumberFormat="1" applyFont="1" applyFill="1" applyBorder="1" applyAlignment="1" applyProtection="1">
      <alignment vertical="top"/>
      <protection locked="0"/>
    </xf>
    <xf numFmtId="0" fontId="3" fillId="3" borderId="0" xfId="0" applyFont="1" applyFill="1" applyBorder="1" applyAlignment="1" applyProtection="1">
      <alignment horizontal="left" vertical="top"/>
      <protection locked="0"/>
    </xf>
    <xf numFmtId="2" fontId="2" fillId="3" borderId="0" xfId="0" applyNumberFormat="1" applyFont="1" applyFill="1" applyProtection="1"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2" fontId="2" fillId="2" borderId="1" xfId="0" applyNumberFormat="1" applyFont="1" applyFill="1" applyBorder="1" applyProtection="1">
      <protection locked="0"/>
    </xf>
    <xf numFmtId="0" fontId="0" fillId="0" borderId="0" xfId="0" applyProtection="1"/>
    <xf numFmtId="0" fontId="5" fillId="0" borderId="0" xfId="0" applyFont="1" applyProtection="1"/>
    <xf numFmtId="49" fontId="3" fillId="3" borderId="0" xfId="0" applyNumberFormat="1" applyFont="1" applyFill="1" applyAlignment="1" applyProtection="1">
      <alignment vertical="top"/>
    </xf>
    <xf numFmtId="0" fontId="3" fillId="3" borderId="2" xfId="0" applyFont="1" applyFill="1" applyBorder="1" applyAlignment="1" applyProtection="1">
      <alignment vertical="top"/>
    </xf>
    <xf numFmtId="49" fontId="2" fillId="0" borderId="1" xfId="0" applyNumberFormat="1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top" wrapText="1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1" fillId="2" borderId="1" xfId="0" applyFont="1" applyFill="1" applyBorder="1" applyAlignment="1" applyProtection="1">
      <alignment horizontal="left" vertical="top" wrapText="1"/>
    </xf>
    <xf numFmtId="49" fontId="3" fillId="3" borderId="3" xfId="0" applyNumberFormat="1" applyFont="1" applyFill="1" applyBorder="1" applyAlignment="1" applyProtection="1">
      <alignment vertical="top"/>
    </xf>
    <xf numFmtId="0" fontId="3" fillId="3" borderId="0" xfId="0" applyFont="1" applyFill="1" applyAlignment="1" applyProtection="1">
      <alignment vertical="top"/>
    </xf>
    <xf numFmtId="49" fontId="2" fillId="2" borderId="1" xfId="0" applyNumberFormat="1" applyFont="1" applyFill="1" applyBorder="1" applyAlignment="1" applyProtection="1">
      <alignment vertical="top"/>
    </xf>
    <xf numFmtId="0" fontId="1" fillId="2" borderId="1" xfId="0" applyFont="1" applyFill="1" applyBorder="1" applyAlignment="1" applyProtection="1">
      <alignment vertical="top" wrapText="1"/>
    </xf>
    <xf numFmtId="49" fontId="3" fillId="3" borderId="1" xfId="0" applyNumberFormat="1" applyFont="1" applyFill="1" applyBorder="1" applyAlignment="1" applyProtection="1">
      <alignment vertical="center"/>
    </xf>
    <xf numFmtId="0" fontId="3" fillId="3" borderId="2" xfId="0" applyFont="1" applyFill="1" applyBorder="1" applyAlignment="1" applyProtection="1">
      <alignment horizontal="left" vertical="top"/>
    </xf>
    <xf numFmtId="49" fontId="2" fillId="2" borderId="1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left" vertical="top" wrapText="1"/>
    </xf>
    <xf numFmtId="0" fontId="0" fillId="0" borderId="0" xfId="0" applyAlignment="1" applyProtection="1">
      <alignment horizontal="center" vertical="top"/>
    </xf>
    <xf numFmtId="164" fontId="1" fillId="0" borderId="1" xfId="0" applyNumberFormat="1" applyFont="1" applyFill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vertical="top"/>
    </xf>
    <xf numFmtId="0" fontId="2" fillId="3" borderId="0" xfId="0" applyFont="1" applyFill="1" applyAlignment="1" applyProtection="1">
      <alignment horizontal="center" vertical="top"/>
    </xf>
    <xf numFmtId="0" fontId="2" fillId="3" borderId="0" xfId="0" applyFont="1" applyFill="1" applyAlignment="1" applyProtection="1">
      <alignment vertical="top"/>
    </xf>
    <xf numFmtId="0" fontId="2" fillId="0" borderId="1" xfId="0" applyFont="1" applyBorder="1" applyAlignment="1" applyProtection="1">
      <alignment horizontal="center" vertical="top"/>
    </xf>
    <xf numFmtId="0" fontId="2" fillId="2" borderId="1" xfId="0" applyFont="1" applyFill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2" borderId="1" xfId="0" applyFont="1" applyFill="1" applyBorder="1" applyAlignment="1" applyProtection="1">
      <alignment horizontal="center" vertical="top"/>
    </xf>
    <xf numFmtId="0" fontId="2" fillId="3" borderId="0" xfId="0" applyFont="1" applyFill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7" fillId="0" borderId="0" xfId="0" applyFont="1" applyProtection="1"/>
    <xf numFmtId="2" fontId="2" fillId="0" borderId="1" xfId="0" applyNumberFormat="1" applyFont="1" applyBorder="1" applyAlignment="1" applyProtection="1">
      <alignment vertical="top"/>
    </xf>
    <xf numFmtId="2" fontId="2" fillId="3" borderId="0" xfId="0" applyNumberFormat="1" applyFont="1" applyFill="1" applyAlignment="1" applyProtection="1">
      <alignment vertical="top"/>
    </xf>
    <xf numFmtId="2" fontId="1" fillId="0" borderId="1" xfId="0" applyNumberFormat="1" applyFont="1" applyBorder="1" applyAlignment="1" applyProtection="1">
      <alignment vertical="top"/>
    </xf>
    <xf numFmtId="2" fontId="2" fillId="3" borderId="0" xfId="0" applyNumberFormat="1" applyFont="1" applyFill="1" applyProtection="1"/>
    <xf numFmtId="2" fontId="7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tabSelected="1" workbookViewId="0">
      <selection activeCell="I12" sqref="I12"/>
    </sheetView>
  </sheetViews>
  <sheetFormatPr defaultRowHeight="15" x14ac:dyDescent="0.25"/>
  <cols>
    <col min="1" max="1" width="9.140625" style="5"/>
    <col min="2" max="2" width="67.7109375" style="5" customWidth="1"/>
    <col min="3" max="3" width="47.42578125" style="5" customWidth="1"/>
    <col min="4" max="4" width="9.140625" style="5"/>
    <col min="5" max="5" width="9.140625" style="6"/>
    <col min="6" max="6" width="12.28515625" style="5" customWidth="1"/>
    <col min="7" max="7" width="13" style="5" customWidth="1"/>
    <col min="8" max="16384" width="9.140625" style="5"/>
  </cols>
  <sheetData>
    <row r="1" spans="1:7" x14ac:dyDescent="0.25">
      <c r="A1" s="22" t="s">
        <v>14</v>
      </c>
      <c r="B1" s="22"/>
      <c r="C1" s="22"/>
      <c r="D1" s="22"/>
      <c r="E1" s="39"/>
      <c r="F1" s="22"/>
      <c r="G1" s="22"/>
    </row>
    <row r="2" spans="1:7" x14ac:dyDescent="0.25">
      <c r="A2" s="22"/>
      <c r="B2" s="22"/>
      <c r="C2" s="22"/>
      <c r="D2" s="22"/>
      <c r="E2" s="39"/>
      <c r="F2" s="22"/>
      <c r="G2" s="22"/>
    </row>
    <row r="3" spans="1:7" x14ac:dyDescent="0.25">
      <c r="A3" s="22"/>
      <c r="B3" s="23"/>
      <c r="C3" s="23"/>
      <c r="D3" s="22"/>
      <c r="E3" s="39"/>
      <c r="F3" s="22"/>
      <c r="G3" s="22"/>
    </row>
    <row r="4" spans="1:7" ht="25.5" x14ac:dyDescent="0.25">
      <c r="A4" s="2"/>
      <c r="B4" s="1" t="s">
        <v>74</v>
      </c>
      <c r="C4" s="1" t="s">
        <v>73</v>
      </c>
      <c r="D4" s="3" t="s">
        <v>75</v>
      </c>
      <c r="E4" s="1" t="s">
        <v>76</v>
      </c>
      <c r="F4" s="40" t="s">
        <v>77</v>
      </c>
      <c r="G4" s="41" t="s">
        <v>84</v>
      </c>
    </row>
    <row r="5" spans="1:7" x14ac:dyDescent="0.25">
      <c r="A5" s="24" t="s">
        <v>15</v>
      </c>
      <c r="B5" s="25" t="s">
        <v>2</v>
      </c>
      <c r="C5" s="42"/>
      <c r="D5" s="43"/>
      <c r="E5" s="43"/>
      <c r="F5" s="44"/>
      <c r="G5" s="44"/>
    </row>
    <row r="6" spans="1:7" ht="51" x14ac:dyDescent="0.25">
      <c r="A6" s="26" t="s">
        <v>16</v>
      </c>
      <c r="B6" s="27" t="s">
        <v>53</v>
      </c>
      <c r="C6" s="7"/>
      <c r="D6" s="45" t="s">
        <v>1</v>
      </c>
      <c r="E6" s="45">
        <v>3</v>
      </c>
      <c r="F6" s="8"/>
      <c r="G6" s="52">
        <f>E6*F6</f>
        <v>0</v>
      </c>
    </row>
    <row r="7" spans="1:7" ht="89.25" x14ac:dyDescent="0.25">
      <c r="A7" s="26" t="s">
        <v>17</v>
      </c>
      <c r="B7" s="28" t="s">
        <v>54</v>
      </c>
      <c r="C7" s="9"/>
      <c r="D7" s="45" t="s">
        <v>1</v>
      </c>
      <c r="E7" s="45">
        <v>1</v>
      </c>
      <c r="F7" s="10"/>
      <c r="G7" s="52">
        <f t="shared" ref="G7:G36" si="0">E7*F7</f>
        <v>0</v>
      </c>
    </row>
    <row r="8" spans="1:7" ht="51" x14ac:dyDescent="0.25">
      <c r="A8" s="26" t="s">
        <v>18</v>
      </c>
      <c r="B8" s="28" t="s">
        <v>52</v>
      </c>
      <c r="C8" s="9"/>
      <c r="D8" s="45" t="s">
        <v>1</v>
      </c>
      <c r="E8" s="45">
        <v>1</v>
      </c>
      <c r="F8" s="10"/>
      <c r="G8" s="52">
        <f t="shared" si="0"/>
        <v>0</v>
      </c>
    </row>
    <row r="9" spans="1:7" ht="25.5" x14ac:dyDescent="0.25">
      <c r="A9" s="26" t="s">
        <v>19</v>
      </c>
      <c r="B9" s="28" t="s">
        <v>55</v>
      </c>
      <c r="C9" s="9"/>
      <c r="D9" s="45" t="s">
        <v>1</v>
      </c>
      <c r="E9" s="45">
        <v>1</v>
      </c>
      <c r="F9" s="10"/>
      <c r="G9" s="52">
        <f t="shared" si="0"/>
        <v>0</v>
      </c>
    </row>
    <row r="10" spans="1:7" ht="25.5" x14ac:dyDescent="0.25">
      <c r="A10" s="26" t="s">
        <v>20</v>
      </c>
      <c r="B10" s="28" t="s">
        <v>56</v>
      </c>
      <c r="C10" s="9"/>
      <c r="D10" s="45" t="s">
        <v>1</v>
      </c>
      <c r="E10" s="45">
        <v>2</v>
      </c>
      <c r="F10" s="10"/>
      <c r="G10" s="52">
        <f t="shared" si="0"/>
        <v>0</v>
      </c>
    </row>
    <row r="11" spans="1:7" ht="25.5" x14ac:dyDescent="0.25">
      <c r="A11" s="26" t="s">
        <v>21</v>
      </c>
      <c r="B11" s="28" t="s">
        <v>57</v>
      </c>
      <c r="C11" s="9"/>
      <c r="D11" s="45" t="s">
        <v>1</v>
      </c>
      <c r="E11" s="45">
        <v>1</v>
      </c>
      <c r="F11" s="10"/>
      <c r="G11" s="52">
        <f t="shared" si="0"/>
        <v>0</v>
      </c>
    </row>
    <row r="12" spans="1:7" ht="63.75" x14ac:dyDescent="0.25">
      <c r="A12" s="26" t="s">
        <v>22</v>
      </c>
      <c r="B12" s="28" t="s">
        <v>58</v>
      </c>
      <c r="C12" s="9"/>
      <c r="D12" s="45" t="s">
        <v>1</v>
      </c>
      <c r="E12" s="45">
        <v>1</v>
      </c>
      <c r="F12" s="10"/>
      <c r="G12" s="52">
        <f t="shared" si="0"/>
        <v>0</v>
      </c>
    </row>
    <row r="13" spans="1:7" ht="38.25" x14ac:dyDescent="0.25">
      <c r="A13" s="26" t="s">
        <v>23</v>
      </c>
      <c r="B13" s="28" t="s">
        <v>3</v>
      </c>
      <c r="C13" s="9"/>
      <c r="D13" s="45" t="s">
        <v>1</v>
      </c>
      <c r="E13" s="45">
        <v>1</v>
      </c>
      <c r="F13" s="10"/>
      <c r="G13" s="52">
        <f t="shared" si="0"/>
        <v>0</v>
      </c>
    </row>
    <row r="14" spans="1:7" ht="38.25" x14ac:dyDescent="0.25">
      <c r="A14" s="26" t="s">
        <v>24</v>
      </c>
      <c r="B14" s="28" t="s">
        <v>59</v>
      </c>
      <c r="C14" s="9"/>
      <c r="D14" s="45" t="s">
        <v>1</v>
      </c>
      <c r="E14" s="45">
        <v>1</v>
      </c>
      <c r="F14" s="10"/>
      <c r="G14" s="52">
        <f t="shared" si="0"/>
        <v>0</v>
      </c>
    </row>
    <row r="15" spans="1:7" ht="38.25" x14ac:dyDescent="0.25">
      <c r="A15" s="26" t="s">
        <v>25</v>
      </c>
      <c r="B15" s="28" t="s">
        <v>60</v>
      </c>
      <c r="C15" s="9"/>
      <c r="D15" s="45" t="s">
        <v>1</v>
      </c>
      <c r="E15" s="45">
        <v>1</v>
      </c>
      <c r="F15" s="10"/>
      <c r="G15" s="52">
        <f t="shared" si="0"/>
        <v>0</v>
      </c>
    </row>
    <row r="16" spans="1:7" ht="51" x14ac:dyDescent="0.25">
      <c r="A16" s="26" t="s">
        <v>26</v>
      </c>
      <c r="B16" s="28" t="s">
        <v>4</v>
      </c>
      <c r="C16" s="9"/>
      <c r="D16" s="45" t="s">
        <v>1</v>
      </c>
      <c r="E16" s="45">
        <v>1</v>
      </c>
      <c r="F16" s="10"/>
      <c r="G16" s="52">
        <f t="shared" si="0"/>
        <v>0</v>
      </c>
    </row>
    <row r="17" spans="1:7" ht="25.5" x14ac:dyDescent="0.25">
      <c r="A17" s="26" t="s">
        <v>27</v>
      </c>
      <c r="B17" s="28" t="s">
        <v>61</v>
      </c>
      <c r="C17" s="9"/>
      <c r="D17" s="45" t="s">
        <v>1</v>
      </c>
      <c r="E17" s="45">
        <v>4</v>
      </c>
      <c r="F17" s="10"/>
      <c r="G17" s="52">
        <f t="shared" si="0"/>
        <v>0</v>
      </c>
    </row>
    <row r="18" spans="1:7" ht="89.25" x14ac:dyDescent="0.25">
      <c r="A18" s="26" t="s">
        <v>28</v>
      </c>
      <c r="B18" s="28" t="s">
        <v>62</v>
      </c>
      <c r="C18" s="9"/>
      <c r="D18" s="45" t="s">
        <v>1</v>
      </c>
      <c r="E18" s="45">
        <v>1</v>
      </c>
      <c r="F18" s="10"/>
      <c r="G18" s="52">
        <f t="shared" si="0"/>
        <v>0</v>
      </c>
    </row>
    <row r="19" spans="1:7" ht="38.25" x14ac:dyDescent="0.25">
      <c r="A19" s="26" t="s">
        <v>29</v>
      </c>
      <c r="B19" s="28" t="s">
        <v>63</v>
      </c>
      <c r="C19" s="9"/>
      <c r="D19" s="45" t="s">
        <v>1</v>
      </c>
      <c r="E19" s="45">
        <v>1</v>
      </c>
      <c r="F19" s="10"/>
      <c r="G19" s="52">
        <f t="shared" si="0"/>
        <v>0</v>
      </c>
    </row>
    <row r="20" spans="1:7" ht="38.25" x14ac:dyDescent="0.25">
      <c r="A20" s="26" t="s">
        <v>30</v>
      </c>
      <c r="B20" s="28" t="s">
        <v>64</v>
      </c>
      <c r="C20" s="9"/>
      <c r="D20" s="45" t="s">
        <v>1</v>
      </c>
      <c r="E20" s="45">
        <v>1</v>
      </c>
      <c r="F20" s="10"/>
      <c r="G20" s="52">
        <f t="shared" si="0"/>
        <v>0</v>
      </c>
    </row>
    <row r="21" spans="1:7" ht="63.75" x14ac:dyDescent="0.25">
      <c r="A21" s="26" t="s">
        <v>31</v>
      </c>
      <c r="B21" s="28" t="s">
        <v>5</v>
      </c>
      <c r="C21" s="9"/>
      <c r="D21" s="45" t="s">
        <v>1</v>
      </c>
      <c r="E21" s="45">
        <v>3</v>
      </c>
      <c r="F21" s="10"/>
      <c r="G21" s="52">
        <f t="shared" si="0"/>
        <v>0</v>
      </c>
    </row>
    <row r="22" spans="1:7" ht="63.75" x14ac:dyDescent="0.25">
      <c r="A22" s="26" t="s">
        <v>32</v>
      </c>
      <c r="B22" s="28" t="s">
        <v>65</v>
      </c>
      <c r="C22" s="9"/>
      <c r="D22" s="45" t="s">
        <v>1</v>
      </c>
      <c r="E22" s="45">
        <v>1</v>
      </c>
      <c r="F22" s="10"/>
      <c r="G22" s="52">
        <f t="shared" si="0"/>
        <v>0</v>
      </c>
    </row>
    <row r="23" spans="1:7" ht="76.5" x14ac:dyDescent="0.25">
      <c r="A23" s="26" t="s">
        <v>33</v>
      </c>
      <c r="B23" s="28" t="s">
        <v>66</v>
      </c>
      <c r="C23" s="9"/>
      <c r="D23" s="45" t="s">
        <v>1</v>
      </c>
      <c r="E23" s="45">
        <v>6</v>
      </c>
      <c r="F23" s="10"/>
      <c r="G23" s="52">
        <f t="shared" si="0"/>
        <v>0</v>
      </c>
    </row>
    <row r="24" spans="1:7" ht="51" x14ac:dyDescent="0.25">
      <c r="A24" s="26" t="s">
        <v>34</v>
      </c>
      <c r="B24" s="29" t="s">
        <v>51</v>
      </c>
      <c r="C24" s="11"/>
      <c r="D24" s="45" t="s">
        <v>1</v>
      </c>
      <c r="E24" s="45">
        <v>1</v>
      </c>
      <c r="F24" s="10"/>
      <c r="G24" s="52">
        <f t="shared" si="0"/>
        <v>0</v>
      </c>
    </row>
    <row r="25" spans="1:7" ht="51" x14ac:dyDescent="0.25">
      <c r="A25" s="26" t="s">
        <v>35</v>
      </c>
      <c r="B25" s="28" t="s">
        <v>6</v>
      </c>
      <c r="C25" s="9"/>
      <c r="D25" s="45" t="s">
        <v>1</v>
      </c>
      <c r="E25" s="45">
        <v>2</v>
      </c>
      <c r="F25" s="10"/>
      <c r="G25" s="52">
        <f t="shared" si="0"/>
        <v>0</v>
      </c>
    </row>
    <row r="26" spans="1:7" ht="25.5" x14ac:dyDescent="0.25">
      <c r="A26" s="26" t="s">
        <v>36</v>
      </c>
      <c r="B26" s="28" t="s">
        <v>7</v>
      </c>
      <c r="C26" s="9"/>
      <c r="D26" s="45" t="s">
        <v>1</v>
      </c>
      <c r="E26" s="45">
        <v>1</v>
      </c>
      <c r="F26" s="10"/>
      <c r="G26" s="52">
        <f t="shared" si="0"/>
        <v>0</v>
      </c>
    </row>
    <row r="27" spans="1:7" ht="25.5" x14ac:dyDescent="0.25">
      <c r="A27" s="26" t="s">
        <v>37</v>
      </c>
      <c r="B27" s="28" t="s">
        <v>8</v>
      </c>
      <c r="C27" s="9"/>
      <c r="D27" s="45" t="s">
        <v>1</v>
      </c>
      <c r="E27" s="45">
        <v>1</v>
      </c>
      <c r="F27" s="10"/>
      <c r="G27" s="52">
        <f t="shared" si="0"/>
        <v>0</v>
      </c>
    </row>
    <row r="28" spans="1:7" ht="25.5" x14ac:dyDescent="0.25">
      <c r="A28" s="26" t="s">
        <v>38</v>
      </c>
      <c r="B28" s="28" t="s">
        <v>9</v>
      </c>
      <c r="C28" s="9"/>
      <c r="D28" s="45" t="s">
        <v>1</v>
      </c>
      <c r="E28" s="45">
        <v>1</v>
      </c>
      <c r="F28" s="10"/>
      <c r="G28" s="52">
        <f t="shared" si="0"/>
        <v>0</v>
      </c>
    </row>
    <row r="29" spans="1:7" ht="63.75" x14ac:dyDescent="0.25">
      <c r="A29" s="26" t="s">
        <v>39</v>
      </c>
      <c r="B29" s="28" t="s">
        <v>67</v>
      </c>
      <c r="C29" s="9"/>
      <c r="D29" s="45" t="s">
        <v>1</v>
      </c>
      <c r="E29" s="45">
        <v>1</v>
      </c>
      <c r="F29" s="10"/>
      <c r="G29" s="52">
        <f t="shared" si="0"/>
        <v>0</v>
      </c>
    </row>
    <row r="30" spans="1:7" ht="114.75" x14ac:dyDescent="0.25">
      <c r="A30" s="26" t="s">
        <v>40</v>
      </c>
      <c r="B30" s="28" t="s">
        <v>68</v>
      </c>
      <c r="C30" s="9"/>
      <c r="D30" s="45" t="s">
        <v>1</v>
      </c>
      <c r="E30" s="45">
        <v>1</v>
      </c>
      <c r="F30" s="10"/>
      <c r="G30" s="52">
        <f t="shared" si="0"/>
        <v>0</v>
      </c>
    </row>
    <row r="31" spans="1:7" ht="38.25" x14ac:dyDescent="0.25">
      <c r="A31" s="26" t="s">
        <v>41</v>
      </c>
      <c r="B31" s="30" t="s">
        <v>69</v>
      </c>
      <c r="C31" s="12"/>
      <c r="D31" s="45" t="s">
        <v>1</v>
      </c>
      <c r="E31" s="46">
        <v>1</v>
      </c>
      <c r="F31" s="10"/>
      <c r="G31" s="52">
        <f t="shared" si="0"/>
        <v>0</v>
      </c>
    </row>
    <row r="32" spans="1:7" ht="38.25" x14ac:dyDescent="0.25">
      <c r="A32" s="26" t="s">
        <v>42</v>
      </c>
      <c r="B32" s="28" t="s">
        <v>10</v>
      </c>
      <c r="C32" s="9"/>
      <c r="D32" s="45" t="s">
        <v>1</v>
      </c>
      <c r="E32" s="45">
        <v>1</v>
      </c>
      <c r="F32" s="10"/>
      <c r="G32" s="52">
        <f t="shared" si="0"/>
        <v>0</v>
      </c>
    </row>
    <row r="33" spans="1:7" ht="51" x14ac:dyDescent="0.25">
      <c r="A33" s="26" t="s">
        <v>43</v>
      </c>
      <c r="B33" s="28" t="s">
        <v>82</v>
      </c>
      <c r="C33" s="9"/>
      <c r="D33" s="47" t="s">
        <v>13</v>
      </c>
      <c r="E33" s="45">
        <v>1</v>
      </c>
      <c r="F33" s="10"/>
      <c r="G33" s="52">
        <f t="shared" si="0"/>
        <v>0</v>
      </c>
    </row>
    <row r="34" spans="1:7" ht="63.75" x14ac:dyDescent="0.25">
      <c r="A34" s="26" t="s">
        <v>44</v>
      </c>
      <c r="B34" s="28" t="s">
        <v>70</v>
      </c>
      <c r="C34" s="9"/>
      <c r="D34" s="47" t="s">
        <v>13</v>
      </c>
      <c r="E34" s="45">
        <v>1</v>
      </c>
      <c r="F34" s="10"/>
      <c r="G34" s="52">
        <f t="shared" si="0"/>
        <v>0</v>
      </c>
    </row>
    <row r="35" spans="1:7" ht="38.25" x14ac:dyDescent="0.25">
      <c r="A35" s="26" t="s">
        <v>45</v>
      </c>
      <c r="B35" s="28" t="s">
        <v>71</v>
      </c>
      <c r="C35" s="9"/>
      <c r="D35" s="47" t="s">
        <v>13</v>
      </c>
      <c r="E35" s="45">
        <v>1</v>
      </c>
      <c r="F35" s="10"/>
      <c r="G35" s="52">
        <f t="shared" si="0"/>
        <v>0</v>
      </c>
    </row>
    <row r="36" spans="1:7" ht="180.75" customHeight="1" x14ac:dyDescent="0.25">
      <c r="A36" s="26" t="s">
        <v>46</v>
      </c>
      <c r="B36" s="28" t="s">
        <v>85</v>
      </c>
      <c r="C36" s="9"/>
      <c r="D36" s="45" t="s">
        <v>1</v>
      </c>
      <c r="E36" s="45">
        <v>1</v>
      </c>
      <c r="F36" s="10"/>
      <c r="G36" s="52">
        <f t="shared" si="0"/>
        <v>0</v>
      </c>
    </row>
    <row r="37" spans="1:7" x14ac:dyDescent="0.25">
      <c r="A37" s="31" t="s">
        <v>47</v>
      </c>
      <c r="B37" s="32" t="s">
        <v>0</v>
      </c>
      <c r="C37" s="13"/>
      <c r="D37" s="43"/>
      <c r="E37" s="43"/>
      <c r="F37" s="14"/>
      <c r="G37" s="53"/>
    </row>
    <row r="38" spans="1:7" ht="51" x14ac:dyDescent="0.25">
      <c r="A38" s="33" t="s">
        <v>48</v>
      </c>
      <c r="B38" s="29" t="s">
        <v>12</v>
      </c>
      <c r="C38" s="11"/>
      <c r="D38" s="48" t="s">
        <v>13</v>
      </c>
      <c r="E38" s="46">
        <v>1</v>
      </c>
      <c r="F38" s="15"/>
      <c r="G38" s="52">
        <f>E38*F38</f>
        <v>0</v>
      </c>
    </row>
    <row r="39" spans="1:7" ht="25.5" x14ac:dyDescent="0.25">
      <c r="A39" s="33" t="s">
        <v>49</v>
      </c>
      <c r="B39" s="29" t="s">
        <v>11</v>
      </c>
      <c r="C39" s="11"/>
      <c r="D39" s="46" t="s">
        <v>1</v>
      </c>
      <c r="E39" s="46">
        <v>1</v>
      </c>
      <c r="F39" s="15"/>
      <c r="G39" s="52">
        <f t="shared" ref="G39:G40" si="1">E39*F39</f>
        <v>0</v>
      </c>
    </row>
    <row r="40" spans="1:7" ht="51" x14ac:dyDescent="0.25">
      <c r="A40" s="33" t="s">
        <v>50</v>
      </c>
      <c r="B40" s="34" t="s">
        <v>72</v>
      </c>
      <c r="C40" s="16"/>
      <c r="D40" s="48" t="s">
        <v>13</v>
      </c>
      <c r="E40" s="48">
        <v>1</v>
      </c>
      <c r="F40" s="17"/>
      <c r="G40" s="54">
        <f t="shared" si="1"/>
        <v>0</v>
      </c>
    </row>
    <row r="41" spans="1:7" x14ac:dyDescent="0.25">
      <c r="A41" s="35" t="s">
        <v>80</v>
      </c>
      <c r="B41" s="36" t="s">
        <v>78</v>
      </c>
      <c r="C41" s="18"/>
      <c r="D41" s="49"/>
      <c r="E41" s="49"/>
      <c r="F41" s="19"/>
      <c r="G41" s="55"/>
    </row>
    <row r="42" spans="1:7" ht="25.5" x14ac:dyDescent="0.25">
      <c r="A42" s="37" t="s">
        <v>81</v>
      </c>
      <c r="B42" s="38" t="s">
        <v>79</v>
      </c>
      <c r="C42" s="20"/>
      <c r="D42" s="50" t="s">
        <v>1</v>
      </c>
      <c r="E42" s="50">
        <v>1</v>
      </c>
      <c r="F42" s="21"/>
      <c r="G42" s="4">
        <f t="shared" ref="G42" si="2">E42*F42</f>
        <v>0</v>
      </c>
    </row>
    <row r="43" spans="1:7" x14ac:dyDescent="0.25">
      <c r="A43" s="22"/>
      <c r="B43" s="22"/>
      <c r="D43" s="22"/>
      <c r="E43" s="51" t="s">
        <v>83</v>
      </c>
      <c r="G43" s="56">
        <f>SUM(G6:G42)</f>
        <v>0</v>
      </c>
    </row>
    <row r="44" spans="1:7" x14ac:dyDescent="0.25">
      <c r="D44" s="22"/>
      <c r="E44" s="39"/>
    </row>
  </sheetData>
  <sheetProtection algorithmName="SHA-512" hashValue="f8VfC5AdUl+2g4uuA88OAetm/YFJr3rxm7d1j/Pst0q+LgNzGlzJKRffQdz8STjupkwsldWTzeHCOYDs4oBW3A==" saltValue="qOu+5qcLTy0U40NH8KNGkQ==" spinCount="100000" sheet="1" objects="1" scenarios="1"/>
  <pageMargins left="0.7" right="0.7" top="0.75" bottom="0.75" header="0.3" footer="0.3"/>
  <pageSetup paperSize="9" scale="5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2022-12-01T09:38:53Z</dcterms:created>
  <dcterms:modified xsi:type="dcterms:W3CDTF">2023-01-25T07:55:57Z</dcterms:modified>
</cp:coreProperties>
</file>