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oogle Drive\ZTK\DuSTEM\DuSTEM-DON1\DZN01-ponovljeniPostupak\"/>
    </mc:Choice>
  </mc:AlternateContent>
  <bookViews>
    <workbookView xWindow="0" yWindow="0" windowWidth="28800" windowHeight="12435"/>
  </bookViews>
  <sheets>
    <sheet name="Grupa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2" i="1"/>
  <c r="E15" i="1"/>
  <c r="E19" i="1"/>
  <c r="E20" i="1"/>
  <c r="E21" i="1"/>
  <c r="E22" i="1"/>
  <c r="E23" i="1"/>
  <c r="E24" i="1"/>
  <c r="E25" i="1"/>
  <c r="E27" i="1"/>
  <c r="E30" i="1"/>
  <c r="E34" i="1"/>
  <c r="E35" i="1"/>
  <c r="E36" i="1"/>
  <c r="E37" i="1"/>
  <c r="E38" i="1"/>
  <c r="E39" i="1"/>
  <c r="E40" i="1"/>
  <c r="E41" i="1"/>
  <c r="E42" i="1"/>
  <c r="E43" i="1"/>
  <c r="E46" i="1"/>
  <c r="E47" i="1"/>
  <c r="E50" i="1"/>
  <c r="E51" i="1"/>
  <c r="E54" i="1"/>
  <c r="E57" i="1" l="1"/>
  <c r="E58" i="1" s="1"/>
  <c r="E59" i="1" s="1"/>
</calcChain>
</file>

<file path=xl/sharedStrings.xml><?xml version="1.0" encoding="utf-8"?>
<sst xmlns="http://schemas.openxmlformats.org/spreadsheetml/2006/main" count="53" uniqueCount="53">
  <si>
    <t>(vlastoručni potpis ovlaštene osobe ponuditelja</t>
  </si>
  <si>
    <t>(ime i prezime ovlaštene osobe ponuditelja)</t>
  </si>
  <si>
    <t>UKUPNO sa PDV-om</t>
  </si>
  <si>
    <t>m.p.</t>
  </si>
  <si>
    <t>ZA PONUDITELJA</t>
  </si>
  <si>
    <t>iznos PDV-a</t>
  </si>
  <si>
    <t>Ukupno</t>
  </si>
  <si>
    <t>U _____________,        /       /2022.g.</t>
  </si>
  <si>
    <t>2.36. Nit za 3D printer TPU ili jednakovrijedno debljine 1,75 mm, 1 kg</t>
  </si>
  <si>
    <t>nit za 3D printer HIPS ili jednakovrijedno debljine 1,75 mm, pakovanje 1 kg - boja: bijela</t>
  </si>
  <si>
    <t>nit za 3D printer HIPS ili jednakovrijedno debljine 1,75 mm, pakovanje 1 kg - boja: crna</t>
  </si>
  <si>
    <t>2.35. Nit za 3D printer HIPS ili jednakovrijedno debljine 1,75 mm, 1 kg</t>
  </si>
  <si>
    <t>nit za 3D printer PLA SPECIAL ili jednakovrijedno debljine 1,75 mm, pakovanje 1 kg - boja: galaxy s šljokicama</t>
  </si>
  <si>
    <t>nit za 3D printer PLA SPECIAL ili jednakovrijedno debljine 1,75 mm, pakovanje 1 kg - boja: kamen/mramor</t>
  </si>
  <si>
    <t>2.34. Nit za 3D printer PLA SPECIAL ili jednakovrijedno  debljine 1,75 mm, 1 kg</t>
  </si>
  <si>
    <t>nit za 3D printer PLA ili jednakovrijedno debljine 1,75 mm, pakovanje 1 kg - boja: smeđa</t>
  </si>
  <si>
    <t>nit za 3D printer PLA ili jednakovrijedno debljine 1,75 mm, pakovanje 1 kg - boja: ljubičasta</t>
  </si>
  <si>
    <t>nit za 3D printer PLA ili jednakovrijedno debljine 1,75 mm, pakovanje 1 kg - boja: zelena</t>
  </si>
  <si>
    <t>nit za 3D printer PLA ili jednakovrijedno debljine 1,75 mm, pakovanje 1 kg - boja: narančasta</t>
  </si>
  <si>
    <t>nit za 3D printer PLA ili jednakovrijedno debljine 1,75 mm, pakovanje od 1 kg - boja: žuta</t>
  </si>
  <si>
    <t>nit za 3D printer PLA ili jednakovrijedno 1,75 mm, pakovanje od 1 kg - boja: crvena</t>
  </si>
  <si>
    <t xml:space="preserve">nit za 3D printer PLA ili jednakovrijedno debljine 1,75 mm, pakovanje od 1 kg - boja: plava </t>
  </si>
  <si>
    <t>nit za 3D printer PLA  ili jednakovrijedno debljine 1,75 mm, pakovanje od 1 kg - boja: siva</t>
  </si>
  <si>
    <t>nit za 3D printer PLA  ili jednakovrijedno debljine 1,75 mm, pakovanje od 1 kg - boja: bijela</t>
  </si>
  <si>
    <t>nit za 3D printer PLA ili jednakovrijedno debljine 1,75 mm, pakovanje od 1 kg - boja: crna</t>
  </si>
  <si>
    <t>2.33. Nit za 3D printer PLA  ili jednakovrijedno debljine 1,75 mm, 1 kg</t>
  </si>
  <si>
    <t>2.29. Potrošni materijal resin (smola) za SLA 3D printer ili jednakovrijedno</t>
  </si>
  <si>
    <t>2.28. SLA 3D printer ili jednakovrijedno + višenamjenski uređaj za procesuiranje smole</t>
  </si>
  <si>
    <t>stolni 3D skener s rotacijskim postoljem, omogućava fiksno i automatsko skeniranje, preciznost jednog skena minimalno ili jednako 0,1 mm, minimalni volumen skeniranja od 3 x 3 x 3 cm do 70 x 70 x 70 cm, kamera minimalne rezolucije 1,3 MP, minimalni podržani izlazni formati datoteka OBJ i STL</t>
  </si>
  <si>
    <t>2.16. Stolni 3D Skener</t>
  </si>
  <si>
    <t>ručni 3D skener volumena skeniranja od 30 x 30 x 30 cm do 200 x 200 x 200 cm, minimalni podržani izlazni formati datoteka OBJ i STL</t>
  </si>
  <si>
    <t>2.15. Ručni 3D skener</t>
  </si>
  <si>
    <t>Ukupno 
(bez PDV-a)</t>
  </si>
  <si>
    <t>jedinična cijena 
(bez PDV-a)</t>
  </si>
  <si>
    <t xml:space="preserve">Količina </t>
  </si>
  <si>
    <t>PONUĐENO
(tehničke specifikacije, marka i model)</t>
  </si>
  <si>
    <t>MINIMALNE TEHNIČKE SPECIFIKACIJE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</si>
  <si>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Ponuditelj nudi predmet nabave putem ovog troškovnika, koji će činiti dio ponude i kasnijeg Ugovora.
Zahtjevi definirani tehničkim specifikacijama predstavljaju minimalne specifikacije koje ponuđeni proizvod mora zadovoljavati, ukoliko nije drugačije navedeno, te se iste ne smiju mijenjati od strane ponuditelja. 
</t>
    </r>
    <r>
      <rPr>
        <b/>
        <u/>
        <sz val="11"/>
        <color theme="1"/>
        <rFont val="Calibri"/>
        <family val="2"/>
        <charset val="238"/>
        <scheme val="minor"/>
      </rPr>
      <t>Ponuditelj obavezno popunjava stupac "PONUĐENO" navodeći marku i model, te opis ponuđenog proizvoda</t>
    </r>
    <r>
      <rPr>
        <sz val="11"/>
        <color theme="1"/>
        <rFont val="Calibri"/>
        <family val="2"/>
        <charset val="238"/>
        <scheme val="minor"/>
      </rPr>
      <t>.
Ponuditelj svojim potpisom prihvaća definirane tablicom minimalne tehničke specifikacije, te nudi proizvod koji ih ispunjava.
SVA OPREMA MORA BITI NOVA I NEKORIŠTENA.</t>
    </r>
  </si>
  <si>
    <t>PRILOG - TROŠKOVNIK</t>
  </si>
  <si>
    <t>Grupa 1: 3D printeri, 3D skeneri i potrošni materijal</t>
  </si>
  <si>
    <t>3D printer sa SLA tehnologijom ispisa ili jednakovrijedno, radnog volumena minimalno 120 x 68 x 150 mm, automatska kalibracija platforme za 3D ispis, senzor za detekciju razine smole u spremniku, minimalno 5.5'' LCD zaslon ili jednakovrijedno, podržava visine slojeva od 0,025 mm do 0,1 mm
- višenamjenski uređaj za procesuiranje smole prije ispisa i naknade obrade, treba omogućavati predgrijavanje smole prije printanja te pranje, sušenje i stvrdnjavanje printanog modela, ima najmanje 2 UV LED trake ili jednakovrijedno</t>
  </si>
  <si>
    <t>nit za 3D printer TPU ili jednakovrijedno debljine 1,75 mm, pakovanje 1 kg</t>
  </si>
  <si>
    <t>2.31. Mini FDM 3D printer ili jednakovrijedno s dvije odvojive radne podloge</t>
  </si>
  <si>
    <t>Mini 3D printer s FDM tehnologijom ispisa ili jednakovrijedno, dimenzije ispisa 18 x 18 x 18 cm, podržani filament debljine 1,75 cm PLA/PETG/ASA/ABS/PC/HIPS ili jednakovrijedno, maksimalne brzine ispisa 300 mm/s, maksimalne temperature mlaznice do 280 °C, maksimalne temperature radne površine do 100 °C, promjenjiva odvojiva magnetska radna podloga, automatska kalibracija za 3D ispis, mrežasto izravnavanje radne površine (mesh bed leveling), senzor filamenta koji podržava automatsko učitavanje filamenta i mogućnost pauziranja ispisa kada ponestane filamenta, display za kontrolu rada
- dvije odvojive radne podloge: glatka PEI ili jednakovrijedno radna podloga i teksturirana radna podloga premazana prahom</t>
  </si>
  <si>
    <t>3D printer s FDM tehnologijom ispisa ili jednakovrijedno, minimalne dimenzije ispisa 25 x 21 x 21 cm, podržani filament debljine 1,75 cm PLA/PETG/ASA/ABS/PC/HIPS ili jednakovrijedno, maksimalne brzine ispisa 300 mm/s,  maksimalne temperature mlaznice do 300 °C, maksimalne temperature radne površine do 120 °C, promjenjiva odvojiva magnetska radna podloga, automatska kalibracija za 3D ispis, mrežasto izravnavanje radne površine (mesh bed leveling), senzor filamenta koji podržava automatsko učitavanje filamenta i mogućnost pauziranja ispisa kada ponestane filamenta, display za kontrolu rada, utor za SD karticu, memorija SD kartica kapaciteta minimalno 16 GB
- dvije odvojive radne podloge: glatka PEI ili jednakovrijedno radna podloga i teksturirana radna podloga premazana prahom</t>
  </si>
  <si>
    <t>2.30. FDM 3D printer ili jednakovrijedno s dvije odvojive radne podloge</t>
  </si>
  <si>
    <t xml:space="preserve">resin (smola), pakovanje 1000 ml - boja: crna </t>
  </si>
  <si>
    <t>resin (smola), pakovanje 1000 ml  - boja: bijela</t>
  </si>
  <si>
    <t>resin (smola), pakovanje 1000 ml  - boja: siva</t>
  </si>
  <si>
    <t xml:space="preserve">resin (smola), pakovanje 1000 ml - prozirna </t>
  </si>
  <si>
    <t>fleksibilni resin (smola), pakovanje 500 ml - prozirna</t>
  </si>
  <si>
    <t>resin (smola), pakovanje 1000 ml  - boja: prozirno crvena</t>
  </si>
  <si>
    <t>resin (smola), pakovanje 1000 ml  - boja: prozirno zelena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</si>
</sst>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2" fillId="0" borderId="0" xfId="1"/>
    <xf numFmtId="0" fontId="3" fillId="0" borderId="0" xfId="1" applyFont="1"/>
    <xf numFmtId="0" fontId="2" fillId="0" borderId="1" xfId="1" applyBorder="1"/>
    <xf numFmtId="0" fontId="3" fillId="0" borderId="0" xfId="1" applyFont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0" fontId="2" fillId="0" borderId="0" xfId="1" applyAlignment="1">
      <alignment horizontal="center"/>
    </xf>
    <xf numFmtId="164" fontId="2" fillId="0" borderId="0" xfId="1" applyNumberFormat="1"/>
    <xf numFmtId="4" fontId="5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1" applyFill="1" applyBorder="1" applyAlignment="1">
      <alignment horizontal="center" vertical="center"/>
    </xf>
    <xf numFmtId="0" fontId="2" fillId="0" borderId="0" xfId="1" applyAlignment="1">
      <alignment wrapText="1"/>
    </xf>
    <xf numFmtId="164" fontId="2" fillId="0" borderId="0" xfId="1" applyNumberFormat="1" applyAlignment="1">
      <alignment horizontal="center"/>
    </xf>
    <xf numFmtId="0" fontId="5" fillId="2" borderId="5" xfId="0" applyFont="1" applyFill="1" applyBorder="1" applyAlignment="1">
      <alignment horizontal="left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2" fillId="2" borderId="2" xfId="1" applyFill="1" applyBorder="1" applyAlignment="1">
      <alignment wrapText="1"/>
    </xf>
    <xf numFmtId="0" fontId="2" fillId="0" borderId="2" xfId="1" applyFont="1" applyBorder="1" applyAlignment="1">
      <alignment wrapText="1"/>
    </xf>
    <xf numFmtId="0" fontId="5" fillId="0" borderId="6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2" fillId="2" borderId="2" xfId="1" applyFill="1" applyBorder="1" applyAlignment="1">
      <alignment horizontal="left" vertical="top" wrapText="1"/>
    </xf>
    <xf numFmtId="0" fontId="2" fillId="0" borderId="2" xfId="1" applyBorder="1" applyAlignment="1">
      <alignment wrapText="1"/>
    </xf>
    <xf numFmtId="0" fontId="1" fillId="0" borderId="0" xfId="1" applyFont="1"/>
    <xf numFmtId="0" fontId="2" fillId="0" borderId="2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2" fillId="0" borderId="0" xfId="1" applyBorder="1"/>
    <xf numFmtId="0" fontId="0" fillId="0" borderId="0" xfId="0" applyBorder="1"/>
    <xf numFmtId="0" fontId="1" fillId="0" borderId="4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2" fillId="0" borderId="2" xfId="1" applyBorder="1" applyAlignment="1">
      <alignment horizontal="center" vertical="center"/>
    </xf>
    <xf numFmtId="164" fontId="2" fillId="2" borderId="2" xfId="1" applyNumberForma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 vertical="center"/>
    </xf>
    <xf numFmtId="17" fontId="6" fillId="0" borderId="4" xfId="1" applyNumberFormat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0" xfId="1" applyAlignment="1">
      <alignment horizontal="center"/>
    </xf>
    <xf numFmtId="0" fontId="0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1" fillId="3" borderId="2" xfId="1" applyFont="1" applyFill="1" applyBorder="1" applyAlignment="1">
      <alignment horizontal="center"/>
    </xf>
    <xf numFmtId="17" fontId="6" fillId="0" borderId="9" xfId="1" applyNumberFormat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workbookViewId="0">
      <selection activeCell="B25" sqref="B25"/>
    </sheetView>
  </sheetViews>
  <sheetFormatPr defaultRowHeight="15" x14ac:dyDescent="0.25"/>
  <cols>
    <col min="1" max="1" width="47.85546875" style="1" customWidth="1"/>
    <col min="2" max="2" width="35" style="1" customWidth="1"/>
    <col min="3" max="3" width="14" style="1" customWidth="1"/>
    <col min="4" max="4" width="17.85546875" style="1" customWidth="1"/>
    <col min="5" max="5" width="20.28515625" style="1" customWidth="1"/>
    <col min="6" max="6" width="9.140625" style="1"/>
    <col min="7" max="7" width="51.140625" style="1" customWidth="1"/>
    <col min="8" max="16384" width="9.140625" style="1"/>
  </cols>
  <sheetData>
    <row r="1" spans="1:5" x14ac:dyDescent="0.25">
      <c r="A1" s="50" t="s">
        <v>38</v>
      </c>
      <c r="B1" s="50"/>
      <c r="C1" s="50"/>
      <c r="D1" s="50"/>
      <c r="E1" s="50"/>
    </row>
    <row r="3" spans="1:5" ht="129.75" customHeight="1" x14ac:dyDescent="0.25">
      <c r="A3" s="51" t="s">
        <v>37</v>
      </c>
      <c r="B3" s="52"/>
      <c r="C3" s="52"/>
      <c r="D3" s="52"/>
      <c r="E3" s="52"/>
    </row>
    <row r="6" spans="1:5" ht="45" x14ac:dyDescent="0.25">
      <c r="A6" s="40" t="s">
        <v>36</v>
      </c>
      <c r="B6" s="39" t="s">
        <v>35</v>
      </c>
      <c r="C6" s="40" t="s">
        <v>34</v>
      </c>
      <c r="D6" s="39" t="s">
        <v>33</v>
      </c>
      <c r="E6" s="39" t="s">
        <v>32</v>
      </c>
    </row>
    <row r="7" spans="1:5" x14ac:dyDescent="0.25">
      <c r="A7" s="53" t="s">
        <v>39</v>
      </c>
      <c r="B7" s="53"/>
      <c r="C7" s="53"/>
      <c r="D7" s="53"/>
      <c r="E7" s="53"/>
    </row>
    <row r="8" spans="1:5" x14ac:dyDescent="0.25">
      <c r="A8" s="38"/>
      <c r="B8" s="38"/>
    </row>
    <row r="9" spans="1:5" x14ac:dyDescent="0.25">
      <c r="A9" s="43" t="s">
        <v>31</v>
      </c>
      <c r="B9" s="44"/>
      <c r="C9" s="45">
        <v>1</v>
      </c>
      <c r="D9" s="46"/>
      <c r="E9" s="47">
        <f>C9*D9</f>
        <v>0</v>
      </c>
    </row>
    <row r="10" spans="1:5" ht="45" x14ac:dyDescent="0.25">
      <c r="A10" s="37" t="s">
        <v>30</v>
      </c>
      <c r="B10" s="36"/>
      <c r="C10" s="45"/>
      <c r="D10" s="46"/>
      <c r="E10" s="47"/>
    </row>
    <row r="11" spans="1:5" x14ac:dyDescent="0.25">
      <c r="A11" s="20"/>
      <c r="B11" s="20"/>
      <c r="D11" s="7"/>
    </row>
    <row r="12" spans="1:5" x14ac:dyDescent="0.25">
      <c r="A12" s="43" t="s">
        <v>29</v>
      </c>
      <c r="B12" s="44"/>
      <c r="C12" s="45">
        <v>1</v>
      </c>
      <c r="D12" s="46"/>
      <c r="E12" s="47">
        <f>C12*D12</f>
        <v>0</v>
      </c>
    </row>
    <row r="13" spans="1:5" ht="99" customHeight="1" x14ac:dyDescent="0.25">
      <c r="A13" s="37" t="s">
        <v>28</v>
      </c>
      <c r="B13" s="36"/>
      <c r="C13" s="45"/>
      <c r="D13" s="46"/>
      <c r="E13" s="47"/>
    </row>
    <row r="14" spans="1:5" x14ac:dyDescent="0.25">
      <c r="A14" s="20"/>
      <c r="B14" s="20"/>
      <c r="D14" s="7"/>
    </row>
    <row r="15" spans="1:5" x14ac:dyDescent="0.25">
      <c r="A15" s="48" t="s">
        <v>27</v>
      </c>
      <c r="B15" s="49"/>
      <c r="C15" s="45">
        <v>2</v>
      </c>
      <c r="D15" s="46"/>
      <c r="E15" s="47">
        <f>C15*D15</f>
        <v>0</v>
      </c>
    </row>
    <row r="16" spans="1:5" ht="180" x14ac:dyDescent="0.25">
      <c r="A16" s="32" t="s">
        <v>40</v>
      </c>
      <c r="B16" s="36"/>
      <c r="C16" s="45"/>
      <c r="D16" s="46"/>
      <c r="E16" s="47"/>
    </row>
    <row r="17" spans="1:7" x14ac:dyDescent="0.25">
      <c r="D17" s="7"/>
    </row>
    <row r="18" spans="1:7" x14ac:dyDescent="0.25">
      <c r="A18" s="54" t="s">
        <v>26</v>
      </c>
      <c r="B18" s="55"/>
      <c r="C18" s="19"/>
      <c r="D18" s="18"/>
      <c r="E18" s="18"/>
    </row>
    <row r="19" spans="1:7" customFormat="1" x14ac:dyDescent="0.25">
      <c r="A19" s="35" t="s">
        <v>46</v>
      </c>
      <c r="B19" s="30"/>
      <c r="C19" s="59">
        <v>10</v>
      </c>
      <c r="D19" s="14"/>
      <c r="E19" s="13">
        <f t="shared" ref="E19:E25" si="0">C19*D19</f>
        <v>0</v>
      </c>
      <c r="G19" s="1"/>
    </row>
    <row r="20" spans="1:7" customFormat="1" x14ac:dyDescent="0.25">
      <c r="A20" s="34" t="s">
        <v>47</v>
      </c>
      <c r="B20" s="28"/>
      <c r="C20" s="60">
        <v>10</v>
      </c>
      <c r="D20" s="24"/>
      <c r="E20" s="23">
        <f t="shared" si="0"/>
        <v>0</v>
      </c>
      <c r="G20" s="1"/>
    </row>
    <row r="21" spans="1:7" customFormat="1" x14ac:dyDescent="0.25">
      <c r="A21" s="34" t="s">
        <v>48</v>
      </c>
      <c r="B21" s="28"/>
      <c r="C21" s="60">
        <v>10</v>
      </c>
      <c r="D21" s="24"/>
      <c r="E21" s="23">
        <f t="shared" si="0"/>
        <v>0</v>
      </c>
      <c r="G21" s="1"/>
    </row>
    <row r="22" spans="1:7" customFormat="1" x14ac:dyDescent="0.25">
      <c r="A22" s="34" t="s">
        <v>49</v>
      </c>
      <c r="B22" s="28"/>
      <c r="C22" s="60">
        <v>10</v>
      </c>
      <c r="D22" s="24"/>
      <c r="E22" s="23">
        <f t="shared" si="0"/>
        <v>0</v>
      </c>
      <c r="G22" s="1"/>
    </row>
    <row r="23" spans="1:7" customFormat="1" ht="30" x14ac:dyDescent="0.25">
      <c r="A23" s="34" t="s">
        <v>51</v>
      </c>
      <c r="B23" s="28"/>
      <c r="C23" s="60">
        <v>10</v>
      </c>
      <c r="D23" s="24"/>
      <c r="E23" s="23">
        <f t="shared" si="0"/>
        <v>0</v>
      </c>
      <c r="G23" s="1"/>
    </row>
    <row r="24" spans="1:7" customFormat="1" ht="30" x14ac:dyDescent="0.25">
      <c r="A24" s="34" t="s">
        <v>52</v>
      </c>
      <c r="B24" s="28"/>
      <c r="C24" s="60">
        <v>9</v>
      </c>
      <c r="D24" s="24"/>
      <c r="E24" s="23">
        <f t="shared" si="0"/>
        <v>0</v>
      </c>
      <c r="G24" s="1"/>
    </row>
    <row r="25" spans="1:7" customFormat="1" ht="30" x14ac:dyDescent="0.25">
      <c r="A25" s="33" t="s">
        <v>50</v>
      </c>
      <c r="B25" s="22"/>
      <c r="C25" s="60">
        <v>4</v>
      </c>
      <c r="D25" s="9"/>
      <c r="E25" s="8">
        <f t="shared" si="0"/>
        <v>0</v>
      </c>
      <c r="G25" s="1"/>
    </row>
    <row r="26" spans="1:7" x14ac:dyDescent="0.25">
      <c r="A26" s="20"/>
      <c r="B26" s="20"/>
      <c r="C26" s="6"/>
      <c r="D26" s="21"/>
      <c r="E26" s="6"/>
    </row>
    <row r="27" spans="1:7" x14ac:dyDescent="0.25">
      <c r="A27" s="58" t="s">
        <v>45</v>
      </c>
      <c r="B27" s="49"/>
      <c r="C27" s="45">
        <v>2</v>
      </c>
      <c r="D27" s="46"/>
      <c r="E27" s="47">
        <f>C27*D27</f>
        <v>0</v>
      </c>
      <c r="G27" s="41"/>
    </row>
    <row r="28" spans="1:7" ht="268.5" customHeight="1" x14ac:dyDescent="0.25">
      <c r="A28" s="32" t="s">
        <v>44</v>
      </c>
      <c r="B28" s="31"/>
      <c r="C28" s="45"/>
      <c r="D28" s="46"/>
      <c r="E28" s="47"/>
      <c r="G28" s="41"/>
    </row>
    <row r="29" spans="1:7" x14ac:dyDescent="0.25">
      <c r="D29" s="7"/>
      <c r="G29" s="41"/>
    </row>
    <row r="30" spans="1:7" x14ac:dyDescent="0.25">
      <c r="A30" s="58" t="s">
        <v>42</v>
      </c>
      <c r="B30" s="49"/>
      <c r="C30" s="45">
        <v>2</v>
      </c>
      <c r="D30" s="46"/>
      <c r="E30" s="47">
        <f>C30*D30</f>
        <v>0</v>
      </c>
      <c r="G30" s="41"/>
    </row>
    <row r="31" spans="1:7" ht="246" customHeight="1" x14ac:dyDescent="0.25">
      <c r="A31" s="32" t="s">
        <v>43</v>
      </c>
      <c r="B31" s="31"/>
      <c r="C31" s="45"/>
      <c r="D31" s="46"/>
      <c r="E31" s="47"/>
      <c r="G31" s="41"/>
    </row>
    <row r="32" spans="1:7" x14ac:dyDescent="0.25">
      <c r="G32" s="41"/>
    </row>
    <row r="33" spans="1:9" x14ac:dyDescent="0.25">
      <c r="A33" s="54" t="s">
        <v>25</v>
      </c>
      <c r="B33" s="55"/>
      <c r="C33" s="19"/>
      <c r="D33" s="18"/>
      <c r="E33" s="18"/>
      <c r="G33" s="41"/>
    </row>
    <row r="34" spans="1:9" customFormat="1" ht="30" x14ac:dyDescent="0.25">
      <c r="A34" s="17" t="s">
        <v>24</v>
      </c>
      <c r="B34" s="30"/>
      <c r="C34" s="15">
        <v>10</v>
      </c>
      <c r="D34" s="14"/>
      <c r="E34" s="13">
        <f t="shared" ref="E34:E43" si="1">C34*D34</f>
        <v>0</v>
      </c>
      <c r="G34" s="42"/>
    </row>
    <row r="35" spans="1:9" customFormat="1" ht="30" x14ac:dyDescent="0.25">
      <c r="A35" s="29" t="s">
        <v>23</v>
      </c>
      <c r="B35" s="28"/>
      <c r="C35" s="25">
        <v>10</v>
      </c>
      <c r="D35" s="24"/>
      <c r="E35" s="23">
        <f t="shared" si="1"/>
        <v>0</v>
      </c>
      <c r="G35" s="42"/>
      <c r="H35" s="42"/>
      <c r="I35" s="42"/>
    </row>
    <row r="36" spans="1:9" customFormat="1" ht="30" x14ac:dyDescent="0.25">
      <c r="A36" s="29" t="s">
        <v>22</v>
      </c>
      <c r="B36" s="28"/>
      <c r="C36" s="25">
        <v>10</v>
      </c>
      <c r="D36" s="24"/>
      <c r="E36" s="23">
        <f t="shared" si="1"/>
        <v>0</v>
      </c>
      <c r="G36" s="42"/>
      <c r="H36" s="42"/>
      <c r="I36" s="42"/>
    </row>
    <row r="37" spans="1:9" customFormat="1" ht="28.5" customHeight="1" x14ac:dyDescent="0.25">
      <c r="A37" s="29" t="s">
        <v>21</v>
      </c>
      <c r="B37" s="28"/>
      <c r="C37" s="25">
        <v>6</v>
      </c>
      <c r="D37" s="24"/>
      <c r="E37" s="23">
        <f t="shared" si="1"/>
        <v>0</v>
      </c>
      <c r="G37" s="42"/>
      <c r="H37" s="42"/>
      <c r="I37" s="42"/>
    </row>
    <row r="38" spans="1:9" customFormat="1" ht="30" x14ac:dyDescent="0.25">
      <c r="A38" s="29" t="s">
        <v>20</v>
      </c>
      <c r="B38" s="28"/>
      <c r="C38" s="25">
        <v>6</v>
      </c>
      <c r="D38" s="24"/>
      <c r="E38" s="23">
        <f t="shared" si="1"/>
        <v>0</v>
      </c>
      <c r="G38" s="42"/>
      <c r="H38" s="42"/>
      <c r="I38" s="42"/>
    </row>
    <row r="39" spans="1:9" customFormat="1" ht="30" x14ac:dyDescent="0.25">
      <c r="A39" s="29" t="s">
        <v>19</v>
      </c>
      <c r="B39" s="28"/>
      <c r="C39" s="25">
        <v>4</v>
      </c>
      <c r="D39" s="24"/>
      <c r="E39" s="23">
        <f t="shared" si="1"/>
        <v>0</v>
      </c>
      <c r="G39" s="42"/>
      <c r="H39" s="42"/>
      <c r="I39" s="42"/>
    </row>
    <row r="40" spans="1:9" customFormat="1" ht="30" x14ac:dyDescent="0.25">
      <c r="A40" s="29" t="s">
        <v>18</v>
      </c>
      <c r="B40" s="28"/>
      <c r="C40" s="25">
        <v>4</v>
      </c>
      <c r="D40" s="24"/>
      <c r="E40" s="23">
        <f t="shared" si="1"/>
        <v>0</v>
      </c>
      <c r="G40" s="42"/>
      <c r="H40" s="42"/>
      <c r="I40" s="42"/>
    </row>
    <row r="41" spans="1:9" customFormat="1" ht="30" x14ac:dyDescent="0.25">
      <c r="A41" s="29" t="s">
        <v>17</v>
      </c>
      <c r="B41" s="28"/>
      <c r="C41" s="25">
        <v>4</v>
      </c>
      <c r="D41" s="24"/>
      <c r="E41" s="23">
        <f t="shared" si="1"/>
        <v>0</v>
      </c>
      <c r="G41" s="42"/>
      <c r="H41" s="42"/>
      <c r="I41" s="42"/>
    </row>
    <row r="42" spans="1:9" customFormat="1" ht="30" x14ac:dyDescent="0.25">
      <c r="A42" s="27" t="s">
        <v>16</v>
      </c>
      <c r="B42" s="26"/>
      <c r="C42" s="25">
        <v>3</v>
      </c>
      <c r="D42" s="24"/>
      <c r="E42" s="23">
        <f t="shared" si="1"/>
        <v>0</v>
      </c>
      <c r="G42" s="42"/>
      <c r="H42" s="42"/>
      <c r="I42" s="42"/>
    </row>
    <row r="43" spans="1:9" customFormat="1" ht="30" x14ac:dyDescent="0.25">
      <c r="A43" s="12" t="s">
        <v>15</v>
      </c>
      <c r="B43" s="22"/>
      <c r="C43" s="10">
        <v>3</v>
      </c>
      <c r="D43" s="9"/>
      <c r="E43" s="8">
        <f t="shared" si="1"/>
        <v>0</v>
      </c>
      <c r="G43" s="42"/>
      <c r="H43" s="42"/>
      <c r="I43" s="42"/>
    </row>
    <row r="44" spans="1:9" x14ac:dyDescent="0.25">
      <c r="A44" s="20"/>
      <c r="B44" s="20"/>
      <c r="C44" s="6"/>
      <c r="D44" s="21"/>
      <c r="E44" s="6"/>
    </row>
    <row r="45" spans="1:9" x14ac:dyDescent="0.25">
      <c r="A45" s="54" t="s">
        <v>14</v>
      </c>
      <c r="B45" s="55"/>
      <c r="C45" s="19"/>
      <c r="D45" s="18"/>
      <c r="E45" s="18"/>
    </row>
    <row r="46" spans="1:9" customFormat="1" ht="45" x14ac:dyDescent="0.25">
      <c r="A46" s="17" t="s">
        <v>13</v>
      </c>
      <c r="B46" s="16"/>
      <c r="C46" s="15">
        <v>20</v>
      </c>
      <c r="D46" s="14"/>
      <c r="E46" s="13">
        <f>C46*D46</f>
        <v>0</v>
      </c>
    </row>
    <row r="47" spans="1:9" customFormat="1" ht="45" x14ac:dyDescent="0.25">
      <c r="A47" s="12" t="s">
        <v>12</v>
      </c>
      <c r="B47" s="11"/>
      <c r="C47" s="10">
        <v>10</v>
      </c>
      <c r="D47" s="9"/>
      <c r="E47" s="8">
        <f>C47*D47</f>
        <v>0</v>
      </c>
    </row>
    <row r="48" spans="1:9" x14ac:dyDescent="0.25">
      <c r="A48" s="20"/>
      <c r="B48" s="20"/>
      <c r="C48" s="6"/>
      <c r="D48" s="21"/>
      <c r="E48" s="6"/>
    </row>
    <row r="49" spans="1:5" x14ac:dyDescent="0.25">
      <c r="A49" s="54" t="s">
        <v>11</v>
      </c>
      <c r="B49" s="55"/>
      <c r="C49" s="19"/>
      <c r="D49" s="18"/>
      <c r="E49" s="18"/>
    </row>
    <row r="50" spans="1:5" customFormat="1" ht="30" x14ac:dyDescent="0.25">
      <c r="A50" s="17" t="s">
        <v>10</v>
      </c>
      <c r="B50" s="16"/>
      <c r="C50" s="15">
        <v>5</v>
      </c>
      <c r="D50" s="14"/>
      <c r="E50" s="13">
        <f>C50*D50</f>
        <v>0</v>
      </c>
    </row>
    <row r="51" spans="1:5" customFormat="1" ht="30" x14ac:dyDescent="0.25">
      <c r="A51" s="12" t="s">
        <v>9</v>
      </c>
      <c r="B51" s="11"/>
      <c r="C51" s="10">
        <v>5</v>
      </c>
      <c r="D51" s="9"/>
      <c r="E51" s="8">
        <f>C51*D51</f>
        <v>0</v>
      </c>
    </row>
    <row r="52" spans="1:5" x14ac:dyDescent="0.25">
      <c r="A52" s="20"/>
      <c r="B52" s="20"/>
      <c r="D52" s="7"/>
    </row>
    <row r="53" spans="1:5" x14ac:dyDescent="0.25">
      <c r="A53" s="54" t="s">
        <v>8</v>
      </c>
      <c r="B53" s="55"/>
      <c r="C53" s="19"/>
      <c r="D53" s="18"/>
      <c r="E53" s="18"/>
    </row>
    <row r="54" spans="1:5" customFormat="1" ht="30" x14ac:dyDescent="0.25">
      <c r="A54" s="17" t="s">
        <v>41</v>
      </c>
      <c r="B54" s="16"/>
      <c r="C54" s="15">
        <v>10</v>
      </c>
      <c r="D54" s="14"/>
      <c r="E54" s="13">
        <f>C54*D54</f>
        <v>0</v>
      </c>
    </row>
    <row r="55" spans="1:5" x14ac:dyDescent="0.25">
      <c r="D55" s="7"/>
    </row>
    <row r="57" spans="1:5" ht="15.75" x14ac:dyDescent="0.25">
      <c r="A57" s="1" t="s">
        <v>7</v>
      </c>
      <c r="C57" s="56" t="s">
        <v>6</v>
      </c>
      <c r="D57" s="57"/>
      <c r="E57" s="5">
        <f>SUM(E9:E54)</f>
        <v>0</v>
      </c>
    </row>
    <row r="58" spans="1:5" ht="15.75" x14ac:dyDescent="0.25">
      <c r="C58" s="56" t="s">
        <v>5</v>
      </c>
      <c r="D58" s="57"/>
      <c r="E58" s="5">
        <f>E57*0.25</f>
        <v>0</v>
      </c>
    </row>
    <row r="59" spans="1:5" ht="15.75" x14ac:dyDescent="0.25">
      <c r="A59" s="6" t="s">
        <v>4</v>
      </c>
      <c r="B59" s="6" t="s">
        <v>3</v>
      </c>
      <c r="C59" s="56" t="s">
        <v>2</v>
      </c>
      <c r="D59" s="57"/>
      <c r="E59" s="5">
        <f>E57+E58</f>
        <v>0</v>
      </c>
    </row>
    <row r="61" spans="1:5" x14ac:dyDescent="0.25">
      <c r="A61" s="3"/>
    </row>
    <row r="62" spans="1:5" x14ac:dyDescent="0.25">
      <c r="A62" s="4" t="s">
        <v>1</v>
      </c>
    </row>
    <row r="65" spans="1:1" x14ac:dyDescent="0.25">
      <c r="A65" s="3"/>
    </row>
    <row r="66" spans="1:1" x14ac:dyDescent="0.25">
      <c r="A66" s="2" t="s">
        <v>0</v>
      </c>
    </row>
  </sheetData>
  <mergeCells count="31">
    <mergeCell ref="E30:E31"/>
    <mergeCell ref="C59:D59"/>
    <mergeCell ref="A27:B27"/>
    <mergeCell ref="C27:C28"/>
    <mergeCell ref="D27:D28"/>
    <mergeCell ref="A33:B33"/>
    <mergeCell ref="A45:B45"/>
    <mergeCell ref="A53:B53"/>
    <mergeCell ref="A49:B49"/>
    <mergeCell ref="A30:B30"/>
    <mergeCell ref="C30:C31"/>
    <mergeCell ref="D30:D31"/>
    <mergeCell ref="C57:D57"/>
    <mergeCell ref="C58:D58"/>
    <mergeCell ref="A1:E1"/>
    <mergeCell ref="A3:E3"/>
    <mergeCell ref="A7:E7"/>
    <mergeCell ref="A9:B9"/>
    <mergeCell ref="C9:C10"/>
    <mergeCell ref="D9:D10"/>
    <mergeCell ref="E9:E10"/>
    <mergeCell ref="A12:B12"/>
    <mergeCell ref="C12:C13"/>
    <mergeCell ref="D12:D13"/>
    <mergeCell ref="E12:E13"/>
    <mergeCell ref="E27:E28"/>
    <mergeCell ref="A15:B15"/>
    <mergeCell ref="C15:C16"/>
    <mergeCell ref="E15:E16"/>
    <mergeCell ref="A18:B18"/>
    <mergeCell ref="D15:D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Grupa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2022-08-30T15:59:52Z</cp:lastPrinted>
  <dcterms:created xsi:type="dcterms:W3CDTF">2022-03-21T17:14:18Z</dcterms:created>
  <dcterms:modified xsi:type="dcterms:W3CDTF">2022-08-30T16:06:03Z</dcterms:modified>
</cp:coreProperties>
</file>