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300" tabRatio="500" activeTab="0"/>
  </bookViews>
  <sheets>
    <sheet name="Kuhinja" sheetId="1" r:id="rId1"/>
  </sheets>
  <definedNames/>
  <calcPr fullCalcOnLoad="1"/>
</workbook>
</file>

<file path=xl/sharedStrings.xml><?xml version="1.0" encoding="utf-8"?>
<sst xmlns="http://schemas.openxmlformats.org/spreadsheetml/2006/main" count="211" uniqueCount="153">
  <si>
    <t>T R O Š K O V N I K</t>
  </si>
  <si>
    <t>. Čepovi na nogama koji ne ostavljaju tragove na podu. Boja svih završnih obrada prema odabiru investitora.</t>
  </si>
  <si>
    <t>red.br.</t>
  </si>
  <si>
    <t>količina</t>
  </si>
  <si>
    <t xml:space="preserve"> O P Ć E N I T O</t>
  </si>
  <si>
    <t>1.</t>
  </si>
  <si>
    <t>1.1.</t>
  </si>
  <si>
    <t>kom</t>
  </si>
  <si>
    <t>1.2.</t>
  </si>
  <si>
    <t>2.</t>
  </si>
  <si>
    <t>2.1.</t>
  </si>
  <si>
    <t>2.2.</t>
  </si>
  <si>
    <t>3.</t>
  </si>
  <si>
    <t>4.</t>
  </si>
  <si>
    <t>4.2.</t>
  </si>
  <si>
    <t>4.3.</t>
  </si>
  <si>
    <t>4.4.</t>
  </si>
  <si>
    <t>5.</t>
  </si>
  <si>
    <t>5.1.</t>
  </si>
  <si>
    <t>5.2.</t>
  </si>
  <si>
    <t>5.3.</t>
  </si>
  <si>
    <t>6.</t>
  </si>
  <si>
    <t>6.1.</t>
  </si>
  <si>
    <t>7.</t>
  </si>
  <si>
    <t>7.2.</t>
  </si>
  <si>
    <t>8.</t>
  </si>
  <si>
    <t>8.1.</t>
  </si>
  <si>
    <t>8.2.</t>
  </si>
  <si>
    <t>8.3.</t>
  </si>
  <si>
    <t>9.</t>
  </si>
  <si>
    <t>9.1.</t>
  </si>
  <si>
    <t>9.2.</t>
  </si>
  <si>
    <t>UKUPNO OPREMA</t>
  </si>
  <si>
    <t>PDV 25%</t>
  </si>
  <si>
    <t>SVEUKUPNO:</t>
  </si>
  <si>
    <t>NAPOMENA: Sve stavke opreme uključuju dopremu opreme na građevinu, montažu na pripremljene priključke i puštanje u rad.</t>
  </si>
  <si>
    <t>SPREMIŠTE HRANE</t>
  </si>
  <si>
    <t>PRIRUČNO SKLADIŠTE</t>
  </si>
  <si>
    <t>KUHINJA - GRUBA PRIPREMA POVRĆA</t>
  </si>
  <si>
    <t>3.1.1.</t>
  </si>
  <si>
    <t>3.1.2.</t>
  </si>
  <si>
    <t>CE znak</t>
  </si>
  <si>
    <t>3.2.1.</t>
  </si>
  <si>
    <t>3.2.2.</t>
  </si>
  <si>
    <t>3.2.3.</t>
  </si>
  <si>
    <t>Disk sa podesivim nožem 0-8 mm</t>
  </si>
  <si>
    <t>3.2.4.</t>
  </si>
  <si>
    <t>Disk sa poluokruglim nožem 4,0 mm</t>
  </si>
  <si>
    <t>3.2.5.</t>
  </si>
  <si>
    <t>3.2.6.</t>
  </si>
  <si>
    <t>Set za rezanje na kockice 10x10x8 mm sa okretnim nožem i čistačem</t>
  </si>
  <si>
    <t>3.2.7.</t>
  </si>
  <si>
    <t>3.2.8.</t>
  </si>
  <si>
    <t>3.3.</t>
  </si>
  <si>
    <t>KUHINJA - PRIPREMA POVRĆA, SLASTICA, MESA</t>
  </si>
  <si>
    <t>4.1.1.</t>
  </si>
  <si>
    <t>4.1.2.</t>
  </si>
  <si>
    <t xml:space="preserve">Fiksni tuš </t>
  </si>
  <si>
    <t>4.1.3.</t>
  </si>
  <si>
    <t>vodilice za GN za postolja 8 razina</t>
  </si>
  <si>
    <t>4.1.4.</t>
  </si>
  <si>
    <t>Filter za masnoću za peć 5 GN</t>
  </si>
  <si>
    <t>4.1.5.</t>
  </si>
  <si>
    <t xml:space="preserve">Postolje s donjom policom </t>
  </si>
  <si>
    <t>4.1.6.</t>
  </si>
  <si>
    <t>GN 2/1 h=40 mm/12L inox puna  posuda</t>
  </si>
  <si>
    <t>GN 2/1 h=20 mm/6,5L inox puna posuda</t>
  </si>
  <si>
    <t>4.5.</t>
  </si>
  <si>
    <t>4.6.</t>
  </si>
  <si>
    <t>Jednoručna mješalica sa kliničkom  ručkom, duljine 240 mm priključak G 3/8'</t>
  </si>
  <si>
    <t>4.7.</t>
  </si>
  <si>
    <t>4.8.</t>
  </si>
  <si>
    <t>4.9.</t>
  </si>
  <si>
    <t>4.10.</t>
  </si>
  <si>
    <t>4.11.</t>
  </si>
  <si>
    <t>4.12.</t>
  </si>
  <si>
    <t>KUHINJA - TERMO BLOK</t>
  </si>
  <si>
    <t>5.4.1.</t>
  </si>
  <si>
    <t>5.4.2.</t>
  </si>
  <si>
    <t>visoki zaštitni rub</t>
  </si>
  <si>
    <t>5.5.</t>
  </si>
  <si>
    <t>5.6.</t>
  </si>
  <si>
    <t>5.7.</t>
  </si>
  <si>
    <t>KUHINJA - PRANJE BIJELOG SUĐA</t>
  </si>
  <si>
    <t>6.2.1.</t>
  </si>
  <si>
    <t>6.2.2.</t>
  </si>
  <si>
    <t xml:space="preserve">Pumpa za deterđent </t>
  </si>
  <si>
    <t>6.2.3.</t>
  </si>
  <si>
    <t xml:space="preserve">Pumpa za sjajilo </t>
  </si>
  <si>
    <t>6.2.4.</t>
  </si>
  <si>
    <t>6.3.</t>
  </si>
  <si>
    <t>6.4.</t>
  </si>
  <si>
    <t>6.5.</t>
  </si>
  <si>
    <t>6.6.</t>
  </si>
  <si>
    <t>6.7.</t>
  </si>
  <si>
    <t>6.8.</t>
  </si>
  <si>
    <t>6.9.</t>
  </si>
  <si>
    <t>KUHINJA - PRIPREMA KRUHA</t>
  </si>
  <si>
    <t>7.1.</t>
  </si>
  <si>
    <t>PRIJEM TERMOSICA</t>
  </si>
  <si>
    <t>HLADNA KOMORA</t>
  </si>
  <si>
    <t xml:space="preserve">Priključak za rezanje povrća </t>
  </si>
  <si>
    <t>Nastavak za pasiranje i ribanje, ide samo sa priključkom</t>
  </si>
  <si>
    <t>Priključak za mljevenje mesa</t>
  </si>
  <si>
    <t xml:space="preserve">Planetarna mješalica </t>
  </si>
  <si>
    <t>OPREMANJA PROSTORA - GRUPA 2: NABAVA PROFESIONALNE KUHINJE</t>
  </si>
  <si>
    <t>Troškovnik opremanja prostora obuhvaća opremu potrebnu za opremanje prostora. Opremanje prostora uključuje dopremu i ugradnju  opreme. Dozvoljena odstupanja u traženim dimenzijama/tehničkim karakteristikama ± 5%.</t>
  </si>
  <si>
    <r>
      <t>Zamrzivač inox AISI 304 (-18/-22°C), ventilirano hlađenje.
Digitalni termostat sa displejem, elektronsko otapanje vrata sa mogučnošću zaključavanja, kapaciteta GN 2/1, opcionalno moguće preinaka na tacne 600x400 mm, sa uključenih 6 vodilica, sa uključene 3 regulirajuće police, kapaciteta 650 L, debljine izolacije 60 mm.
Radna tvar: R 290  
Priključna snaga 500 W za radne uvijete do + 43°C te 60%rH, automatsko isparavanje kondenzata, moguća zamjena pozicija okretanja vrata
dim: 740x830x2</t>
    </r>
    <r>
      <rPr>
        <sz val="10"/>
        <rFont val="Arial"/>
        <family val="2"/>
      </rPr>
      <t>010 (h) mm</t>
    </r>
  </si>
  <si>
    <t>Rashladni ormar inox AISI 304 (-2/+8°C,) ventilirano hlađenje.
Digitalni termostat sa displejem, elektronsko otapanje vrata sa mogučnošću zaključavanja, kapaciteta GN 2/1, opcionalno moguće preinaka na tacne 600x400 mm, sa uključenih 6 vodilica, sa uključene 3 regulirajuće police, kapaciteta 650 L,  debljine izolacije 60 mm.
Radna tvar: R 290  
Priključna snaga 315 W  za radne uvijete do + 32°C te 55%rH, automatsko isparavanje kondenzata, moguća zamjena pozicija okretanja vrata
dim: 740x830x2010 (h) mm</t>
  </si>
  <si>
    <t>Stalaža inox AISI 304  sa 4 police regulirajuće po visini nosivosti 200 kg/polica dim: 1300x600x1800(h) mm</t>
  </si>
  <si>
    <t>Stalaža inox AISI 304  sa 4 police regulirajuće po visini nosivosti 200 kg/polica dim: 1200x600x1800(h) mm</t>
  </si>
  <si>
    <t>Tražene tehničke speciffikacije</t>
  </si>
  <si>
    <t>jedica 
mjere</t>
  </si>
  <si>
    <t>jedinična
 cijena</t>
  </si>
  <si>
    <t>ukupni iznos</t>
  </si>
  <si>
    <t>Ponuđene tehničke specifikacije</t>
  </si>
  <si>
    <t>Ljuštilica krumpira kapaciteta: 25 kg
Proizvodnja: 250 kg/h 
Timer: 0-4 min 
Ukupna snaga: 1100 w (1,5HP), priključni napon: 400 V 3N AC 
dim uređaja: 540x900x1040(h) mm 
podna izvedba uključeni brusni disk sa papirom</t>
  </si>
  <si>
    <t>Sanitarni rukoper, zidni sa mješalicom za vodu aktivacija koljenom  inox izvedba sa zaštitom zida dim: 400x400x320(h) mm</t>
  </si>
  <si>
    <r>
      <t>Parnokonvekcijska pečnica, električna, kapaciteta: 5xGN 1/1 ili 600x</t>
    </r>
    <r>
      <rPr>
        <sz val="10"/>
        <rFont val="Arial"/>
        <family val="2"/>
      </rPr>
      <t xml:space="preserve">400 mm
</t>
    </r>
    <r>
      <rPr>
        <sz val="10"/>
        <color indexed="8"/>
        <rFont val="Arial"/>
        <family val="2"/>
      </rPr>
      <t xml:space="preserve">Mogučnosti kuhnja; konvekcija, parno i kombinirano
Touch screen upravljanje 
Kontrola kuhanja 30 do 280°C 
dvije brzine vrtnje ventilatora, sa dva smjera razmak između vodilica 74 mm,  vrata sa dvostrukim staklom koje se može skidati, lako skidajuča brtva vratiju,  zaobljena unutrašnjost, automatsko upravljanje vlažnošću
Priključni napon: 400 V 3N AC
Priključna snaga: 7,9 kW sa mogučnošću automatskog pranja sa sondom za mjerenje temperature pečenja
LED osvjetljenje komore kuhanja
dim uređaja: 905x845x726 mm </t>
    </r>
  </si>
  <si>
    <r>
      <t>Automatski omekšivač vode
Kapaciteta spremnika soli: 10 kg 
Potrošnja soli: 0,5 kg/ciklus
priključni napon: 220 V 1N AC, 0,35 kW 
dim: 250x510x4</t>
    </r>
    <r>
      <rPr>
        <sz val="10"/>
        <rFont val="Arial"/>
        <family val="2"/>
      </rPr>
      <t>95(h) mm</t>
    </r>
  </si>
  <si>
    <t>Sudoper inox AISI 304 sa dva zavarena korita  dim: 500x400x300 (h) mm sa zaštitom zida dim: 2000x700x900(h) mm</t>
  </si>
  <si>
    <t>Viseći ormarić inox AISI 304  otvoreni, sa središnjom policom koja se regulira po visini. dim: 1500x400x600 mm</t>
  </si>
  <si>
    <r>
      <t>Rashladni stol inox AISI 304 (-2/+8°C) ventilirano hlađenje  
Digitalni termostat sa displejem, elektronsko otapanje kapaciteta GN 1/1,  automatsko isparavanje kondenzata, 2 boxa sa dvije police u sredini
Radna tvar: R 290 
kapaciteta 282 L, debljine izolacije 60 mm za radne uvijete do + 32°C te 55%rH 
Priključna snaga 260 W  
zobljena podnica radi lakšeg čišćenja ladica u neutralnom dijelu iznad kompresora sa zaštitom zida visine 100 mm 
dim: 1360x700x850/9</t>
    </r>
    <r>
      <rPr>
        <sz val="10"/>
        <rFont val="Arial"/>
        <family val="2"/>
      </rPr>
      <t>50 (h) mm</t>
    </r>
  </si>
  <si>
    <t>Viseći ormarić inox AISI 304  otvoreni, sa središnjom policom koja  se regulira po visini. dim: 1600x400x600 mm</t>
  </si>
  <si>
    <t>Radni stol inox AISI 304  zatvoreni sa dvostrukim kliznim vratima  sa srednjom regulacijskom policom, sa  zaštitom zida  dim: 1500x600x850(h) mm</t>
  </si>
  <si>
    <r>
      <t>Rashladni stol inox AISI 304 (-2/+8°C) ventilirano hlađenje  
Digitalni termostat sa displejem, elektronsko otapanje kapaciteta GN 1/1, automatsko isparavanje kondenzata, 2 boxa sa dvije police u sredini 
Radna tvar: R 290 
kapaciteta 282 L, debljine izolacije 60 mm za radne uvijete do + 32°C te 55%rH 
Priključna snaga 260 W
zobljena podnica radi lakšeg čišćenja ladica u neutralnom dijelu iznad kompresora sa zaštitom zida visine 100 mm 
dim: 1360x700x850/950</t>
    </r>
    <r>
      <rPr>
        <sz val="10"/>
        <rFont val="Arial"/>
        <family val="2"/>
      </rPr>
      <t xml:space="preserve"> (h) mm</t>
    </r>
  </si>
  <si>
    <t>Plinska nagibna tava 80 L 
posuda izrađena od nehrđajučeg čelika
ukupne snage plina: 20 kW 
priključni napon: 220 V 1N AC, 0,2 kW 
Mogučnost regulacije temperarure od 100°C do 285 °C, automatsko punjenje vodom na gumb, manualni nagib tave,  fiksna pipa za dovod vode uključena
dim: 800x900x870 mm</t>
  </si>
  <si>
    <t>Plinski štednjak  dim: 800x900x830 mm 
4 otvorena plamenika, snage plamenika; 2x5,5 kW, 2x7,5kW na otvorenom postolju, sa regulacijskim nogicama, ukupna snaga: 26 kW</t>
  </si>
  <si>
    <t>Plinski roštilj sa glatkom pločom,  dim: 800x900x870 mm, ukupne snage: 14 kW, na otvorenom postolju, sa regulacijskim nogicama</t>
  </si>
  <si>
    <t>Plinski kotao 150 L (neto volumen 135L) 
posuda od nehrđajučeg čelika, unutanje dno od inoxa AISI, 316 L punjenje vode preko ventila sa sigurnosnim tlačnim ventilom sa pipom za ispuštanje, indirektno grijanje snage plina; 24 kW 
priključni napon; 220 V 0,3 kW; 
dim: 800x900x870 mm</t>
  </si>
  <si>
    <t>Radni stol inox AISI 304  sa donjom policom,  dim;1600x900x870(h) mm</t>
  </si>
  <si>
    <t>Napa inox AISI 304 sa labirint filterima, elementima rasvjete, bez motora i kanala eko izvedba centralna  
dim; 4200x2200x600(h) mm</t>
  </si>
  <si>
    <t>Izlazni stol perilice sa donjom policom  inox AISI 304 sa padom prema perilici  dim: 700x740x850/1150 mm</t>
  </si>
  <si>
    <t>Perilica suđa analogna, 2 programa pranja, automatski start, kapacitet pranja 900 tanjura/h maksimalne visine tanjura 42 cm,dimenzija košare 500x500 mm, potrošnje vode 3,5L/ciklusu, priključna snaga 6,75 kW,  priključni napon: 380 V 3N AC, izrađena od inoxa AISI 304 sa ugrađenim raspršivačem sjajila, uključeni termostop gornje i donje mlaznice za pranje
dim uređaja: 635x717x1405 mm 
standardna oprema: košara za beštek, dvije košare za tanjure,  opcije uz nadoplatu</t>
  </si>
  <si>
    <t>Automatski omekšivač vode,  Kapaciteta spremnika soli: 10 kg
Potrošnja soli: 0,5 kg/ciklus, priključni napon:220 V 1N AC, 0,35 kW 
dim: 250x510x495(h) mm</t>
  </si>
  <si>
    <t>Napa inox AISI 304 sa dva labirint filtera, Elemntom rasvjete, bez motora i kanala, dim: 1000x1000x450(h) mm</t>
  </si>
  <si>
    <t>Radni stol inox AISI 304  sa zavarenom rupom za otpadke, stražnja zaštita zida, dim: 1000x700x900 mm</t>
  </si>
  <si>
    <t>Ulazni stol perilice inox AISI 304 sa zavarenim koritom 500x400x250 mm  sa donjom policom, dim:1500x700x900 mm</t>
  </si>
  <si>
    <t xml:space="preserve">Profesionalna tuš pipa, Ukupna visina pipe 700 mm od sudopera sa uključenom jednoručnom mješalicom </t>
  </si>
  <si>
    <t>Drobilica otpada snage 0,75 ks od nehrđajučeg čelika, pogonom na pneumatski gumb</t>
  </si>
  <si>
    <t>Radni stol inox AISI 304 zatvoreni sa setom od 3 ladice, zatvoren krilnim  vratima, sa srednjom policom, sa zaštitom  zida  
dim: 1950x700x900(h) mm</t>
  </si>
  <si>
    <t>Radni stol inox AISI 304 zatvoreni zatvoren krilnim vratima  sa srednjom policom, sa zaštitom zida 
dim: 1950x700x900(h) mm</t>
  </si>
  <si>
    <t>Radni stol inox AISI 304 sa donjom policom, zaštitom zida  dim:1400x700x850(h) mm</t>
  </si>
  <si>
    <t>Dvostruki sudope inox AISI 304 sa donjom  policom, zaštitom zida,  prostorom za perilicu sa dva korita dim: 600x500x300 mm 
dim: 2050x700x900 mm</t>
  </si>
  <si>
    <t xml:space="preserve">Profesionalna tuš pipa,  Ukupna visina pipe 700 mm od sudopera sa uključenom jednoručnom mješalicom </t>
  </si>
  <si>
    <t>Radni stol inox AISI 304 zaštitom zida  dim:1470x700x850(h) mm</t>
  </si>
  <si>
    <r>
      <t xml:space="preserve">Rashladna komora + režim, Sa digitalnom kontrolom otapanja panelima, vanjske i unutarnje površine bijele sa vratima sa sigurnosnom bravom, izolacijom debljine 80mm, sa protukliznim podom 
</t>
    </r>
    <r>
      <rPr>
        <sz val="10"/>
        <rFont val="Arial"/>
        <family val="2"/>
      </rPr>
      <t>dim: 1940x2940x2140 mm</t>
    </r>
  </si>
  <si>
    <t>Stalaža inox AISI 304  sa 4 polica regulirajuće po visini, nosivosti 200 kg/polica 
dim: 1400x600x1800(h) mm</t>
  </si>
  <si>
    <t xml:space="preserve">Topla kupka 5xGN1/1, na otvorenom postolju  
dim: 1800x700x900mm 
priključne snage: 5 kW  
punjenje vode prekidačem </t>
  </si>
  <si>
    <t>Pogonski stroj sa POSTOLJEM dvostruki sigurnosni prekidač 2 brzine, prekidač za zaštitu motora ugrađeni vremenski prekidač vrsta električne struje: 400 V 50 Hz 3 ~ N 
Dim 300x350x450 mm</t>
  </si>
  <si>
    <t>Sanitarni rukoper, zidni sa mješalicom za vodu aktivacija koljenom  inox izvedba sa zaštitom zida, dim: 400x400x320(h) mm</t>
  </si>
  <si>
    <r>
      <t>Napa inox AISI 304 sa četiri l</t>
    </r>
    <r>
      <rPr>
        <sz val="10"/>
        <rFont val="Arial"/>
        <family val="2"/>
      </rPr>
      <t>abirint filtera, elementom</t>
    </r>
    <r>
      <rPr>
        <sz val="10"/>
        <color indexed="8"/>
        <rFont val="Arial"/>
        <family val="2"/>
      </rPr>
      <t xml:space="preserve"> rasvjete, bez motora i kanala
dim: 2000x1000x450(h) </t>
    </r>
    <r>
      <rPr>
        <sz val="10"/>
        <rFont val="Arial"/>
        <family val="2"/>
      </rPr>
      <t>mm</t>
    </r>
  </si>
  <si>
    <t>Blok stol inox  sa otvorenim postoljem, s prednje strane  radna ploča debljine 1,5 mm, sa zaobljenim prednjim rubom,  dim: 400x900x870 mm</t>
  </si>
</sst>
</file>

<file path=xl/styles.xml><?xml version="1.0" encoding="utf-8"?>
<styleSheet xmlns="http://schemas.openxmlformats.org/spreadsheetml/2006/main">
  <numFmts count="1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_-* #,##0.00\ _k_n_-;\-* #,##0.00\ _k_n_-;_-* \-??\ _k_n_-;_-@_-"/>
    <numFmt numFmtId="167" formatCode="_-* #,##0.00&quot; kn&quot;_-;\-* #,##0.00&quot; kn&quot;_-;_-* \-??&quot; kn&quot;_-;_-@_-"/>
    <numFmt numFmtId="168" formatCode="mmm/dd"/>
  </numFmts>
  <fonts count="46">
    <font>
      <sz val="10"/>
      <name val="Arial"/>
      <family val="0"/>
    </font>
    <font>
      <sz val="10"/>
      <color indexed="10"/>
      <name val="Arial"/>
      <family val="2"/>
    </font>
    <font>
      <b/>
      <sz val="14"/>
      <name val="Arial"/>
      <family val="2"/>
    </font>
    <font>
      <b/>
      <sz val="10"/>
      <name val="Arial"/>
      <family val="2"/>
    </font>
    <font>
      <b/>
      <sz val="8"/>
      <name val="Arial"/>
      <family val="2"/>
    </font>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u val="single"/>
      <sz val="10"/>
      <color indexed="30"/>
      <name val="Arial"/>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u val="single"/>
      <sz val="10"/>
      <color indexed="25"/>
      <name val="Arial"/>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indexed="22"/>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style="thin">
        <color indexed="8"/>
      </left>
      <right style="thin">
        <color indexed="8"/>
      </right>
      <top style="medium"/>
      <bottom style="thin">
        <color indexed="8"/>
      </bottom>
    </border>
    <border>
      <left style="medium">
        <color indexed="8"/>
      </left>
      <right style="medium">
        <color indexed="8"/>
      </right>
      <top>
        <color indexed="63"/>
      </top>
      <bottom style="medium">
        <color indexed="8"/>
      </bottom>
    </border>
    <border>
      <left style="medium"/>
      <right style="thin">
        <color indexed="8"/>
      </right>
      <top style="medium"/>
      <bottom style="thin">
        <color indexed="8"/>
      </bottom>
    </border>
    <border>
      <left style="medium"/>
      <right>
        <color indexed="63"/>
      </right>
      <top>
        <color indexed="63"/>
      </top>
      <bottom>
        <color indexed="63"/>
      </bottom>
    </border>
    <border>
      <left style="medium"/>
      <right style="medium">
        <color indexed="8"/>
      </right>
      <top style="medium">
        <color indexed="8"/>
      </top>
      <bottom style="medium">
        <color indexed="8"/>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20" borderId="1" applyNumberFormat="0" applyFont="0" applyAlignment="0" applyProtection="0"/>
    <xf numFmtId="0" fontId="28" fillId="21" borderId="0" applyNumberFormat="0" applyBorder="0" applyAlignment="0" applyProtection="0"/>
    <xf numFmtId="0" fontId="29"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0" fillId="28" borderId="2" applyNumberFormat="0" applyAlignment="0" applyProtection="0"/>
    <xf numFmtId="0" fontId="31" fillId="28" borderId="3" applyNumberFormat="0" applyAlignment="0" applyProtection="0"/>
    <xf numFmtId="0" fontId="32" fillId="29" borderId="0" applyNumberFormat="0" applyBorder="0" applyAlignment="0" applyProtection="0"/>
    <xf numFmtId="0" fontId="33" fillId="0" borderId="0" applyNumberForma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0" fillId="0" borderId="0">
      <alignment/>
      <protection/>
    </xf>
    <xf numFmtId="9" fontId="0" fillId="0" borderId="0" applyFill="0" applyBorder="0" applyAlignment="0" applyProtection="0"/>
    <xf numFmtId="0" fontId="38" fillId="0" borderId="7" applyNumberFormat="0" applyFill="0" applyAlignment="0" applyProtection="0"/>
    <xf numFmtId="0" fontId="39" fillId="0" borderId="0" applyNumberFormat="0" applyFill="0" applyBorder="0" applyAlignment="0" applyProtection="0"/>
    <xf numFmtId="0" fontId="40" fillId="31" borderId="8"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2" borderId="3" applyNumberFormat="0" applyAlignment="0" applyProtection="0"/>
    <xf numFmtId="44" fontId="0" fillId="0" borderId="0" applyFill="0" applyBorder="0" applyAlignment="0" applyProtection="0"/>
    <xf numFmtId="42" fontId="0" fillId="0" borderId="0" applyFill="0" applyBorder="0" applyAlignment="0" applyProtection="0"/>
    <xf numFmtId="166" fontId="0" fillId="0" borderId="0" applyFill="0" applyBorder="0" applyAlignment="0" applyProtection="0"/>
    <xf numFmtId="164" fontId="0" fillId="0" borderId="0" applyFill="0" applyBorder="0" applyAlignment="0" applyProtection="0"/>
  </cellStyleXfs>
  <cellXfs count="61">
    <xf numFmtId="0" fontId="0" fillId="0" borderId="0" xfId="0" applyAlignment="1">
      <alignment/>
    </xf>
    <xf numFmtId="2" fontId="0" fillId="0" borderId="0" xfId="0" applyNumberFormat="1" applyAlignment="1">
      <alignment wrapText="1"/>
    </xf>
    <xf numFmtId="4" fontId="0" fillId="0" borderId="0" xfId="0" applyNumberFormat="1" applyAlignment="1">
      <alignment/>
    </xf>
    <xf numFmtId="0" fontId="4" fillId="33" borderId="0" xfId="0" applyFont="1" applyFill="1" applyBorder="1" applyAlignment="1">
      <alignment/>
    </xf>
    <xf numFmtId="0" fontId="4" fillId="33" borderId="0" xfId="0" applyFont="1" applyFill="1" applyBorder="1" applyAlignment="1">
      <alignment horizontal="center"/>
    </xf>
    <xf numFmtId="2" fontId="4" fillId="33" borderId="0" xfId="0" applyNumberFormat="1" applyFont="1" applyFill="1" applyBorder="1" applyAlignment="1">
      <alignment wrapText="1"/>
    </xf>
    <xf numFmtId="4" fontId="4" fillId="33" borderId="0" xfId="0" applyNumberFormat="1" applyFont="1" applyFill="1" applyBorder="1" applyAlignment="1">
      <alignment horizontal="left"/>
    </xf>
    <xf numFmtId="0" fontId="0" fillId="0" borderId="0" xfId="0" applyFont="1" applyAlignment="1">
      <alignment vertical="top"/>
    </xf>
    <xf numFmtId="0" fontId="0" fillId="0" borderId="0" xfId="0" applyAlignment="1">
      <alignment horizontal="right"/>
    </xf>
    <xf numFmtId="167" fontId="3" fillId="0" borderId="10" xfId="0" applyNumberFormat="1" applyFont="1" applyBorder="1" applyAlignment="1">
      <alignment/>
    </xf>
    <xf numFmtId="167" fontId="3" fillId="0" borderId="0" xfId="0" applyNumberFormat="1" applyFont="1" applyAlignment="1">
      <alignment/>
    </xf>
    <xf numFmtId="0" fontId="3" fillId="0" borderId="0" xfId="0" applyFont="1" applyAlignment="1">
      <alignment wrapText="1"/>
    </xf>
    <xf numFmtId="0" fontId="3" fillId="0" borderId="10" xfId="0" applyFont="1" applyBorder="1" applyAlignment="1">
      <alignment/>
    </xf>
    <xf numFmtId="0" fontId="3" fillId="0" borderId="0" xfId="0" applyFont="1" applyFill="1" applyBorder="1" applyAlignment="1">
      <alignment/>
    </xf>
    <xf numFmtId="2" fontId="0" fillId="0" borderId="0" xfId="62" applyNumberFormat="1" applyFont="1" applyFill="1" applyBorder="1" applyAlignment="1" applyProtection="1">
      <alignment wrapText="1"/>
      <protection/>
    </xf>
    <xf numFmtId="0" fontId="5" fillId="0" borderId="0" xfId="0" applyFont="1" applyBorder="1" applyAlignment="1">
      <alignment vertical="top" wrapText="1"/>
    </xf>
    <xf numFmtId="0" fontId="5" fillId="0" borderId="0" xfId="0" applyFont="1" applyFill="1" applyBorder="1" applyAlignment="1">
      <alignment horizontal="left" vertical="top" wrapText="1"/>
    </xf>
    <xf numFmtId="0" fontId="6" fillId="0" borderId="10" xfId="0" applyFont="1" applyBorder="1" applyAlignment="1">
      <alignment/>
    </xf>
    <xf numFmtId="0" fontId="0" fillId="0" borderId="0" xfId="0" applyFont="1" applyBorder="1" applyAlignment="1">
      <alignment vertical="top" wrapText="1"/>
    </xf>
    <xf numFmtId="0" fontId="4" fillId="34" borderId="11" xfId="0" applyFont="1" applyFill="1" applyBorder="1" applyAlignment="1">
      <alignment horizontal="center"/>
    </xf>
    <xf numFmtId="0" fontId="4" fillId="34" borderId="11" xfId="0" applyFont="1" applyFill="1" applyBorder="1" applyAlignment="1">
      <alignment horizontal="center" wrapText="1"/>
    </xf>
    <xf numFmtId="2" fontId="4" fillId="34" borderId="11" xfId="0" applyNumberFormat="1" applyFont="1" applyFill="1" applyBorder="1" applyAlignment="1">
      <alignment horizontal="center" wrapText="1"/>
    </xf>
    <xf numFmtId="4" fontId="4" fillId="34" borderId="11" xfId="0" applyNumberFormat="1" applyFont="1" applyFill="1" applyBorder="1" applyAlignment="1">
      <alignment horizontal="center" wrapText="1"/>
    </xf>
    <xf numFmtId="167" fontId="3" fillId="0" borderId="12" xfId="0" applyNumberFormat="1" applyFont="1" applyBorder="1" applyAlignment="1">
      <alignment/>
    </xf>
    <xf numFmtId="0" fontId="4" fillId="34" borderId="13" xfId="0" applyFont="1" applyFill="1" applyBorder="1" applyAlignment="1">
      <alignment/>
    </xf>
    <xf numFmtId="0" fontId="4" fillId="33" borderId="14" xfId="0" applyFont="1" applyFill="1" applyBorder="1" applyAlignment="1">
      <alignment/>
    </xf>
    <xf numFmtId="0" fontId="0" fillId="34" borderId="0" xfId="0" applyFill="1" applyBorder="1" applyAlignment="1">
      <alignment/>
    </xf>
    <xf numFmtId="0" fontId="3" fillId="0" borderId="15" xfId="0" applyFont="1" applyBorder="1" applyAlignment="1">
      <alignment/>
    </xf>
    <xf numFmtId="0" fontId="0" fillId="0" borderId="14" xfId="0" applyFont="1" applyBorder="1" applyAlignment="1">
      <alignment vertical="top"/>
    </xf>
    <xf numFmtId="0" fontId="5" fillId="0" borderId="0" xfId="0" applyFont="1" applyBorder="1" applyAlignment="1">
      <alignment horizontal="left" vertical="top" wrapText="1"/>
    </xf>
    <xf numFmtId="0" fontId="0" fillId="0" borderId="0" xfId="0" applyFont="1" applyBorder="1" applyAlignment="1">
      <alignment horizontal="center"/>
    </xf>
    <xf numFmtId="4" fontId="0" fillId="0" borderId="0" xfId="0" applyNumberFormat="1" applyFont="1" applyBorder="1" applyAlignment="1">
      <alignment/>
    </xf>
    <xf numFmtId="0" fontId="0" fillId="0" borderId="0" xfId="0" applyFont="1" applyBorder="1" applyAlignment="1">
      <alignment horizontal="left" vertical="top" wrapText="1"/>
    </xf>
    <xf numFmtId="0" fontId="0" fillId="0" borderId="0" xfId="0" applyFont="1" applyBorder="1" applyAlignment="1">
      <alignment vertical="top" wrapText="1"/>
    </xf>
    <xf numFmtId="0" fontId="6" fillId="0" borderId="15" xfId="0" applyFont="1" applyBorder="1" applyAlignment="1">
      <alignment/>
    </xf>
    <xf numFmtId="168" fontId="0" fillId="0" borderId="14" xfId="0" applyNumberFormat="1" applyFont="1" applyBorder="1" applyAlignment="1">
      <alignment vertical="top"/>
    </xf>
    <xf numFmtId="0" fontId="45" fillId="0" borderId="0" xfId="0" applyFont="1" applyFill="1" applyAlignment="1">
      <alignment/>
    </xf>
    <xf numFmtId="0" fontId="1" fillId="0" borderId="16" xfId="0" applyFont="1" applyFill="1" applyBorder="1" applyAlignment="1">
      <alignment/>
    </xf>
    <xf numFmtId="0" fontId="0" fillId="0" borderId="0" xfId="0" applyFont="1" applyFill="1" applyBorder="1" applyAlignment="1">
      <alignment horizontal="left" vertical="top" wrapText="1"/>
    </xf>
    <xf numFmtId="0" fontId="0" fillId="0" borderId="0" xfId="0" applyFill="1" applyAlignment="1">
      <alignment/>
    </xf>
    <xf numFmtId="0" fontId="0" fillId="0" borderId="0" xfId="0" applyFont="1" applyBorder="1" applyAlignment="1">
      <alignment horizontal="left" vertical="center" wrapText="1"/>
    </xf>
    <xf numFmtId="0" fontId="1" fillId="0" borderId="0" xfId="0" applyFont="1" applyFill="1" applyAlignment="1">
      <alignment/>
    </xf>
    <xf numFmtId="0" fontId="1" fillId="0" borderId="17" xfId="0" applyFont="1" applyFill="1" applyBorder="1" applyAlignment="1">
      <alignment/>
    </xf>
    <xf numFmtId="0" fontId="0" fillId="0" borderId="0" xfId="0" applyFont="1" applyAlignment="1">
      <alignment/>
    </xf>
    <xf numFmtId="0" fontId="0" fillId="0" borderId="0" xfId="0" applyFont="1" applyFill="1" applyBorder="1" applyAlignment="1">
      <alignment vertical="top" wrapText="1"/>
    </xf>
    <xf numFmtId="0" fontId="3" fillId="34" borderId="10" xfId="0" applyFont="1" applyFill="1" applyBorder="1" applyAlignment="1">
      <alignment/>
    </xf>
    <xf numFmtId="0" fontId="0" fillId="0" borderId="0" xfId="0" applyFont="1" applyBorder="1" applyAlignment="1">
      <alignment horizontal="center" vertical="center"/>
    </xf>
    <xf numFmtId="0" fontId="2" fillId="0" borderId="0" xfId="0" applyFont="1" applyBorder="1" applyAlignment="1">
      <alignment horizontal="center" vertical="top"/>
    </xf>
    <xf numFmtId="0" fontId="3" fillId="0" borderId="0" xfId="0" applyFont="1" applyBorder="1" applyAlignment="1">
      <alignment horizontal="center"/>
    </xf>
    <xf numFmtId="0" fontId="3" fillId="0" borderId="0" xfId="0" applyFont="1" applyBorder="1" applyAlignment="1">
      <alignment horizontal="center" vertical="center"/>
    </xf>
    <xf numFmtId="0" fontId="3" fillId="34" borderId="14" xfId="0" applyFont="1" applyFill="1" applyBorder="1" applyAlignment="1">
      <alignment/>
    </xf>
    <xf numFmtId="0" fontId="3" fillId="34" borderId="0" xfId="0" applyFont="1" applyFill="1" applyBorder="1" applyAlignment="1">
      <alignment/>
    </xf>
    <xf numFmtId="0" fontId="0" fillId="0" borderId="14" xfId="0" applyFont="1" applyBorder="1" applyAlignment="1">
      <alignment horizontal="left" vertical="top" wrapText="1"/>
    </xf>
    <xf numFmtId="0" fontId="0" fillId="0" borderId="0" xfId="0" applyFont="1" applyBorder="1" applyAlignment="1">
      <alignment horizontal="left" vertical="top" wrapText="1"/>
    </xf>
    <xf numFmtId="0" fontId="0" fillId="0" borderId="16" xfId="0" applyFont="1" applyBorder="1" applyAlignment="1">
      <alignment horizontal="left" vertical="top" wrapText="1"/>
    </xf>
    <xf numFmtId="0" fontId="0" fillId="34" borderId="18" xfId="0" applyFill="1" applyBorder="1" applyAlignment="1">
      <alignment vertical="top"/>
    </xf>
    <xf numFmtId="0" fontId="0" fillId="34" borderId="19" xfId="0" applyFill="1" applyBorder="1" applyAlignment="1">
      <alignment vertical="top"/>
    </xf>
    <xf numFmtId="0" fontId="3" fillId="0" borderId="12" xfId="0" applyFont="1" applyBorder="1" applyAlignment="1">
      <alignment/>
    </xf>
    <xf numFmtId="0" fontId="3" fillId="0" borderId="0" xfId="0" applyFont="1" applyBorder="1" applyAlignment="1">
      <alignment/>
    </xf>
    <xf numFmtId="4" fontId="0" fillId="0" borderId="0" xfId="0" applyNumberFormat="1" applyFont="1" applyBorder="1" applyAlignment="1" applyProtection="1">
      <alignment/>
      <protection locked="0"/>
    </xf>
    <xf numFmtId="0" fontId="1" fillId="0" borderId="16" xfId="0" applyFont="1" applyFill="1" applyBorder="1" applyAlignment="1" applyProtection="1">
      <alignment/>
      <protection locked="0"/>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10 2"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4"/>
  <sheetViews>
    <sheetView tabSelected="1" view="pageBreakPreview" zoomScale="80" zoomScaleSheetLayoutView="80" zoomScalePageLayoutView="0" workbookViewId="0" topLeftCell="A67">
      <selection activeCell="G72" sqref="G72"/>
    </sheetView>
  </sheetViews>
  <sheetFormatPr defaultColWidth="11.57421875" defaultRowHeight="12.75"/>
  <cols>
    <col min="1" max="1" width="6.7109375" style="0" customWidth="1"/>
    <col min="2" max="2" width="63.421875" style="0" customWidth="1"/>
    <col min="3" max="3" width="6.421875" style="0" customWidth="1"/>
    <col min="4" max="4" width="7.140625" style="0" customWidth="1"/>
    <col min="5" max="5" width="10.00390625" style="0" customWidth="1"/>
    <col min="6" max="6" width="16.8515625" style="0" customWidth="1"/>
    <col min="7" max="7" width="52.140625" style="41" customWidth="1"/>
    <col min="8" max="9" width="11.57421875" style="0" customWidth="1"/>
    <col min="10" max="11" width="11.57421875" style="39" customWidth="1"/>
  </cols>
  <sheetData>
    <row r="1" spans="1:6" ht="17.25">
      <c r="A1" s="47" t="s">
        <v>0</v>
      </c>
      <c r="B1" s="47" t="s">
        <v>1</v>
      </c>
      <c r="C1" s="47"/>
      <c r="D1" s="47"/>
      <c r="E1" s="47"/>
      <c r="F1" s="47"/>
    </row>
    <row r="2" spans="1:6" ht="12.75">
      <c r="A2" s="48" t="s">
        <v>105</v>
      </c>
      <c r="B2" s="48"/>
      <c r="C2" s="48"/>
      <c r="D2" s="48"/>
      <c r="E2" s="48"/>
      <c r="F2" s="48"/>
    </row>
    <row r="3" spans="1:6" ht="12.75">
      <c r="A3" s="49"/>
      <c r="B3" s="49"/>
      <c r="C3" s="49"/>
      <c r="D3" s="49"/>
      <c r="E3" s="49"/>
      <c r="F3" s="49"/>
    </row>
    <row r="4" spans="1:6" ht="13.5" thickBot="1">
      <c r="A4" s="49"/>
      <c r="B4" s="49"/>
      <c r="C4" s="49"/>
      <c r="D4" s="49"/>
      <c r="E4" s="49"/>
      <c r="F4" s="49"/>
    </row>
    <row r="5" spans="1:7" ht="21">
      <c r="A5" s="24" t="s">
        <v>2</v>
      </c>
      <c r="B5" s="19" t="s">
        <v>111</v>
      </c>
      <c r="C5" s="20" t="s">
        <v>112</v>
      </c>
      <c r="D5" s="21" t="s">
        <v>3</v>
      </c>
      <c r="E5" s="22" t="s">
        <v>113</v>
      </c>
      <c r="F5" s="19" t="s">
        <v>114</v>
      </c>
      <c r="G5" s="19" t="s">
        <v>115</v>
      </c>
    </row>
    <row r="6" spans="1:7" ht="12.75">
      <c r="A6" s="25"/>
      <c r="B6" s="4"/>
      <c r="C6" s="3"/>
      <c r="D6" s="5"/>
      <c r="E6" s="6"/>
      <c r="F6" s="4"/>
      <c r="G6" s="37"/>
    </row>
    <row r="7" spans="1:7" ht="12.75">
      <c r="A7" s="50" t="s">
        <v>4</v>
      </c>
      <c r="B7" s="51"/>
      <c r="C7" s="51"/>
      <c r="D7" s="51"/>
      <c r="E7" s="51"/>
      <c r="F7" s="26"/>
      <c r="G7" s="26"/>
    </row>
    <row r="8" spans="1:7" ht="24.75" customHeight="1">
      <c r="A8" s="52" t="s">
        <v>106</v>
      </c>
      <c r="B8" s="53"/>
      <c r="C8" s="53"/>
      <c r="D8" s="53"/>
      <c r="E8" s="53"/>
      <c r="F8" s="53"/>
      <c r="G8" s="54"/>
    </row>
    <row r="9" spans="1:7" ht="14.25" customHeight="1" thickBot="1">
      <c r="A9" s="50"/>
      <c r="B9" s="51"/>
      <c r="C9" s="51"/>
      <c r="D9" s="51"/>
      <c r="E9" s="51"/>
      <c r="F9" s="51"/>
      <c r="G9" s="26"/>
    </row>
    <row r="10" spans="1:7" ht="13.5" thickBot="1">
      <c r="A10" s="27" t="s">
        <v>5</v>
      </c>
      <c r="B10" s="12" t="s">
        <v>36</v>
      </c>
      <c r="C10" s="13"/>
      <c r="D10" s="13"/>
      <c r="E10" s="13"/>
      <c r="F10" s="13"/>
      <c r="G10" s="37"/>
    </row>
    <row r="11" spans="1:7" ht="148.5" customHeight="1">
      <c r="A11" s="28" t="s">
        <v>6</v>
      </c>
      <c r="B11" s="29" t="s">
        <v>107</v>
      </c>
      <c r="C11" s="30" t="s">
        <v>7</v>
      </c>
      <c r="D11" s="14">
        <v>2</v>
      </c>
      <c r="E11" s="59"/>
      <c r="F11" s="31">
        <f>E11*D11</f>
        <v>0</v>
      </c>
      <c r="G11" s="60"/>
    </row>
    <row r="12" spans="1:7" ht="138.75" customHeight="1" thickBot="1">
      <c r="A12" s="28" t="s">
        <v>8</v>
      </c>
      <c r="B12" s="32" t="s">
        <v>108</v>
      </c>
      <c r="C12" s="30" t="s">
        <v>7</v>
      </c>
      <c r="D12" s="14">
        <v>2</v>
      </c>
      <c r="E12" s="59"/>
      <c r="F12" s="31">
        <f aca="true" t="shared" si="0" ref="F12:F74">E12*D12</f>
        <v>0</v>
      </c>
      <c r="G12" s="60"/>
    </row>
    <row r="13" spans="1:7" ht="13.5" thickBot="1">
      <c r="A13" s="27" t="s">
        <v>9</v>
      </c>
      <c r="B13" s="12" t="s">
        <v>37</v>
      </c>
      <c r="C13" s="30"/>
      <c r="D13" s="14"/>
      <c r="E13" s="59"/>
      <c r="F13" s="31"/>
      <c r="G13" s="60"/>
    </row>
    <row r="14" spans="1:7" ht="33.75" customHeight="1">
      <c r="A14" s="28" t="s">
        <v>10</v>
      </c>
      <c r="B14" s="33" t="s">
        <v>109</v>
      </c>
      <c r="C14" s="30" t="s">
        <v>7</v>
      </c>
      <c r="D14" s="14">
        <v>1</v>
      </c>
      <c r="E14" s="59"/>
      <c r="F14" s="31">
        <f t="shared" si="0"/>
        <v>0</v>
      </c>
      <c r="G14" s="60"/>
    </row>
    <row r="15" spans="1:7" ht="33.75" customHeight="1" thickBot="1">
      <c r="A15" s="28" t="s">
        <v>11</v>
      </c>
      <c r="B15" s="33" t="s">
        <v>110</v>
      </c>
      <c r="C15" s="30" t="s">
        <v>7</v>
      </c>
      <c r="D15" s="14">
        <v>3</v>
      </c>
      <c r="E15" s="59"/>
      <c r="F15" s="31">
        <f t="shared" si="0"/>
        <v>0</v>
      </c>
      <c r="G15" s="60"/>
    </row>
    <row r="16" spans="1:7" ht="13.5" thickBot="1">
      <c r="A16" s="27" t="s">
        <v>12</v>
      </c>
      <c r="B16" s="12" t="s">
        <v>38</v>
      </c>
      <c r="C16" s="30"/>
      <c r="D16" s="14"/>
      <c r="E16" s="59"/>
      <c r="F16" s="31"/>
      <c r="G16" s="60"/>
    </row>
    <row r="17" spans="1:7" ht="96" customHeight="1">
      <c r="A17" s="28" t="s">
        <v>39</v>
      </c>
      <c r="B17" s="15" t="s">
        <v>116</v>
      </c>
      <c r="C17" s="30" t="s">
        <v>7</v>
      </c>
      <c r="D17" s="14">
        <v>1</v>
      </c>
      <c r="E17" s="59"/>
      <c r="F17" s="31">
        <f t="shared" si="0"/>
        <v>0</v>
      </c>
      <c r="G17" s="60"/>
    </row>
    <row r="18" spans="1:7" ht="21" customHeight="1">
      <c r="A18" s="28" t="s">
        <v>40</v>
      </c>
      <c r="B18" s="18" t="s">
        <v>41</v>
      </c>
      <c r="C18" s="30" t="s">
        <v>7</v>
      </c>
      <c r="D18" s="14">
        <v>1</v>
      </c>
      <c r="E18" s="59"/>
      <c r="F18" s="31">
        <f t="shared" si="0"/>
        <v>0</v>
      </c>
      <c r="G18" s="60"/>
    </row>
    <row r="19" spans="1:7" ht="65.25" customHeight="1">
      <c r="A19" s="28" t="s">
        <v>42</v>
      </c>
      <c r="B19" s="15" t="s">
        <v>149</v>
      </c>
      <c r="C19" s="30" t="s">
        <v>7</v>
      </c>
      <c r="D19" s="14">
        <v>1</v>
      </c>
      <c r="E19" s="59"/>
      <c r="F19" s="31">
        <f t="shared" si="0"/>
        <v>0</v>
      </c>
      <c r="G19" s="60"/>
    </row>
    <row r="20" spans="1:8" ht="19.5" customHeight="1">
      <c r="A20" s="28" t="s">
        <v>43</v>
      </c>
      <c r="B20" s="15" t="s">
        <v>101</v>
      </c>
      <c r="C20" s="30" t="s">
        <v>7</v>
      </c>
      <c r="D20" s="14">
        <v>1</v>
      </c>
      <c r="E20" s="59"/>
      <c r="F20" s="31">
        <f t="shared" si="0"/>
        <v>0</v>
      </c>
      <c r="G20" s="60"/>
      <c r="H20" s="36"/>
    </row>
    <row r="21" spans="1:7" ht="19.5" customHeight="1">
      <c r="A21" s="28" t="s">
        <v>44</v>
      </c>
      <c r="B21" s="15" t="s">
        <v>45</v>
      </c>
      <c r="C21" s="30" t="s">
        <v>7</v>
      </c>
      <c r="D21" s="14">
        <v>1</v>
      </c>
      <c r="E21" s="59"/>
      <c r="F21" s="31">
        <f t="shared" si="0"/>
        <v>0</v>
      </c>
      <c r="G21" s="60"/>
    </row>
    <row r="22" spans="1:7" ht="19.5" customHeight="1">
      <c r="A22" s="28" t="s">
        <v>46</v>
      </c>
      <c r="B22" s="15" t="s">
        <v>47</v>
      </c>
      <c r="C22" s="30" t="s">
        <v>7</v>
      </c>
      <c r="D22" s="14">
        <v>1</v>
      </c>
      <c r="E22" s="59"/>
      <c r="F22" s="31">
        <f t="shared" si="0"/>
        <v>0</v>
      </c>
      <c r="G22" s="60"/>
    </row>
    <row r="23" spans="1:7" ht="19.5" customHeight="1">
      <c r="A23" s="28" t="s">
        <v>48</v>
      </c>
      <c r="B23" s="15" t="s">
        <v>102</v>
      </c>
      <c r="C23" s="30" t="s">
        <v>7</v>
      </c>
      <c r="D23" s="14">
        <v>1</v>
      </c>
      <c r="E23" s="59"/>
      <c r="F23" s="31">
        <f t="shared" si="0"/>
        <v>0</v>
      </c>
      <c r="G23" s="60"/>
    </row>
    <row r="24" spans="1:7" ht="19.5" customHeight="1">
      <c r="A24" s="28" t="s">
        <v>49</v>
      </c>
      <c r="B24" s="15" t="s">
        <v>50</v>
      </c>
      <c r="C24" s="30" t="s">
        <v>7</v>
      </c>
      <c r="D24" s="14">
        <v>1</v>
      </c>
      <c r="E24" s="59"/>
      <c r="F24" s="31">
        <f t="shared" si="0"/>
        <v>0</v>
      </c>
      <c r="G24" s="60"/>
    </row>
    <row r="25" spans="1:7" ht="19.5" customHeight="1">
      <c r="A25" s="28" t="s">
        <v>51</v>
      </c>
      <c r="B25" s="15" t="s">
        <v>103</v>
      </c>
      <c r="C25" s="30" t="s">
        <v>7</v>
      </c>
      <c r="D25" s="14">
        <v>1</v>
      </c>
      <c r="E25" s="59"/>
      <c r="F25" s="31">
        <f t="shared" si="0"/>
        <v>0</v>
      </c>
      <c r="G25" s="60"/>
    </row>
    <row r="26" spans="1:7" ht="19.5" customHeight="1">
      <c r="A26" s="28" t="s">
        <v>52</v>
      </c>
      <c r="B26" s="15" t="s">
        <v>104</v>
      </c>
      <c r="C26" s="30" t="s">
        <v>7</v>
      </c>
      <c r="D26" s="14">
        <v>1</v>
      </c>
      <c r="E26" s="59"/>
      <c r="F26" s="31">
        <f t="shared" si="0"/>
        <v>0</v>
      </c>
      <c r="G26" s="60"/>
    </row>
    <row r="27" spans="1:7" ht="35.25" customHeight="1" thickBot="1">
      <c r="A27" s="28" t="s">
        <v>53</v>
      </c>
      <c r="B27" s="38" t="s">
        <v>150</v>
      </c>
      <c r="C27" s="30" t="s">
        <v>7</v>
      </c>
      <c r="D27" s="14">
        <v>1</v>
      </c>
      <c r="E27" s="59"/>
      <c r="F27" s="31">
        <f t="shared" si="0"/>
        <v>0</v>
      </c>
      <c r="G27" s="60"/>
    </row>
    <row r="28" spans="1:7" ht="13.5" thickBot="1">
      <c r="A28" s="34" t="s">
        <v>13</v>
      </c>
      <c r="B28" s="17" t="s">
        <v>54</v>
      </c>
      <c r="C28" s="30"/>
      <c r="D28" s="14"/>
      <c r="E28" s="59"/>
      <c r="F28" s="31"/>
      <c r="G28" s="60"/>
    </row>
    <row r="29" spans="1:7" ht="174" customHeight="1">
      <c r="A29" s="28" t="s">
        <v>55</v>
      </c>
      <c r="B29" s="15" t="s">
        <v>118</v>
      </c>
      <c r="C29" s="30" t="s">
        <v>7</v>
      </c>
      <c r="D29" s="14">
        <v>2</v>
      </c>
      <c r="E29" s="59"/>
      <c r="F29" s="31">
        <f t="shared" si="0"/>
        <v>0</v>
      </c>
      <c r="G29" s="60"/>
    </row>
    <row r="30" spans="1:7" ht="21" customHeight="1">
      <c r="A30" s="28" t="s">
        <v>56</v>
      </c>
      <c r="B30" s="15" t="s">
        <v>57</v>
      </c>
      <c r="C30" s="30" t="s">
        <v>7</v>
      </c>
      <c r="D30" s="14">
        <v>2</v>
      </c>
      <c r="E30" s="59"/>
      <c r="F30" s="31">
        <f t="shared" si="0"/>
        <v>0</v>
      </c>
      <c r="G30" s="60"/>
    </row>
    <row r="31" spans="1:7" ht="21" customHeight="1">
      <c r="A31" s="28" t="s">
        <v>58</v>
      </c>
      <c r="B31" s="15" t="s">
        <v>59</v>
      </c>
      <c r="C31" s="30" t="s">
        <v>7</v>
      </c>
      <c r="D31" s="14">
        <v>2</v>
      </c>
      <c r="E31" s="59"/>
      <c r="F31" s="31">
        <f t="shared" si="0"/>
        <v>0</v>
      </c>
      <c r="G31" s="60"/>
    </row>
    <row r="32" spans="1:7" ht="21" customHeight="1">
      <c r="A32" s="28" t="s">
        <v>60</v>
      </c>
      <c r="B32" s="15" t="s">
        <v>61</v>
      </c>
      <c r="C32" s="30" t="s">
        <v>7</v>
      </c>
      <c r="D32" s="14">
        <v>2</v>
      </c>
      <c r="E32" s="59"/>
      <c r="F32" s="31">
        <f t="shared" si="0"/>
        <v>0</v>
      </c>
      <c r="G32" s="60"/>
    </row>
    <row r="33" spans="1:7" ht="21" customHeight="1">
      <c r="A33" s="28" t="s">
        <v>62</v>
      </c>
      <c r="B33" s="15" t="s">
        <v>63</v>
      </c>
      <c r="C33" s="30" t="s">
        <v>7</v>
      </c>
      <c r="D33" s="14">
        <v>2</v>
      </c>
      <c r="E33" s="59"/>
      <c r="F33" s="31">
        <f t="shared" si="0"/>
        <v>0</v>
      </c>
      <c r="G33" s="60"/>
    </row>
    <row r="34" spans="1:7" ht="72" customHeight="1">
      <c r="A34" s="28" t="s">
        <v>64</v>
      </c>
      <c r="B34" s="15" t="s">
        <v>119</v>
      </c>
      <c r="C34" s="30" t="s">
        <v>7</v>
      </c>
      <c r="D34" s="14">
        <v>2</v>
      </c>
      <c r="E34" s="59"/>
      <c r="F34" s="31">
        <f t="shared" si="0"/>
        <v>0</v>
      </c>
      <c r="G34" s="60"/>
    </row>
    <row r="35" spans="1:7" ht="45" customHeight="1">
      <c r="A35" s="28" t="s">
        <v>14</v>
      </c>
      <c r="B35" s="15" t="s">
        <v>151</v>
      </c>
      <c r="C35" s="30" t="s">
        <v>7</v>
      </c>
      <c r="D35" s="14">
        <v>1</v>
      </c>
      <c r="E35" s="59"/>
      <c r="F35" s="31">
        <f t="shared" si="0"/>
        <v>0</v>
      </c>
      <c r="G35" s="60"/>
    </row>
    <row r="36" spans="1:7" ht="16.5" customHeight="1">
      <c r="A36" s="28" t="s">
        <v>15</v>
      </c>
      <c r="B36" s="15" t="s">
        <v>65</v>
      </c>
      <c r="C36" s="30" t="s">
        <v>7</v>
      </c>
      <c r="D36" s="14">
        <v>6</v>
      </c>
      <c r="E36" s="59"/>
      <c r="F36" s="31">
        <f t="shared" si="0"/>
        <v>0</v>
      </c>
      <c r="G36" s="60"/>
    </row>
    <row r="37" spans="1:7" ht="16.5" customHeight="1">
      <c r="A37" s="28" t="s">
        <v>16</v>
      </c>
      <c r="B37" s="15" t="s">
        <v>66</v>
      </c>
      <c r="C37" s="30" t="s">
        <v>7</v>
      </c>
      <c r="D37" s="14">
        <v>6</v>
      </c>
      <c r="E37" s="59"/>
      <c r="F37" s="31">
        <f t="shared" si="0"/>
        <v>0</v>
      </c>
      <c r="G37" s="60"/>
    </row>
    <row r="38" spans="1:7" ht="26.25">
      <c r="A38" s="28" t="s">
        <v>67</v>
      </c>
      <c r="B38" s="15" t="s">
        <v>120</v>
      </c>
      <c r="C38" s="30" t="s">
        <v>7</v>
      </c>
      <c r="D38" s="14">
        <v>1</v>
      </c>
      <c r="E38" s="59"/>
      <c r="F38" s="31">
        <f t="shared" si="0"/>
        <v>0</v>
      </c>
      <c r="G38" s="60"/>
    </row>
    <row r="39" spans="1:7" ht="26.25">
      <c r="A39" s="28" t="s">
        <v>68</v>
      </c>
      <c r="B39" s="16" t="s">
        <v>69</v>
      </c>
      <c r="C39" s="30" t="s">
        <v>7</v>
      </c>
      <c r="D39" s="14">
        <v>1</v>
      </c>
      <c r="E39" s="59"/>
      <c r="F39" s="31">
        <f t="shared" si="0"/>
        <v>0</v>
      </c>
      <c r="G39" s="60"/>
    </row>
    <row r="40" spans="1:7" ht="36.75" customHeight="1">
      <c r="A40" s="28" t="s">
        <v>70</v>
      </c>
      <c r="B40" s="33" t="s">
        <v>121</v>
      </c>
      <c r="C40" s="30" t="s">
        <v>7</v>
      </c>
      <c r="D40" s="14">
        <v>1</v>
      </c>
      <c r="E40" s="59"/>
      <c r="F40" s="31">
        <f t="shared" si="0"/>
        <v>0</v>
      </c>
      <c r="G40" s="60"/>
    </row>
    <row r="41" spans="1:7" ht="158.25" customHeight="1">
      <c r="A41" s="28" t="s">
        <v>71</v>
      </c>
      <c r="B41" s="15" t="s">
        <v>122</v>
      </c>
      <c r="C41" s="30" t="s">
        <v>7</v>
      </c>
      <c r="D41" s="14">
        <v>1</v>
      </c>
      <c r="E41" s="59"/>
      <c r="F41" s="31">
        <f t="shared" si="0"/>
        <v>0</v>
      </c>
      <c r="G41" s="60"/>
    </row>
    <row r="42" spans="1:7" ht="43.5" customHeight="1">
      <c r="A42" s="28" t="s">
        <v>72</v>
      </c>
      <c r="B42" s="33" t="s">
        <v>123</v>
      </c>
      <c r="C42" s="30" t="s">
        <v>7</v>
      </c>
      <c r="D42" s="14">
        <v>1</v>
      </c>
      <c r="E42" s="59"/>
      <c r="F42" s="31">
        <f t="shared" si="0"/>
        <v>0</v>
      </c>
      <c r="G42" s="60"/>
    </row>
    <row r="43" spans="1:7" ht="39">
      <c r="A43" s="28" t="s">
        <v>73</v>
      </c>
      <c r="B43" s="33" t="s">
        <v>124</v>
      </c>
      <c r="C43" s="30" t="s">
        <v>7</v>
      </c>
      <c r="D43" s="14">
        <v>1</v>
      </c>
      <c r="E43" s="59"/>
      <c r="F43" s="31">
        <f t="shared" si="0"/>
        <v>0</v>
      </c>
      <c r="G43" s="60"/>
    </row>
    <row r="44" spans="1:7" ht="153" customHeight="1">
      <c r="A44" s="28" t="s">
        <v>74</v>
      </c>
      <c r="B44" s="15" t="s">
        <v>125</v>
      </c>
      <c r="C44" s="30" t="s">
        <v>7</v>
      </c>
      <c r="D44" s="14">
        <v>1</v>
      </c>
      <c r="E44" s="59"/>
      <c r="F44" s="31">
        <f t="shared" si="0"/>
        <v>0</v>
      </c>
      <c r="G44" s="60"/>
    </row>
    <row r="45" spans="1:7" ht="42" customHeight="1" thickBot="1">
      <c r="A45" s="35" t="s">
        <v>75</v>
      </c>
      <c r="B45" s="33" t="s">
        <v>117</v>
      </c>
      <c r="C45" s="30" t="s">
        <v>7</v>
      </c>
      <c r="D45" s="14">
        <v>1</v>
      </c>
      <c r="E45" s="59"/>
      <c r="F45" s="31">
        <f t="shared" si="0"/>
        <v>0</v>
      </c>
      <c r="G45" s="60"/>
    </row>
    <row r="46" spans="1:7" ht="13.5" thickBot="1">
      <c r="A46" s="27" t="s">
        <v>17</v>
      </c>
      <c r="B46" s="12" t="s">
        <v>76</v>
      </c>
      <c r="C46" s="30"/>
      <c r="D46" s="14"/>
      <c r="E46" s="59"/>
      <c r="F46" s="31"/>
      <c r="G46" s="60"/>
    </row>
    <row r="47" spans="1:7" ht="98.25" customHeight="1">
      <c r="A47" s="28" t="s">
        <v>18</v>
      </c>
      <c r="B47" s="15" t="s">
        <v>129</v>
      </c>
      <c r="C47" s="30" t="s">
        <v>7</v>
      </c>
      <c r="D47" s="14">
        <v>2</v>
      </c>
      <c r="E47" s="59"/>
      <c r="F47" s="31">
        <f t="shared" si="0"/>
        <v>0</v>
      </c>
      <c r="G47" s="60"/>
    </row>
    <row r="48" spans="1:7" ht="108" customHeight="1">
      <c r="A48" s="28" t="s">
        <v>19</v>
      </c>
      <c r="B48" s="15" t="s">
        <v>126</v>
      </c>
      <c r="C48" s="30" t="s">
        <v>7</v>
      </c>
      <c r="D48" s="14">
        <v>1</v>
      </c>
      <c r="E48" s="59"/>
      <c r="F48" s="31">
        <f t="shared" si="0"/>
        <v>0</v>
      </c>
      <c r="G48" s="60"/>
    </row>
    <row r="49" spans="1:7" ht="43.5" customHeight="1">
      <c r="A49" s="35" t="s">
        <v>20</v>
      </c>
      <c r="B49" s="15" t="s">
        <v>127</v>
      </c>
      <c r="C49" s="30" t="s">
        <v>7</v>
      </c>
      <c r="D49" s="14">
        <v>2</v>
      </c>
      <c r="E49" s="59"/>
      <c r="F49" s="31">
        <f t="shared" si="0"/>
        <v>0</v>
      </c>
      <c r="G49" s="60"/>
    </row>
    <row r="50" spans="1:7" ht="43.5" customHeight="1">
      <c r="A50" s="28" t="s">
        <v>77</v>
      </c>
      <c r="B50" s="15" t="s">
        <v>128</v>
      </c>
      <c r="C50" s="30" t="s">
        <v>7</v>
      </c>
      <c r="D50" s="14">
        <v>1</v>
      </c>
      <c r="E50" s="59"/>
      <c r="F50" s="31">
        <f t="shared" si="0"/>
        <v>0</v>
      </c>
      <c r="G50" s="60"/>
    </row>
    <row r="51" spans="1:7" ht="12.75">
      <c r="A51" s="28" t="s">
        <v>78</v>
      </c>
      <c r="B51" s="18" t="s">
        <v>79</v>
      </c>
      <c r="C51" s="30" t="s">
        <v>7</v>
      </c>
      <c r="D51" s="14">
        <v>1</v>
      </c>
      <c r="E51" s="59"/>
      <c r="F51" s="31">
        <f t="shared" si="0"/>
        <v>0</v>
      </c>
      <c r="G51" s="60"/>
    </row>
    <row r="52" spans="1:7" ht="33.75" customHeight="1">
      <c r="A52" s="28" t="s">
        <v>80</v>
      </c>
      <c r="B52" s="33" t="s">
        <v>152</v>
      </c>
      <c r="C52" s="30" t="s">
        <v>7</v>
      </c>
      <c r="D52" s="14">
        <v>1</v>
      </c>
      <c r="E52" s="59"/>
      <c r="F52" s="31">
        <f t="shared" si="0"/>
        <v>0</v>
      </c>
      <c r="G52" s="60"/>
    </row>
    <row r="53" spans="1:7" ht="18.75" customHeight="1">
      <c r="A53" s="28" t="s">
        <v>81</v>
      </c>
      <c r="B53" s="32" t="s">
        <v>130</v>
      </c>
      <c r="C53" s="30" t="s">
        <v>7</v>
      </c>
      <c r="D53" s="14">
        <v>1</v>
      </c>
      <c r="E53" s="59"/>
      <c r="F53" s="31">
        <f t="shared" si="0"/>
        <v>0</v>
      </c>
      <c r="G53" s="60"/>
    </row>
    <row r="54" spans="1:7" ht="39.75" thickBot="1">
      <c r="A54" s="28" t="s">
        <v>82</v>
      </c>
      <c r="B54" s="40" t="s">
        <v>131</v>
      </c>
      <c r="C54" s="30" t="s">
        <v>7</v>
      </c>
      <c r="D54" s="14">
        <v>1</v>
      </c>
      <c r="E54" s="59"/>
      <c r="F54" s="31">
        <f t="shared" si="0"/>
        <v>0</v>
      </c>
      <c r="G54" s="60"/>
    </row>
    <row r="55" spans="1:7" ht="13.5" thickBot="1">
      <c r="A55" s="27" t="s">
        <v>21</v>
      </c>
      <c r="B55" s="12" t="s">
        <v>83</v>
      </c>
      <c r="C55" s="30"/>
      <c r="D55" s="14"/>
      <c r="E55" s="59"/>
      <c r="F55" s="31"/>
      <c r="G55" s="60"/>
    </row>
    <row r="56" spans="1:7" ht="33" customHeight="1">
      <c r="A56" s="28" t="s">
        <v>22</v>
      </c>
      <c r="B56" s="33" t="s">
        <v>132</v>
      </c>
      <c r="C56" s="30" t="s">
        <v>7</v>
      </c>
      <c r="D56" s="14">
        <v>1</v>
      </c>
      <c r="E56" s="59"/>
      <c r="F56" s="31">
        <f t="shared" si="0"/>
        <v>0</v>
      </c>
      <c r="G56" s="60"/>
    </row>
    <row r="57" spans="1:7" ht="121.5" customHeight="1">
      <c r="A57" s="28" t="s">
        <v>84</v>
      </c>
      <c r="B57" s="15" t="s">
        <v>133</v>
      </c>
      <c r="C57" s="30" t="s">
        <v>7</v>
      </c>
      <c r="D57" s="14">
        <v>1</v>
      </c>
      <c r="E57" s="59"/>
      <c r="F57" s="31">
        <f t="shared" si="0"/>
        <v>0</v>
      </c>
      <c r="G57" s="60"/>
    </row>
    <row r="58" spans="1:7" ht="15" customHeight="1">
      <c r="A58" s="28" t="s">
        <v>85</v>
      </c>
      <c r="B58" s="15" t="s">
        <v>86</v>
      </c>
      <c r="C58" s="30" t="s">
        <v>7</v>
      </c>
      <c r="D58" s="14">
        <v>1</v>
      </c>
      <c r="E58" s="59"/>
      <c r="F58" s="31">
        <f t="shared" si="0"/>
        <v>0</v>
      </c>
      <c r="G58" s="60"/>
    </row>
    <row r="59" spans="1:7" ht="16.5" customHeight="1">
      <c r="A59" s="28" t="s">
        <v>87</v>
      </c>
      <c r="B59" s="15" t="s">
        <v>88</v>
      </c>
      <c r="C59" s="30" t="s">
        <v>7</v>
      </c>
      <c r="D59" s="14">
        <v>1</v>
      </c>
      <c r="E59" s="59"/>
      <c r="F59" s="31">
        <f t="shared" si="0"/>
        <v>0</v>
      </c>
      <c r="G59" s="60"/>
    </row>
    <row r="60" spans="1:7" ht="51" customHeight="1">
      <c r="A60" s="28" t="s">
        <v>89</v>
      </c>
      <c r="B60" s="15" t="s">
        <v>134</v>
      </c>
      <c r="C60" s="30" t="s">
        <v>7</v>
      </c>
      <c r="D60" s="14">
        <v>1</v>
      </c>
      <c r="E60" s="59"/>
      <c r="F60" s="31">
        <f t="shared" si="0"/>
        <v>0</v>
      </c>
      <c r="G60" s="60"/>
    </row>
    <row r="61" spans="1:7" ht="34.5" customHeight="1">
      <c r="A61" s="28" t="s">
        <v>90</v>
      </c>
      <c r="B61" s="33" t="s">
        <v>135</v>
      </c>
      <c r="C61" s="30" t="s">
        <v>7</v>
      </c>
      <c r="D61" s="14">
        <v>1</v>
      </c>
      <c r="E61" s="59"/>
      <c r="F61" s="31">
        <f t="shared" si="0"/>
        <v>0</v>
      </c>
      <c r="G61" s="60"/>
    </row>
    <row r="62" spans="1:7" ht="34.5" customHeight="1">
      <c r="A62" s="28" t="s">
        <v>91</v>
      </c>
      <c r="B62" s="33" t="s">
        <v>136</v>
      </c>
      <c r="C62" s="30" t="s">
        <v>7</v>
      </c>
      <c r="D62" s="14">
        <v>1</v>
      </c>
      <c r="E62" s="59"/>
      <c r="F62" s="31">
        <f t="shared" si="0"/>
        <v>0</v>
      </c>
      <c r="G62" s="60"/>
    </row>
    <row r="63" spans="1:7" ht="34.5" customHeight="1">
      <c r="A63" s="28" t="s">
        <v>92</v>
      </c>
      <c r="B63" s="33" t="s">
        <v>137</v>
      </c>
      <c r="C63" s="30" t="s">
        <v>7</v>
      </c>
      <c r="D63" s="14">
        <v>1</v>
      </c>
      <c r="E63" s="59"/>
      <c r="F63" s="31">
        <f t="shared" si="0"/>
        <v>0</v>
      </c>
      <c r="G63" s="60"/>
    </row>
    <row r="64" spans="1:7" ht="34.5" customHeight="1">
      <c r="A64" s="28" t="s">
        <v>93</v>
      </c>
      <c r="B64" s="15" t="s">
        <v>138</v>
      </c>
      <c r="C64" s="30" t="s">
        <v>7</v>
      </c>
      <c r="D64" s="14">
        <v>1</v>
      </c>
      <c r="E64" s="59"/>
      <c r="F64" s="31">
        <f t="shared" si="0"/>
        <v>0</v>
      </c>
      <c r="G64" s="60"/>
    </row>
    <row r="65" spans="1:7" ht="34.5" customHeight="1">
      <c r="A65" s="28" t="s">
        <v>94</v>
      </c>
      <c r="B65" s="15" t="s">
        <v>139</v>
      </c>
      <c r="C65" s="30" t="s">
        <v>7</v>
      </c>
      <c r="D65" s="14">
        <v>1</v>
      </c>
      <c r="E65" s="59"/>
      <c r="F65" s="31">
        <f t="shared" si="0"/>
        <v>0</v>
      </c>
      <c r="G65" s="60"/>
    </row>
    <row r="66" spans="1:7" ht="45" customHeight="1">
      <c r="A66" s="28" t="s">
        <v>95</v>
      </c>
      <c r="B66" s="33" t="s">
        <v>140</v>
      </c>
      <c r="C66" s="30" t="s">
        <v>7</v>
      </c>
      <c r="D66" s="14">
        <v>1</v>
      </c>
      <c r="E66" s="59"/>
      <c r="F66" s="31">
        <f t="shared" si="0"/>
        <v>0</v>
      </c>
      <c r="G66" s="60"/>
    </row>
    <row r="67" spans="1:7" ht="45" customHeight="1" thickBot="1">
      <c r="A67" s="28" t="s">
        <v>96</v>
      </c>
      <c r="B67" s="33" t="s">
        <v>141</v>
      </c>
      <c r="C67" s="30" t="s">
        <v>7</v>
      </c>
      <c r="D67" s="14">
        <v>1</v>
      </c>
      <c r="E67" s="59"/>
      <c r="F67" s="31">
        <f t="shared" si="0"/>
        <v>0</v>
      </c>
      <c r="G67" s="60"/>
    </row>
    <row r="68" spans="1:7" ht="13.5" thickBot="1">
      <c r="A68" s="27" t="s">
        <v>23</v>
      </c>
      <c r="B68" s="12" t="s">
        <v>97</v>
      </c>
      <c r="C68" s="30"/>
      <c r="D68" s="14"/>
      <c r="E68" s="59"/>
      <c r="F68" s="31"/>
      <c r="G68" s="60"/>
    </row>
    <row r="69" spans="1:8" ht="69" customHeight="1">
      <c r="A69" s="28" t="s">
        <v>98</v>
      </c>
      <c r="B69" s="44" t="s">
        <v>148</v>
      </c>
      <c r="C69" s="30" t="s">
        <v>7</v>
      </c>
      <c r="D69" s="14">
        <v>1</v>
      </c>
      <c r="E69" s="59"/>
      <c r="F69" s="31">
        <f t="shared" si="0"/>
        <v>0</v>
      </c>
      <c r="G69" s="60"/>
      <c r="H69" s="43"/>
    </row>
    <row r="70" spans="1:7" ht="36" customHeight="1" thickBot="1">
      <c r="A70" s="28" t="s">
        <v>24</v>
      </c>
      <c r="B70" s="33" t="s">
        <v>142</v>
      </c>
      <c r="C70" s="30" t="s">
        <v>7</v>
      </c>
      <c r="D70" s="14">
        <v>2</v>
      </c>
      <c r="E70" s="59"/>
      <c r="F70" s="31">
        <f t="shared" si="0"/>
        <v>0</v>
      </c>
      <c r="G70" s="60"/>
    </row>
    <row r="71" spans="1:7" ht="13.5" thickBot="1">
      <c r="A71" s="27" t="s">
        <v>25</v>
      </c>
      <c r="B71" s="12" t="s">
        <v>99</v>
      </c>
      <c r="C71" s="30"/>
      <c r="D71" s="14"/>
      <c r="E71" s="59"/>
      <c r="F71" s="31"/>
      <c r="G71" s="60"/>
    </row>
    <row r="72" spans="1:7" ht="45" customHeight="1">
      <c r="A72" s="28" t="s">
        <v>26</v>
      </c>
      <c r="B72" s="33" t="s">
        <v>143</v>
      </c>
      <c r="C72" s="30" t="s">
        <v>7</v>
      </c>
      <c r="D72" s="14">
        <v>1</v>
      </c>
      <c r="E72" s="59"/>
      <c r="F72" s="31">
        <f t="shared" si="0"/>
        <v>0</v>
      </c>
      <c r="G72" s="60"/>
    </row>
    <row r="73" spans="1:7" ht="35.25" customHeight="1">
      <c r="A73" s="28" t="s">
        <v>27</v>
      </c>
      <c r="B73" s="15" t="s">
        <v>144</v>
      </c>
      <c r="C73" s="30" t="s">
        <v>7</v>
      </c>
      <c r="D73" s="14">
        <v>1</v>
      </c>
      <c r="E73" s="59"/>
      <c r="F73" s="31">
        <f t="shared" si="0"/>
        <v>0</v>
      </c>
      <c r="G73" s="60"/>
    </row>
    <row r="74" spans="1:7" ht="26.25" customHeight="1" thickBot="1">
      <c r="A74" s="28" t="s">
        <v>28</v>
      </c>
      <c r="B74" s="33" t="s">
        <v>145</v>
      </c>
      <c r="C74" s="30" t="s">
        <v>7</v>
      </c>
      <c r="D74" s="14">
        <v>1</v>
      </c>
      <c r="E74" s="59"/>
      <c r="F74" s="31">
        <f t="shared" si="0"/>
        <v>0</v>
      </c>
      <c r="G74" s="60"/>
    </row>
    <row r="75" spans="1:7" ht="13.5" thickBot="1">
      <c r="A75" s="27" t="s">
        <v>29</v>
      </c>
      <c r="B75" s="12" t="s">
        <v>100</v>
      </c>
      <c r="C75" s="30"/>
      <c r="D75" s="14"/>
      <c r="E75" s="59"/>
      <c r="F75" s="31"/>
      <c r="G75" s="60"/>
    </row>
    <row r="76" spans="1:7" ht="64.5" customHeight="1">
      <c r="A76" s="28" t="s">
        <v>30</v>
      </c>
      <c r="B76" s="15" t="s">
        <v>146</v>
      </c>
      <c r="C76" s="30" t="s">
        <v>7</v>
      </c>
      <c r="D76" s="14">
        <v>1</v>
      </c>
      <c r="E76" s="59"/>
      <c r="F76" s="31">
        <f>E76*D76</f>
        <v>0</v>
      </c>
      <c r="G76" s="60"/>
    </row>
    <row r="77" spans="1:7" ht="64.5" customHeight="1">
      <c r="A77" s="28" t="s">
        <v>31</v>
      </c>
      <c r="B77" s="33" t="s">
        <v>147</v>
      </c>
      <c r="C77" s="30" t="s">
        <v>7</v>
      </c>
      <c r="D77" s="14">
        <v>4</v>
      </c>
      <c r="E77" s="59"/>
      <c r="F77" s="31">
        <f>E77*D77</f>
        <v>0</v>
      </c>
      <c r="G77" s="60"/>
    </row>
    <row r="78" spans="1:7" ht="13.5" thickBot="1">
      <c r="A78" s="55"/>
      <c r="B78" s="56"/>
      <c r="C78" s="56"/>
      <c r="D78" s="56"/>
      <c r="E78" s="56"/>
      <c r="F78" s="56"/>
      <c r="G78" s="42"/>
    </row>
    <row r="79" spans="1:6" ht="13.5" thickBot="1">
      <c r="A79" s="7"/>
      <c r="B79" s="8"/>
      <c r="C79" s="57" t="s">
        <v>32</v>
      </c>
      <c r="D79" s="57"/>
      <c r="E79" s="57"/>
      <c r="F79" s="23">
        <f>SUM(F11:F77)</f>
        <v>0</v>
      </c>
    </row>
    <row r="80" spans="1:6" ht="13.5" thickBot="1">
      <c r="A80" s="7"/>
      <c r="C80" s="58" t="s">
        <v>33</v>
      </c>
      <c r="D80" s="58"/>
      <c r="E80" s="58"/>
      <c r="F80" s="10">
        <f>F79*0.25</f>
        <v>0</v>
      </c>
    </row>
    <row r="81" spans="1:6" ht="12.75">
      <c r="A81" s="7"/>
      <c r="C81" s="45" t="s">
        <v>34</v>
      </c>
      <c r="D81" s="45"/>
      <c r="E81" s="45"/>
      <c r="F81" s="9">
        <f>SUM(F79:F80)</f>
        <v>0</v>
      </c>
    </row>
    <row r="82" spans="1:5" ht="12.75">
      <c r="A82" s="7"/>
      <c r="B82" s="11"/>
      <c r="D82" s="1"/>
      <c r="E82" s="2"/>
    </row>
    <row r="83" spans="1:5" ht="12.75">
      <c r="A83" s="7"/>
      <c r="D83" s="1"/>
      <c r="E83" s="2"/>
    </row>
    <row r="84" spans="1:6" ht="12.75">
      <c r="A84" s="46" t="s">
        <v>35</v>
      </c>
      <c r="B84" s="46"/>
      <c r="C84" s="46"/>
      <c r="D84" s="46"/>
      <c r="E84" s="46"/>
      <c r="F84" s="46"/>
    </row>
  </sheetData>
  <sheetProtection password="CC83" sheet="1"/>
  <mergeCells count="11">
    <mergeCell ref="C80:E80"/>
    <mergeCell ref="C81:E81"/>
    <mergeCell ref="A84:F84"/>
    <mergeCell ref="A1:F1"/>
    <mergeCell ref="A2:F2"/>
    <mergeCell ref="A3:F4"/>
    <mergeCell ref="A7:E7"/>
    <mergeCell ref="A9:F9"/>
    <mergeCell ref="A8:G8"/>
    <mergeCell ref="A78:F78"/>
    <mergeCell ref="C79:E79"/>
  </mergeCells>
  <printOptions/>
  <pageMargins left="0.7875" right="0.7875" top="0.7875" bottom="0.7875" header="0.5118110236220472" footer="0.5118110236220472"/>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Leonarda</cp:lastModifiedBy>
  <dcterms:modified xsi:type="dcterms:W3CDTF">2022-11-03T14:49:03Z</dcterms:modified>
  <cp:category/>
  <cp:version/>
  <cp:contentType/>
  <cp:contentStatus/>
</cp:coreProperties>
</file>