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990"/>
  </bookViews>
  <sheets>
    <sheet name="KAMEN JN" sheetId="1" r:id="rId1"/>
  </sheets>
  <externalReferences>
    <externalReference r:id="rId2"/>
  </externalReferences>
  <definedNames>
    <definedName name="__ko6">#REF!</definedName>
    <definedName name="__MAT1">#REF!</definedName>
    <definedName name="_ko1">'[1]01'!#REF!</definedName>
    <definedName name="_ko120">'[1]19'!#REF!</definedName>
    <definedName name="_ko15">'[1]15'!#REF!</definedName>
    <definedName name="_ko16">'[1]16'!#REF!</definedName>
    <definedName name="_ko19">'[1]19'!#REF!</definedName>
    <definedName name="_ko2">'[1]02'!#REF!</definedName>
    <definedName name="_ko21">'[1]21'!#REF!</definedName>
    <definedName name="_ko22">'[1]22'!#REF!</definedName>
    <definedName name="_ko23">'[1]23'!#REF!</definedName>
    <definedName name="_ko24">'[1]24'!#REF!</definedName>
    <definedName name="_ko26">'[1]26'!#REF!</definedName>
    <definedName name="_ko3">'[1]03'!#REF!</definedName>
    <definedName name="_ko35">'[1]35'!#REF!</definedName>
    <definedName name="_ko39">'[1]39'!#REF!</definedName>
    <definedName name="_ko40">'[1]40'!#REF!</definedName>
    <definedName name="_ko7">'[1]07'!#REF!</definedName>
    <definedName name="A">#REF!</definedName>
    <definedName name="B">#REF!</definedName>
    <definedName name="BPRV">#REF!</definedName>
    <definedName name="BZAD">#REF!</definedName>
    <definedName name="dtce">#REF!</definedName>
    <definedName name="EQS_IzvozVExcel">#REF!</definedName>
    <definedName name="Gradjevina">#REF!</definedName>
    <definedName name="Iznos">#REF!</definedName>
    <definedName name="kmc">#REF!</definedName>
    <definedName name="koef">#REF!</definedName>
    <definedName name="MA">#REF!</definedName>
    <definedName name="MAT">#REF!</definedName>
    <definedName name="MATE">#REF!</definedName>
    <definedName name="MATERIJAL">#REF!</definedName>
    <definedName name="MATŽ">#REF!</definedName>
    <definedName name="mc">#REF!</definedName>
    <definedName name="mcme">#REF!</definedName>
    <definedName name="mcmf">#REF!</definedName>
    <definedName name="mcml">#REF!</definedName>
    <definedName name="me">#REF!</definedName>
    <definedName name="mf">#REF!</definedName>
    <definedName name="MjeseciG">#REF!</definedName>
    <definedName name="ml">#REF!</definedName>
    <definedName name="mzad">#REF!</definedName>
    <definedName name="Ponudjac">#REF!</definedName>
    <definedName name="RA">#REF!</definedName>
    <definedName name="RAD">#REF!</definedName>
    <definedName name="sho">#REF!</definedName>
    <definedName name="UKUP">#REF!</definedName>
    <definedName name="UKUPNO">#REF!</definedName>
    <definedName name="vho">#REF!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44" i="1" l="1"/>
  <c r="F623" i="1"/>
  <c r="F300" i="1"/>
  <c r="F204" i="1"/>
  <c r="F128" i="1"/>
  <c r="F668" i="1" l="1"/>
  <c r="F667" i="1"/>
  <c r="F663" i="1"/>
  <c r="F662" i="1"/>
  <c r="F659" i="1"/>
  <c r="F658" i="1"/>
  <c r="F654" i="1"/>
  <c r="F653" i="1"/>
  <c r="F649" i="1"/>
  <c r="F648" i="1"/>
  <c r="F644" i="1"/>
  <c r="F643" i="1"/>
  <c r="F640" i="1"/>
  <c r="F639" i="1"/>
  <c r="F239" i="1"/>
  <c r="F238" i="1"/>
  <c r="F228" i="1"/>
  <c r="F227" i="1"/>
  <c r="F217" i="1"/>
  <c r="F216" i="1"/>
  <c r="F152" i="1"/>
  <c r="F151" i="1"/>
  <c r="F141" i="1"/>
  <c r="F140" i="1"/>
  <c r="F73" i="1"/>
  <c r="F72" i="1"/>
  <c r="F62" i="1"/>
  <c r="F61" i="1"/>
  <c r="F51" i="1"/>
  <c r="F50" i="1"/>
  <c r="F1345" i="1" l="1"/>
  <c r="F1344" i="1"/>
  <c r="F1341" i="1"/>
  <c r="F1339" i="1"/>
  <c r="F1322" i="1"/>
  <c r="F1318" i="1"/>
  <c r="F1316" i="1"/>
  <c r="F1314" i="1"/>
  <c r="F1312" i="1"/>
  <c r="F1310" i="1"/>
  <c r="F1308" i="1"/>
  <c r="F1306" i="1"/>
  <c r="F1304" i="1"/>
  <c r="F1302" i="1"/>
  <c r="F1300" i="1"/>
  <c r="F1298" i="1"/>
  <c r="F1296" i="1"/>
  <c r="F1294" i="1"/>
  <c r="F1292" i="1"/>
  <c r="F1290" i="1"/>
  <c r="F1288" i="1"/>
  <c r="F1286" i="1"/>
  <c r="F1282" i="1"/>
  <c r="F1280" i="1"/>
  <c r="F1278" i="1"/>
  <c r="F1276" i="1"/>
  <c r="F1274" i="1"/>
  <c r="F1272" i="1"/>
  <c r="F1270" i="1"/>
  <c r="F1267" i="1"/>
  <c r="F1264" i="1"/>
  <c r="F1263" i="1"/>
  <c r="F1260" i="1"/>
  <c r="F1259" i="1"/>
  <c r="F1256" i="1"/>
  <c r="F1253" i="1"/>
  <c r="F1244" i="1"/>
  <c r="F1242" i="1"/>
  <c r="F1240" i="1"/>
  <c r="F1238" i="1"/>
  <c r="F1236" i="1"/>
  <c r="F1232" i="1"/>
  <c r="F1231" i="1"/>
  <c r="F1228" i="1"/>
  <c r="F1226" i="1"/>
  <c r="F1219" i="1"/>
  <c r="F1216" i="1"/>
  <c r="F1171" i="1"/>
  <c r="F1169" i="1"/>
  <c r="F1167" i="1"/>
  <c r="F1165" i="1"/>
  <c r="F1163" i="1"/>
  <c r="F1161" i="1"/>
  <c r="F1159" i="1"/>
  <c r="F1157" i="1"/>
  <c r="F1156" i="1"/>
  <c r="F1155" i="1"/>
  <c r="F1154" i="1"/>
  <c r="F1153" i="1"/>
  <c r="F1152" i="1"/>
  <c r="F1151" i="1"/>
  <c r="F1148" i="1"/>
  <c r="F1146" i="1"/>
  <c r="F1144" i="1"/>
  <c r="F1142" i="1"/>
  <c r="F1140" i="1"/>
  <c r="F1138" i="1"/>
  <c r="F1135" i="1"/>
  <c r="F1132" i="1"/>
  <c r="F1130" i="1"/>
  <c r="F1128" i="1"/>
  <c r="F1124" i="1"/>
  <c r="F1121" i="1"/>
  <c r="F1118" i="1"/>
  <c r="F1114" i="1"/>
  <c r="F1070" i="1"/>
  <c r="F1067" i="1"/>
  <c r="F1050" i="1"/>
  <c r="F1048" i="1"/>
  <c r="F1042" i="1"/>
  <c r="F1040" i="1"/>
  <c r="F1032" i="1"/>
  <c r="F1030" i="1"/>
  <c r="F1028" i="1"/>
  <c r="F1026" i="1"/>
  <c r="F1024" i="1"/>
  <c r="F1022" i="1"/>
  <c r="F1018" i="1"/>
  <c r="F1016" i="1"/>
  <c r="F1014" i="1"/>
  <c r="F1012" i="1"/>
  <c r="F1010" i="1"/>
  <c r="F1008" i="1"/>
  <c r="F1004" i="1"/>
  <c r="F1002" i="1"/>
  <c r="F1000" i="1"/>
  <c r="F998" i="1"/>
  <c r="F996" i="1"/>
  <c r="F994" i="1"/>
  <c r="F990" i="1"/>
  <c r="F988" i="1"/>
  <c r="F986" i="1"/>
  <c r="F984" i="1"/>
  <c r="F982" i="1"/>
  <c r="F980" i="1"/>
  <c r="F976" i="1"/>
  <c r="F974" i="1"/>
  <c r="F972" i="1"/>
  <c r="F970" i="1"/>
  <c r="F968" i="1"/>
  <c r="F966" i="1"/>
  <c r="F962" i="1"/>
  <c r="F960" i="1"/>
  <c r="F958" i="1"/>
  <c r="F956" i="1"/>
  <c r="F954" i="1"/>
  <c r="F952" i="1"/>
  <c r="F948" i="1"/>
  <c r="F946" i="1"/>
  <c r="F944" i="1"/>
  <c r="F942" i="1"/>
  <c r="F940" i="1"/>
  <c r="F938" i="1"/>
  <c r="F934" i="1"/>
  <c r="F932" i="1"/>
  <c r="F930" i="1"/>
  <c r="F928" i="1"/>
  <c r="F926" i="1"/>
  <c r="F924" i="1"/>
  <c r="F920" i="1"/>
  <c r="F918" i="1"/>
  <c r="F916" i="1"/>
  <c r="F914" i="1"/>
  <c r="F912" i="1"/>
  <c r="F910" i="1"/>
  <c r="F906" i="1"/>
  <c r="F904" i="1"/>
  <c r="F902" i="1"/>
  <c r="F900" i="1"/>
  <c r="F898" i="1"/>
  <c r="F896" i="1"/>
  <c r="F892" i="1"/>
  <c r="F890" i="1"/>
  <c r="F888" i="1"/>
  <c r="F886" i="1"/>
  <c r="F884" i="1"/>
  <c r="F882" i="1"/>
  <c r="F878" i="1"/>
  <c r="F876" i="1"/>
  <c r="F874" i="1"/>
  <c r="F872" i="1"/>
  <c r="F870" i="1"/>
  <c r="F868" i="1"/>
  <c r="F864" i="1"/>
  <c r="F862" i="1"/>
  <c r="F860" i="1"/>
  <c r="F858" i="1"/>
  <c r="F856" i="1"/>
  <c r="F854" i="1"/>
  <c r="F850" i="1"/>
  <c r="F848" i="1"/>
  <c r="F846" i="1"/>
  <c r="F844" i="1"/>
  <c r="F842" i="1"/>
  <c r="F840" i="1"/>
  <c r="F836" i="1"/>
  <c r="F834" i="1"/>
  <c r="F832" i="1"/>
  <c r="F830" i="1"/>
  <c r="F828" i="1"/>
  <c r="F826" i="1"/>
  <c r="F822" i="1"/>
  <c r="F820" i="1"/>
  <c r="F818" i="1"/>
  <c r="F816" i="1"/>
  <c r="F814" i="1"/>
  <c r="F812" i="1"/>
  <c r="F808" i="1"/>
  <c r="F806" i="1"/>
  <c r="F804" i="1"/>
  <c r="F802" i="1"/>
  <c r="F800" i="1"/>
  <c r="F798" i="1"/>
  <c r="F794" i="1"/>
  <c r="F792" i="1"/>
  <c r="F790" i="1"/>
  <c r="F788" i="1"/>
  <c r="F786" i="1"/>
  <c r="F784" i="1"/>
  <c r="F780" i="1"/>
  <c r="F778" i="1"/>
  <c r="F776" i="1"/>
  <c r="F774" i="1"/>
  <c r="F772" i="1"/>
  <c r="F770" i="1"/>
  <c r="F766" i="1"/>
  <c r="F764" i="1"/>
  <c r="F762" i="1"/>
  <c r="F760" i="1"/>
  <c r="F758" i="1"/>
  <c r="F756" i="1"/>
  <c r="F752" i="1"/>
  <c r="F750" i="1"/>
  <c r="F748" i="1"/>
  <c r="F746" i="1"/>
  <c r="F744" i="1"/>
  <c r="F742" i="1"/>
  <c r="F738" i="1"/>
  <c r="F736" i="1"/>
  <c r="F734" i="1"/>
  <c r="F732" i="1"/>
  <c r="F730" i="1"/>
  <c r="F728" i="1"/>
  <c r="F720" i="1"/>
  <c r="F718" i="1"/>
  <c r="F716" i="1"/>
  <c r="F714" i="1"/>
  <c r="F712" i="1"/>
  <c r="F710" i="1"/>
  <c r="F697" i="1"/>
  <c r="F691" i="1"/>
  <c r="F689" i="1"/>
  <c r="F687" i="1"/>
  <c r="F685" i="1"/>
  <c r="F683" i="1"/>
  <c r="F681" i="1"/>
  <c r="F680" i="1"/>
  <c r="F678" i="1"/>
  <c r="F679" i="1"/>
  <c r="F677" i="1"/>
  <c r="F674" i="1"/>
  <c r="F634" i="1"/>
  <c r="F633" i="1"/>
  <c r="F630" i="1"/>
  <c r="F629" i="1"/>
  <c r="F628" i="1"/>
  <c r="F670" i="1" l="1"/>
  <c r="E19" i="1" s="1"/>
  <c r="F1072" i="1"/>
  <c r="E27" i="1" s="1"/>
  <c r="F693" i="1"/>
  <c r="E21" i="1" s="1"/>
  <c r="F722" i="1"/>
  <c r="E23" i="1" s="1"/>
  <c r="F1347" i="1"/>
  <c r="E29" i="1" s="1"/>
  <c r="E25" i="1"/>
  <c r="F621" i="1"/>
  <c r="F619" i="1"/>
  <c r="F617" i="1"/>
  <c r="F614" i="1"/>
  <c r="F612" i="1"/>
  <c r="F610" i="1"/>
  <c r="F608" i="1"/>
  <c r="F606" i="1"/>
  <c r="F602" i="1"/>
  <c r="F600" i="1"/>
  <c r="F597" i="1"/>
  <c r="F595" i="1"/>
  <c r="F594" i="1"/>
  <c r="F590" i="1"/>
  <c r="F588" i="1"/>
  <c r="F586" i="1"/>
  <c r="F583" i="1"/>
  <c r="F581" i="1"/>
  <c r="F580" i="1"/>
  <c r="F576" i="1"/>
  <c r="F574" i="1"/>
  <c r="F571" i="1"/>
  <c r="F569" i="1"/>
  <c r="F568" i="1"/>
  <c r="F564" i="1"/>
  <c r="F562" i="1"/>
  <c r="F559" i="1"/>
  <c r="F557" i="1"/>
  <c r="F556" i="1"/>
  <c r="F552" i="1"/>
  <c r="F550" i="1"/>
  <c r="F548" i="1"/>
  <c r="F545" i="1"/>
  <c r="F543" i="1"/>
  <c r="F541" i="1"/>
  <c r="F540" i="1"/>
  <c r="F536" i="1"/>
  <c r="F534" i="1"/>
  <c r="F532" i="1"/>
  <c r="F529" i="1"/>
  <c r="F527" i="1"/>
  <c r="F526" i="1"/>
  <c r="F522" i="1"/>
  <c r="F520" i="1"/>
  <c r="F518" i="1"/>
  <c r="F515" i="1"/>
  <c r="F512" i="1"/>
  <c r="F513" i="1"/>
  <c r="F508" i="1"/>
  <c r="F506" i="1"/>
  <c r="F504" i="1"/>
  <c r="F501" i="1"/>
  <c r="F499" i="1"/>
  <c r="F498" i="1"/>
  <c r="F494" i="1"/>
  <c r="F492" i="1"/>
  <c r="F490" i="1"/>
  <c r="F487" i="1"/>
  <c r="F485" i="1"/>
  <c r="F484" i="1"/>
  <c r="F480" i="1"/>
  <c r="F478" i="1"/>
  <c r="F476" i="1"/>
  <c r="F473" i="1"/>
  <c r="F471" i="1"/>
  <c r="F470" i="1"/>
  <c r="F466" i="1"/>
  <c r="F464" i="1"/>
  <c r="F462" i="1"/>
  <c r="F459" i="1"/>
  <c r="F457" i="1"/>
  <c r="F456" i="1"/>
  <c r="F452" i="1"/>
  <c r="F450" i="1"/>
  <c r="F448" i="1"/>
  <c r="F445" i="1"/>
  <c r="F443" i="1"/>
  <c r="F442" i="1"/>
  <c r="F438" i="1"/>
  <c r="F436" i="1"/>
  <c r="F434" i="1"/>
  <c r="F431" i="1"/>
  <c r="F429" i="1"/>
  <c r="F427" i="1"/>
  <c r="F425" i="1"/>
  <c r="F424" i="1"/>
  <c r="F420" i="1"/>
  <c r="F419" i="1"/>
  <c r="F417" i="1"/>
  <c r="F414" i="1"/>
  <c r="F412" i="1"/>
  <c r="F410" i="1"/>
  <c r="F409" i="1"/>
  <c r="F405" i="1"/>
  <c r="F404" i="1"/>
  <c r="F402" i="1"/>
  <c r="F399" i="1"/>
  <c r="F397" i="1"/>
  <c r="F396" i="1"/>
  <c r="F392" i="1"/>
  <c r="F391" i="1"/>
  <c r="F389" i="1"/>
  <c r="F386" i="1"/>
  <c r="F384" i="1"/>
  <c r="F382" i="1"/>
  <c r="F380" i="1"/>
  <c r="F379" i="1"/>
  <c r="F375" i="1"/>
  <c r="F374" i="1"/>
  <c r="F372" i="1"/>
  <c r="F369" i="1"/>
  <c r="F367" i="1"/>
  <c r="F365" i="1"/>
  <c r="F364" i="1"/>
  <c r="F360" i="1"/>
  <c r="F359" i="1"/>
  <c r="F357" i="1"/>
  <c r="F354" i="1"/>
  <c r="F352" i="1"/>
  <c r="F350" i="1"/>
  <c r="F349" i="1"/>
  <c r="F345" i="1"/>
  <c r="F343" i="1"/>
  <c r="F341" i="1"/>
  <c r="F338" i="1"/>
  <c r="F336" i="1"/>
  <c r="F334" i="1"/>
  <c r="F332" i="1"/>
  <c r="F330" i="1"/>
  <c r="F329" i="1"/>
  <c r="F322" i="1"/>
  <c r="F318" i="1"/>
  <c r="F316" i="1"/>
  <c r="F314" i="1"/>
  <c r="F312" i="1"/>
  <c r="F310" i="1"/>
  <c r="F308" i="1"/>
  <c r="F306" i="1"/>
  <c r="F298" i="1"/>
  <c r="F297" i="1"/>
  <c r="F293" i="1"/>
  <c r="F287" i="1"/>
  <c r="F276" i="1"/>
  <c r="F261" i="1"/>
  <c r="F247" i="1"/>
  <c r="F202" i="1"/>
  <c r="F201" i="1"/>
  <c r="F197" i="1"/>
  <c r="F186" i="1"/>
  <c r="F173" i="1"/>
  <c r="F160" i="1"/>
  <c r="E17" i="1" l="1"/>
  <c r="F126" i="1"/>
  <c r="F125" i="1"/>
  <c r="F121" i="1"/>
  <c r="F109" i="1"/>
  <c r="F94" i="1"/>
  <c r="F81" i="1"/>
  <c r="E15" i="1" l="1"/>
  <c r="E13" i="1"/>
  <c r="E11" i="1"/>
  <c r="E31" i="1" l="1"/>
  <c r="E33" i="1" s="1"/>
  <c r="E35" i="1" s="1"/>
</calcChain>
</file>

<file path=xl/sharedStrings.xml><?xml version="1.0" encoding="utf-8"?>
<sst xmlns="http://schemas.openxmlformats.org/spreadsheetml/2006/main" count="1814" uniqueCount="699">
  <si>
    <t>Naručitelj:</t>
  </si>
  <si>
    <t>Građevina:</t>
  </si>
  <si>
    <t>Proizvodni pogon</t>
  </si>
  <si>
    <t>Glavni projektant:</t>
  </si>
  <si>
    <t>Izrađeno:</t>
  </si>
  <si>
    <t>REKAPITULACIJA</t>
  </si>
  <si>
    <t>Cijena bez PDV-a (HRK)</t>
  </si>
  <si>
    <t>SVEUKUPNO:</t>
  </si>
  <si>
    <t>Redni 
broj</t>
  </si>
  <si>
    <t>Opis</t>
  </si>
  <si>
    <t>Jedinica
mjere</t>
  </si>
  <si>
    <t>Količina</t>
  </si>
  <si>
    <t>Jedinična
cijena (HRK)</t>
  </si>
  <si>
    <t>Ukupno (HRK)</t>
  </si>
  <si>
    <t>kom</t>
  </si>
  <si>
    <t>m</t>
  </si>
  <si>
    <t>1.1.</t>
  </si>
  <si>
    <t>1.2.</t>
  </si>
  <si>
    <t>1.3.</t>
  </si>
  <si>
    <t>1.4.</t>
  </si>
  <si>
    <t>OPREMA</t>
  </si>
  <si>
    <t>FOTONAPONSKI MODUL</t>
  </si>
  <si>
    <t>Dozvoljeno odstupanje snage: maksimalno (-0/+5) W</t>
  </si>
  <si>
    <t>IZMJENJIVAČ (INVERTER)</t>
  </si>
  <si>
    <t>Dobava, montaža i spajanje izmjenjivača:</t>
  </si>
  <si>
    <t>Izmjenjivač karakteristika:</t>
  </si>
  <si>
    <t>Mrežom vođeni izmjenjvač</t>
  </si>
  <si>
    <t>PODKONSTRUKCIJA</t>
  </si>
  <si>
    <t xml:space="preserve"> - tipski nosivi profil dim 45x45mm, dužina 6m</t>
  </si>
  <si>
    <t xml:space="preserve"> - tipska srednja spona za pričvršćivanje FN modula na AL nosače </t>
  </si>
  <si>
    <t xml:space="preserve"> - tipska krajnja spona za pričvršćivanje FN modula na AL nosače </t>
  </si>
  <si>
    <t>kpl</t>
  </si>
  <si>
    <t>ZAŠTITNI ORMAR</t>
  </si>
  <si>
    <t>AC STRANA</t>
  </si>
  <si>
    <t>Prenaponska zaštita klasa I+II, 275 VAC, 4-polna</t>
  </si>
  <si>
    <t>Isklopno tipkalo (gljiva)</t>
  </si>
  <si>
    <t>komplet</t>
  </si>
  <si>
    <t>ELEKTROINSTALATERSKI RADOVI</t>
  </si>
  <si>
    <t xml:space="preserve">Dobava, dovoz i polaganje DC kabela za spajanje fotonaponskih panela na izmjenjivač. Stavka uključuje sav potreban materijal i rad (uvlačenje u prethodno postavljene cijevi, postavljanje na prethodno postavljene kabelske police, pričvršćivanje na AL nosače nosive </t>
  </si>
  <si>
    <t>PKK 50x60</t>
  </si>
  <si>
    <t xml:space="preserve"> - tipski izolirani munjovodni vodič</t>
  </si>
  <si>
    <t>Kamen d.d.</t>
  </si>
  <si>
    <t>Željko Diklić, dipl.ing.stroj.</t>
  </si>
  <si>
    <t>studeni 2020.</t>
  </si>
  <si>
    <t>I) IZGRADNJA FOTONAPONSKE ELEKTRANE KP1</t>
  </si>
  <si>
    <t>1)</t>
  </si>
  <si>
    <t>Efikasnost modula (%): minimalno 20,6</t>
  </si>
  <si>
    <t>Nazivna izlazna snaga (kod 230V,50Hz) - 50000W</t>
  </si>
  <si>
    <t>Nazivna izlazna snaga (kod 230V,50Hz) - 20000W</t>
  </si>
  <si>
    <t>1.5.</t>
  </si>
  <si>
    <t xml:space="preserve">FID sklopka 80/0,3A </t>
  </si>
  <si>
    <t xml:space="preserve">Automatski osigurač 4-polni B80A </t>
  </si>
  <si>
    <t>Automatski osigurač, 3p, C2</t>
  </si>
  <si>
    <t>Glavni prekidač 160 A, 3p, vel 2; sa termomagnetskim okidačem, prigrađen naponski okidač</t>
  </si>
  <si>
    <t>Naponsko frekventni relej</t>
  </si>
  <si>
    <t xml:space="preserve">kom </t>
  </si>
  <si>
    <t>Rastavljač-osigurač pruga, 35A;F0; 3p</t>
  </si>
  <si>
    <t>Ožičavanje AC strane sa svim potrebnim radom i materijalom, ožičavanje sustava upravljanja energijom , UTP kabelom,  uključujući sabirnice, stezaljke, spojne kabele, spojni pribor (vijci), kabelske stopice te shemu izvedenog stanja.</t>
  </si>
  <si>
    <t xml:space="preserve">FID sklopka 40/0,3A </t>
  </si>
  <si>
    <t xml:space="preserve">Automatski osigurač 4-polni B40A </t>
  </si>
  <si>
    <t>Glavni prekidač 200A, 3p;  sa termomagnetskim okidačem, prigrađen naponski okidač</t>
  </si>
  <si>
    <t>Rastavljač-osigurač pruga, ;F0; 3p</t>
  </si>
  <si>
    <t>1.5.1.</t>
  </si>
  <si>
    <t>1.5.2.</t>
  </si>
  <si>
    <t>2)</t>
  </si>
  <si>
    <t>DC kabel (solarni) 1x2,5 mm2</t>
  </si>
  <si>
    <t>AC kabel FG16OR16 5x35 mm2</t>
  </si>
  <si>
    <t>Dobava, dovoz  i postavljanje kabelskih PK kanalica sa poklopcem. Stavka uključuje sav potreban materijal i rad potreban za vertikalno i horizontalno postavljanje kabnalice po zidou građevine.</t>
  </si>
  <si>
    <t>Dobava, dovoz  i postavljanje izoliranih munjovodnih vodiča u sklopu rekonstrukcije prihvatne mreže postojećeg SZM građevine. Postavljanje od sljemenskih hvataljki SZM do zidnih odvoda SZM. U stavku uračunati sav potreban montažni, spojni i ostali sitni materijal te rad, do pune funkcionalnosti sustava za zaštitu od udara munje.</t>
  </si>
  <si>
    <t>ELEKTROINSTALATERSKI RADOVI UKUPNO</t>
  </si>
  <si>
    <t>3)</t>
  </si>
  <si>
    <t>PROJEKTIRANJE I ISPITIVANJA</t>
  </si>
  <si>
    <t xml:space="preserve">Izrada projektne dokumentacije </t>
  </si>
  <si>
    <t>Ispitivanje električnih izolacionih karakteristika položenih kabela s izdavanjem protokola, ispitivanje uzemljenja, ispitivanje otpora petlje i izdavanje ispitanih protokola s mjernim rezultatima.</t>
  </si>
  <si>
    <t>I) IZGRADNJA FOTONAPONSKE ELEKTRANE KP1 UKUPNO</t>
  </si>
  <si>
    <t>II) IZGRADNJA FOTONAPONSKE ELEKTRANE KP2</t>
  </si>
  <si>
    <t>Glavni prekidač 160A, 3p;  sa termomagnetskim okidačem, prigrađen naponski okidač</t>
  </si>
  <si>
    <t>1.4.1.</t>
  </si>
  <si>
    <t>1.4.2.</t>
  </si>
  <si>
    <t>II) IZGRADNJA FOTONAPONSKE ELEKTRANE KP2 UKUPNO</t>
  </si>
  <si>
    <t>III) IZGRADNJA FOTONAPONSKE ELEKTRANE KP3</t>
  </si>
  <si>
    <t>Nazivna izlazna snaga (kod 230V,50Hz) - 10000W</t>
  </si>
  <si>
    <t xml:space="preserve">Automatski osigurač 3-polni B80A </t>
  </si>
  <si>
    <t>Glavni prekidač 250 A, 4p, sa termomagnetskim okidačem, prigrađen naponski okidač</t>
  </si>
  <si>
    <t xml:space="preserve">FID sklopka 30/0,3A </t>
  </si>
  <si>
    <t xml:space="preserve">Automatski osigurač 3-polni B20A </t>
  </si>
  <si>
    <t>Glavni prekidač 400A, 4p;  sa termomagnetskim okidačem, prigrađen naponski okidač</t>
  </si>
  <si>
    <t>TRAFOSTANICA</t>
  </si>
  <si>
    <t>U svrhu prelaska mjerenja sa NN na SN potrebno je TS Kamen 3 opremiti sa SN sklopnim blokom s mjernim poljem, konfiguracije 2V-S-M-K. Iz TS Kamen 3 demontirati postojeće transformatore, SN postrojenje i ostalu opremu.</t>
  </si>
  <si>
    <t>Trafostanicu projektirati i izvesti na način da se poštuju uvjeti iz priložene EES, s konfiguracijom -dovodno polje (polje direktnog priključka); - transformatorsko polje, -transformatorsko polje). Stavka uključuje izradu projektne dokumentacije i izgradnju dijela trafostanice Korisnika do potpune funcionalnosti.</t>
  </si>
  <si>
    <t>4)</t>
  </si>
  <si>
    <t>III) IZGRADNJA FOTONAPONSKE ELEKTRANE KP3 UKUPNO</t>
  </si>
  <si>
    <t>IV) REKONSTRUKCIJA I MODERNIZACIJA SUSTAVA RASVJETE</t>
  </si>
  <si>
    <t>KABELSKE TRASE I NAPOJNI KABELI</t>
  </si>
  <si>
    <t>Najam i prijevoz - dizalica za rad na visini</t>
  </si>
  <si>
    <t>dan</t>
  </si>
  <si>
    <t>Sitni potrošni materijal</t>
  </si>
  <si>
    <t>Dobava i montaža metalnih  kanalica dimenzija 100x20 mm</t>
  </si>
  <si>
    <t>Dobava i ugradnja automatskih osigurača B16A</t>
  </si>
  <si>
    <t>Dobava i ugradnja 0-1 dvopolna grebenasta sklopka</t>
  </si>
  <si>
    <t>ISPITIVANJA</t>
  </si>
  <si>
    <t>INSTALACIJA RASVJETE</t>
  </si>
  <si>
    <t>1. MEHANIČKA RADIONA</t>
  </si>
  <si>
    <t>Demontaža i zbrinjavanje -  
WTFe 250W i flourescentna 3x18W, 3x36W ( H=3 - 5m )</t>
  </si>
  <si>
    <t>Demontaža i zbrinjavanje -  vodiči ( H=5m )</t>
  </si>
  <si>
    <t>Montaža i spajanje vodotjesne svjetiljke  ( h=3-5m)</t>
  </si>
  <si>
    <t xml:space="preserve">Kabel NYY-J 3x1,5 mm2. U jediničnu cijenu uključena je dobava, montaža, pripremanje kabelske trase i spajanje kabela na oba kraja.
</t>
  </si>
  <si>
    <t>Dobava i ugradnja PNT cijevi fi 25</t>
  </si>
  <si>
    <t>1.6.</t>
  </si>
  <si>
    <t>1.7.</t>
  </si>
  <si>
    <t>1.8.</t>
  </si>
  <si>
    <t>1.9.</t>
  </si>
  <si>
    <t>2. POMOĆNO I CENTRALNO SKLADIŠTE</t>
  </si>
  <si>
    <t>Demontaža i zbrinjavanje -  
flourescentna 1x36W, 2x36W i 2x58W ( H=2 - 5m )</t>
  </si>
  <si>
    <t>Demontaža i zbrinjavanje -  vodiči ( H=4,5m )</t>
  </si>
  <si>
    <t>Montaža i spajanje industrijske svjetiljke   (h=4,5m)</t>
  </si>
  <si>
    <t>2.1.</t>
  </si>
  <si>
    <t>2.2.</t>
  </si>
  <si>
    <t>2.3.</t>
  </si>
  <si>
    <t>2.4.</t>
  </si>
  <si>
    <t>2.5.</t>
  </si>
  <si>
    <t>2.6.</t>
  </si>
  <si>
    <t>2.7.</t>
  </si>
  <si>
    <t>3. HALA POIS</t>
  </si>
  <si>
    <t>Demontaža i zbrinjavanje -  
WTFe 250W i flourescentna 3x36W ( H=3 - 6,5m )</t>
  </si>
  <si>
    <t>Montaža i spajanje industrijske svjetiljke  (H=5,75m)</t>
  </si>
  <si>
    <t xml:space="preserve">Kabel NYY-J 3x2,5 mm2. U jediničnu cijenu uključena je dobava, montaža, pripremanje kabelske trase i spajanje kabela na oba kraja.
</t>
  </si>
  <si>
    <t>3.1.</t>
  </si>
  <si>
    <t>3.2.</t>
  </si>
  <si>
    <t>3.3.</t>
  </si>
  <si>
    <t>3.4.</t>
  </si>
  <si>
    <t>3.5.</t>
  </si>
  <si>
    <t>3.6.</t>
  </si>
  <si>
    <t>3.7.</t>
  </si>
  <si>
    <t>4. VELIKE FREZE - CHINA TOWN</t>
  </si>
  <si>
    <t>Demontaža i zbrinjavanje -  
WTFe 250W i reflektor 150W ( H=3 - 6,5m )</t>
  </si>
  <si>
    <t>Demontaža i zbrinjavanje -  vodiči  ( H=6,5m )</t>
  </si>
  <si>
    <t>Montaža i spajanje industrijske svjetiljke  (H=3-6,5m)</t>
  </si>
  <si>
    <t>4.1.</t>
  </si>
  <si>
    <t>4.2.</t>
  </si>
  <si>
    <t>4.3.</t>
  </si>
  <si>
    <t>4.4.</t>
  </si>
  <si>
    <t>4.5.</t>
  </si>
  <si>
    <t>4.6.</t>
  </si>
  <si>
    <t>4.7.</t>
  </si>
  <si>
    <t>4.8.</t>
  </si>
  <si>
    <t>5. GATERANA NOVA</t>
  </si>
  <si>
    <t>Demontaža i zbrinjavanje -  
WTFe 250W ( H= 6,5m )</t>
  </si>
  <si>
    <t>Demontaža i zbrinjavanje -  vodiči ( H=6,5m )</t>
  </si>
  <si>
    <t>Montaža i spajanje industrijske svjetiljke  ( H=6,5m)</t>
  </si>
  <si>
    <t>5.1.</t>
  </si>
  <si>
    <t>5.2.</t>
  </si>
  <si>
    <t>5.3.</t>
  </si>
  <si>
    <t>5.4.</t>
  </si>
  <si>
    <t>5.5.</t>
  </si>
  <si>
    <t>5.6.</t>
  </si>
  <si>
    <t>6. GATERANA STARA</t>
  </si>
  <si>
    <t>Demontaža i zbrinjavanje -  
reflektor 400W i reflektor 150W ( H=3 - 6m )</t>
  </si>
  <si>
    <t>Demontaža i zbrinjavanje -  vodiči ( H=6m )</t>
  </si>
  <si>
    <t>Montaža i spajanje industrijske svjetiljki (H=3-6m)</t>
  </si>
  <si>
    <t>6.1.</t>
  </si>
  <si>
    <t>6.2.</t>
  </si>
  <si>
    <t>6.3.</t>
  </si>
  <si>
    <t>6.4.</t>
  </si>
  <si>
    <t>6.5.</t>
  </si>
  <si>
    <t>6.6.</t>
  </si>
  <si>
    <t>6.7.</t>
  </si>
  <si>
    <t>7. REZINATURE 1 I REZINATURE 2</t>
  </si>
  <si>
    <t>Demontaža i zbrinjavanje -  
WTFe 250W i reflektor 150W ( H=5,5m )</t>
  </si>
  <si>
    <t>Demontaža i zbrinjavanje -  vodiči ( H=5,5m )</t>
  </si>
  <si>
    <t>Montaža i spajanje industrijske svjetiljki (H=5,5m)</t>
  </si>
  <si>
    <t>7.1.</t>
  </si>
  <si>
    <t>7.2.</t>
  </si>
  <si>
    <t>7.3.</t>
  </si>
  <si>
    <t>7.4.</t>
  </si>
  <si>
    <t>7.5.</t>
  </si>
  <si>
    <t>7.6.</t>
  </si>
  <si>
    <t>7.7.</t>
  </si>
  <si>
    <t>7.8.</t>
  </si>
  <si>
    <t>8. HALA FINALIZACIJE STARA</t>
  </si>
  <si>
    <t>Demontaža i zbrinjavanje -  
WTFe 400W ( H=6,5m )</t>
  </si>
  <si>
    <t>Montaža i spajanje industrijske svjetiljki (H=6,5m)</t>
  </si>
  <si>
    <t>8.1.</t>
  </si>
  <si>
    <t>8.2.</t>
  </si>
  <si>
    <t>8.3.</t>
  </si>
  <si>
    <t>8.4.</t>
  </si>
  <si>
    <t>8.5.</t>
  </si>
  <si>
    <t>8.6.</t>
  </si>
  <si>
    <t>9. HALA FINALIZACIJE SREDNJA I NOVA</t>
  </si>
  <si>
    <t>Demontaža i zbrinjavanje -  
WTFe 400W ( H=8,5m )</t>
  </si>
  <si>
    <t>Demontaža i zbrinjavanje -  vodiči ( H=8,5m )</t>
  </si>
  <si>
    <t>Montaža i spajanje industrijske svjetiljki (H=8,5m)</t>
  </si>
  <si>
    <t>9.1.</t>
  </si>
  <si>
    <t>9.2.</t>
  </si>
  <si>
    <t>9.3.</t>
  </si>
  <si>
    <t>9.4.</t>
  </si>
  <si>
    <t>9.5.</t>
  </si>
  <si>
    <t>9.6.</t>
  </si>
  <si>
    <t>10. HALA PLAMENIRANJA I ŠTOKOVANJA</t>
  </si>
  <si>
    <t>Demontaža i zbrinjavanje -  
reflektor 400W ( H=4m )</t>
  </si>
  <si>
    <t>Demontaža i zbrinjavanje -  vodiči ( H=4m )</t>
  </si>
  <si>
    <t>Montaža i spajanje industrijske svjetiljki (H=4m)</t>
  </si>
  <si>
    <t>10.1.</t>
  </si>
  <si>
    <t>10.2.</t>
  </si>
  <si>
    <t>10.3.</t>
  </si>
  <si>
    <t>10.4.</t>
  </si>
  <si>
    <t>10.5.</t>
  </si>
  <si>
    <t>10.6.</t>
  </si>
  <si>
    <t>11. HALA KLESARIJE</t>
  </si>
  <si>
    <t>Demontaža i zbrinjavanje -  
reflektor 400W ( H=4,5m )</t>
  </si>
  <si>
    <t>Montaža i spajanje industrijske svjetiljki (H=4,5m)</t>
  </si>
  <si>
    <t>11.1.</t>
  </si>
  <si>
    <t>11.2.</t>
  </si>
  <si>
    <t>11.3.</t>
  </si>
  <si>
    <t>11.4.</t>
  </si>
  <si>
    <t>11.5.</t>
  </si>
  <si>
    <t>11.6.</t>
  </si>
  <si>
    <t>12. HALA GRANITA</t>
  </si>
  <si>
    <t>Demontaža i zbrinjavanje -  
WTFe 400W ( H=8,2m )</t>
  </si>
  <si>
    <t>Demontaža i zbrinjavanje -  vodiči ( H=8,2m )</t>
  </si>
  <si>
    <t>Montaža i spajanje industrijske svjetiljki (H=8,2m)</t>
  </si>
  <si>
    <t>12.1.</t>
  </si>
  <si>
    <t>12.2.</t>
  </si>
  <si>
    <t>12.3.</t>
  </si>
  <si>
    <t>12.4.</t>
  </si>
  <si>
    <t>12.5.</t>
  </si>
  <si>
    <t>12.6.</t>
  </si>
  <si>
    <t>13. HALA GRANITA DODATAK</t>
  </si>
  <si>
    <t>Demontaža i zbrinjavanje -  
WTFe 400W ( H=6m )</t>
  </si>
  <si>
    <t>Montaža i spajanje industrijske svjetiljki (H=6m)</t>
  </si>
  <si>
    <t>13.1.</t>
  </si>
  <si>
    <t>13.2.</t>
  </si>
  <si>
    <t>13.3.</t>
  </si>
  <si>
    <t>13.4.</t>
  </si>
  <si>
    <t>13.5.</t>
  </si>
  <si>
    <t>13.6.</t>
  </si>
  <si>
    <t>14. HALA ZA KALANJE</t>
  </si>
  <si>
    <t>Demontaža i zbrinjavanje -  
WTFe 250W ( H=4,5m )</t>
  </si>
  <si>
    <t>Montaža i spajanje vodotjesne svjetiljke ( H=4,5m)</t>
  </si>
  <si>
    <t>14.1.</t>
  </si>
  <si>
    <t>14.2.</t>
  </si>
  <si>
    <t>14.3.</t>
  </si>
  <si>
    <t>14.4.</t>
  </si>
  <si>
    <t>14.5.</t>
  </si>
  <si>
    <t>14.6.</t>
  </si>
  <si>
    <t>15. HALA TOMBOLONA</t>
  </si>
  <si>
    <t>Demontaža i zbrinjavanje -  
WTFe 250W ( H=6m )</t>
  </si>
  <si>
    <t>15.1.</t>
  </si>
  <si>
    <t>15.2.</t>
  </si>
  <si>
    <t>15.3.</t>
  </si>
  <si>
    <t>15.4.</t>
  </si>
  <si>
    <t>15.5.</t>
  </si>
  <si>
    <t>15.6.</t>
  </si>
  <si>
    <t>15.7.</t>
  </si>
  <si>
    <t>16. HALA TOMBOLONA DOGRADNJA 1</t>
  </si>
  <si>
    <t>16.1.</t>
  </si>
  <si>
    <t>16.2.</t>
  </si>
  <si>
    <t>16.3.</t>
  </si>
  <si>
    <t>16.4.</t>
  </si>
  <si>
    <t>16.5.</t>
  </si>
  <si>
    <t>17. HALA TOMBOLONA DOGRADNJA 2</t>
  </si>
  <si>
    <t>17.1.</t>
  </si>
  <si>
    <t>17.2.</t>
  </si>
  <si>
    <t>17.3.</t>
  </si>
  <si>
    <t>17.4.</t>
  </si>
  <si>
    <t>17.5.</t>
  </si>
  <si>
    <t>Demontaža i zbrinjavanje  -  
vodotjesna 1x36W i 3x36W ( H=4,0m )</t>
  </si>
  <si>
    <t>Montaža i spajanje vodotjesne svjetiljke ( H=4m)</t>
  </si>
  <si>
    <t>18.1.</t>
  </si>
  <si>
    <t>18.2.</t>
  </si>
  <si>
    <t>18.3.</t>
  </si>
  <si>
    <t>18.4.</t>
  </si>
  <si>
    <t>18.5.</t>
  </si>
  <si>
    <t>18.6.</t>
  </si>
  <si>
    <t>18. STOLARIJA</t>
  </si>
  <si>
    <t>19. HALA TOMBOLONA DOGRADNJA 3</t>
  </si>
  <si>
    <t>19.1.</t>
  </si>
  <si>
    <t>19.2.</t>
  </si>
  <si>
    <t>19.3.</t>
  </si>
  <si>
    <t>19.4.</t>
  </si>
  <si>
    <t>19.5.</t>
  </si>
  <si>
    <t>20. VANJSKA RASVJETA</t>
  </si>
  <si>
    <t>Demontaža i zbrinjavanje  -  
WTFe i metalhalogeni reflektori 250W, 400W i 2000W ( H=5-10m )</t>
  </si>
  <si>
    <t>Dobava i ugradnja adaptera za montažu svjetiljke na stup ili krovnu konzolu</t>
  </si>
  <si>
    <t>Montaža i spajanje svjetiljke ( H=5-10m)</t>
  </si>
  <si>
    <t>Dobava i montaža automatskog osigurača B 6A</t>
  </si>
  <si>
    <t>20.1.</t>
  </si>
  <si>
    <t>20.2.</t>
  </si>
  <si>
    <t>20.3.</t>
  </si>
  <si>
    <t>20.4.</t>
  </si>
  <si>
    <t>20.5.</t>
  </si>
  <si>
    <t>20.6.</t>
  </si>
  <si>
    <t>20.7.</t>
  </si>
  <si>
    <t>20.8.</t>
  </si>
  <si>
    <t>IV) REKONSTRUKCIJA I MODERNIZACIJA SUSTAVA RASVJETE UKUPNO</t>
  </si>
  <si>
    <t>V) IZMJENA U DIJELU TEHNOLOŠKOG PROCESA PALJENJA KAMENA</t>
  </si>
  <si>
    <t>Demontaža postojećih dijelova proizvodne linije, rušenje postojećih betonskih temelja linije i ostalih dijelova.</t>
  </si>
  <si>
    <t xml:space="preserve"> -demontaža postojeće proizvodne linije</t>
  </si>
  <si>
    <t>kompl</t>
  </si>
  <si>
    <t xml:space="preserve"> -uklanjanje betonskih temelja</t>
  </si>
  <si>
    <t xml:space="preserve"> -uklanjanje svih nosača, postojećih instalacija i ostale infrastrukture koja više nije potrebna</t>
  </si>
  <si>
    <t>Građevinski radovi na montaži nove  proizvodne linije,  pokretnih stolova, dovoda i dovoda tehnološke vode te ostale infrastrukture.</t>
  </si>
  <si>
    <t>kompl.</t>
  </si>
  <si>
    <t xml:space="preserve">MOTORIZIRANI TRANSPORTNI VALJCI S MOGUĆNOŠĆU UTOVARA VILJUŠKAROM ILI DIZALICOM
- sadrži motorizirane transportne valjke za prijenos kamenih ploča i masiva, te sve potrebne dijelove za pravilno funkcioniranje
- mogućnost transportiranja kamenih ploča dimenzija do 3,5m x 2m, težine do 2 t
- mogućnost prihvata i transportiranja kamenih elemenata i masiva
</t>
  </si>
  <si>
    <t xml:space="preserve">AUTOMATIZIRANI UREĐAJ ZA PALJENJE POVRŠINE KAMENIH PLOČA I MASIVA
- mogućnost paljenja kamenih ploča i kamenih elemenata raznih dužina, širina i visina
- uređaj je opremljen s dvije glave za paljenje – površinski za kamene ploče i površinski za kamene elemente/masive
- uređaj je opremljen sustavom za hlađenje površine vodom
- uređaj mora sadržavati sve potrebne senzore, regulatore, ormar za upravljanje, sigurnosne elemente, te sve potrebne dijelove za pravilno funkcioniranje
- paljenje kamenih ploča dimenzija do 3,5m x 2m, težine do 2 t
- visina paljenja 1 – 40 cm
</t>
  </si>
  <si>
    <t>AUTOMATIZIRANI UREĐAJ ZA VERTIKALNO PALJENJE KAMENIH MASIVA
- mogućnost vertikalnog paljenja kamenih elemenata/masiva raznih dužina, širina i visina
- uređaj mora sadržavati sve potrebne senzore, regulatore, ormar za upravljanje, sigurnosne elemente, te sve potrebne dijelove za pravilno funkcioniranje
- paljenje masiva visine do 40cm</t>
  </si>
  <si>
    <t xml:space="preserve">AUTOMATIZIRANI UREĐAJ ZA ČIŠĆENJE KAMEIH PLOČA I MASIVA
- mogućnost čišćenja površine kamenih ploča i kamenih elemenata raznih dužina, širina i visina od ljuskica nastalih paljenjem
- čišćenje rotirajućom glavom pod velikim vodenim pritiskom
- uređaj mora sadržavati sve potrebne senzore, regulatore, ormar za upravljanje, sigurnosne elemente, te sve potrebne dijelove za pravilno funkcioniranje
- čišćenje kamenih ploča dimenzija do 3,5m x 2m, težine do 2 t
</t>
  </si>
  <si>
    <t xml:space="preserve">MOTORIZIRANI TRANSPORTNI VALJCI S MOGUĆNOŠĆU ISTOVARA VILJUŠKAROM ILI DIZALICOM
- sadrži motorizirane transportne valjke za prijenos kamenih ploča i masiva, te sve potrebne dijelove za pravilno funkcioniranje
- mogućnost transportiranja kamenih ploča dimenzija do 3,5m x 2m, težine do 2 t
- mogućnost istovara kamenih ploča viljuškarom
- mogućnost istovara kamenih elemenata/masiva pomoću dizalice
</t>
  </si>
  <si>
    <t xml:space="preserve">AUTOMATSKI UREĐAJ ZA ISKRCAVANJE KAMENIH PLOČA S VAKUMSKIM HVATALJKAMA
- iskrcavanje kamenih ploča dimenzija do 3,5m x 2m pomoću vakumskih hvataljki
- sadrži kavalet za držanje ploča, automotoriziranu ruku s vakumskim hvataljkama, okretni stol s transportnim valjcima, ormar za upravljanje, te sve potrebne dijelove za pravilno funkcioniranje.
- opremljen senzorima za pozicioniranje ploča
- nosivost 2 t
</t>
  </si>
  <si>
    <t>V) IZMJENA U DIJELU TEHNOLOŠKOG PROCESA PALJENJA KAMENA UKUPNO</t>
  </si>
  <si>
    <t>VI) KOMPENZACIJA JALOVE ENERGIJE</t>
  </si>
  <si>
    <t>Izvedba pripremnih radova (kontrola tehničkih rješenja predviđenih projektom, kontrola položaja priključaka i sl.) i drugi pripremni radovi, koje je potrebno izvesti kako bi se mogao izraditi dinamički plan.</t>
  </si>
  <si>
    <t>paušal</t>
  </si>
  <si>
    <t>Dobav, opremanje, montaža ormara RO-K slijedećih specifikacija:</t>
  </si>
  <si>
    <t xml:space="preserve"> - kondezatorska baterija 400V, 5,0 kvar</t>
  </si>
  <si>
    <t xml:space="preserve"> - NVO osigurači 25A, rastavna sklopka 100 A</t>
  </si>
  <si>
    <t xml:space="preserve"> - kondezatorski sklopnik K3-10K</t>
  </si>
  <si>
    <t xml:space="preserve"> - spajanje opreme u ormaru, sitni potrošni i spojni materijal</t>
  </si>
  <si>
    <t>Dobava, polaganje, spajanje energetskog voda NYM 4x4 mm2 u PSC/PVC</t>
  </si>
  <si>
    <t>Dobava, polaganje, spajanje energetskog voda NYM 3x1,5 mm2 u PSC/PVC</t>
  </si>
  <si>
    <t xml:space="preserve">Dobava, polaganje PSC/PVC fi 40 </t>
  </si>
  <si>
    <t xml:space="preserve">Dobava, polaganje PSC/PVC fi 32 </t>
  </si>
  <si>
    <t>Spajanje, ispitivanje i puštanje u rad, sve do pune pogonske funkcionalnosti.</t>
  </si>
  <si>
    <t>VI) KOMPENZACIJA JALOVE ENERGIJE UKUPNO</t>
  </si>
  <si>
    <t>VII) UGRADNJA SUSTAVA ZA FREKVENTNU REGULACIJU</t>
  </si>
  <si>
    <t>Dobav, opremanje, montaža ormara RO-F slijedećih specifikacija:</t>
  </si>
  <si>
    <t xml:space="preserve">FREKVETNI REGULATOR </t>
  </si>
  <si>
    <t xml:space="preserve"> - napajanje 380-500 V</t>
  </si>
  <si>
    <t xml:space="preserve"> - I con=14,4 A</t>
  </si>
  <si>
    <t xml:space="preserve"> - I max=23 A</t>
  </si>
  <si>
    <t xml:space="preserve"> - max. presjek vodiča 4 mm2</t>
  </si>
  <si>
    <t>Spajanje, programiranje, ispitivanje i puštanje u rad, sve do pune pogonske funkcionalnosti.</t>
  </si>
  <si>
    <t>VII) UGRADNJA SUSTAVA ZA FREKVENTNU REGULACIJU UKUPNO</t>
  </si>
  <si>
    <t>VIII) UGRADNJA SUSTAVA ZA NADZOR NAD POTROŠNJOM ENERGENATA</t>
  </si>
  <si>
    <t>Dobava mjerila električne energije</t>
  </si>
  <si>
    <t>Dobava strujnog transformatora</t>
  </si>
  <si>
    <t>Dobava pribora za montažu na šinu</t>
  </si>
  <si>
    <t>Elektromontažni radovi i potrošni materijal</t>
  </si>
  <si>
    <t>Parametriranje instrumenata i validacija</t>
  </si>
  <si>
    <t>Integracija u sustav</t>
  </si>
  <si>
    <t>6. POZICIJA: HALA GRANITA COMPACTA</t>
  </si>
  <si>
    <t>18. POZICIJA: HALA TOMBOLONA LINIJA SIMEC KALIBRIRKA</t>
  </si>
  <si>
    <t>19. POZICIJA: HALA TOMBOLONA LINIJA SIMEC UZDUŽNA FREZA</t>
  </si>
  <si>
    <t>20. POZICIJA: HALA TOMBOLONA FREZA 406-2</t>
  </si>
  <si>
    <t>21. POZICIJA: HALA TOMBOLONA FREZA 406-1</t>
  </si>
  <si>
    <t>22. NADZOR ANALITIČKA APLIKACIJA</t>
  </si>
  <si>
    <t>Dobava bazna licenca za 500 točaka</t>
  </si>
  <si>
    <t>Usluga software-skih ažuriranja u trajanju tri godine</t>
  </si>
  <si>
    <t>Dobava licence za analitički paket za 250 točaka</t>
  </si>
  <si>
    <t>Pripremni radovi za instalaciju opreme i implemantaciju sustava.</t>
  </si>
  <si>
    <t>Radovi na pripremi aplikacije</t>
  </si>
  <si>
    <t xml:space="preserve"> - prosesor 8 jezgri frekvencije 3GHz predmemorija 12 MB</t>
  </si>
  <si>
    <t xml:space="preserve"> - memorija 8 GB + 8 GB</t>
  </si>
  <si>
    <t xml:space="preserve"> - pohrana SSD 256 GB + 3TB hard disk</t>
  </si>
  <si>
    <t xml:space="preserve"> - operativni sustav s licencom</t>
  </si>
  <si>
    <t xml:space="preserve"> - tipkovnica</t>
  </si>
  <si>
    <t xml:space="preserve"> - miš</t>
  </si>
  <si>
    <t>VIII) UGRADNJA SUSTAVA ZA NADZOR NAD POTROŠNJOM ENERGENATA UKUPNO</t>
  </si>
  <si>
    <t>IX) ZAMJENA POSTOJEĆIH NEUČINKOVITIH KOMPRESORA</t>
  </si>
  <si>
    <t>Tehničkih karakteristika:</t>
  </si>
  <si>
    <t>14.7-62 l/s</t>
  </si>
  <si>
    <t xml:space="preserve"> - efektivni radni tlak:</t>
  </si>
  <si>
    <t>4-13 bar</t>
  </si>
  <si>
    <t>18 kW, 25 HP zaštita IP65, klasa F, IE4</t>
  </si>
  <si>
    <t>67 dB(A)</t>
  </si>
  <si>
    <t xml:space="preserve"> -mikroprocesorsko upravljanje i regulacija te potpuno automatski i samostalni rad</t>
  </si>
  <si>
    <t>14,1 L</t>
  </si>
  <si>
    <t xml:space="preserve"> - dodatna oprema </t>
  </si>
  <si>
    <t xml:space="preserve"> - dopuštene temperature okoline min/max:</t>
  </si>
  <si>
    <t>0 C / 46 C</t>
  </si>
  <si>
    <t>1,76 m/s</t>
  </si>
  <si>
    <t xml:space="preserve"> - Standardna oprema</t>
  </si>
  <si>
    <t>Komplet kompresor</t>
  </si>
  <si>
    <t>Spajanje kompresora, programiranje, ispitivanje i puštanje u rad, sve do pune pogonske funkcionalnosti.</t>
  </si>
  <si>
    <t>IX) ZAMJENA POSTOJEĆIH NEUČINKOVITIH KOMPRESORA UKUPNO</t>
  </si>
  <si>
    <t>X) INSTALACIJA SUSTAVA ZA GRIJANJE, HLAĐENJE I VENTILACIJU HALE</t>
  </si>
  <si>
    <t>Tehničke karakteristike:</t>
  </si>
  <si>
    <t>Napajanje : 400V - 3ph - 50Hz</t>
  </si>
  <si>
    <t>Broj kompresora: 5</t>
  </si>
  <si>
    <t>Minimalni stupanj kapaciteta: 20%</t>
  </si>
  <si>
    <t>Uređaj treba imati slijedeće komponente :</t>
  </si>
  <si>
    <t>Oprema u rashladnom krugu, rashladni krug treba biti opremljen sa elektronskim ekspanzijskim ventilom, pokaznim staklom, filterom, te ostalom armaturom potrebnom za siguran i ispravan rad uređaja.</t>
  </si>
  <si>
    <t>Dodatna oprema koja treba biti sadržana u isporuci rashladnika vode :</t>
  </si>
  <si>
    <t>Uređaj treba tvornički biti isporučen prema gore navedenom te spreman za rad nakon hidrauličkog i električnog spajanja. Dodatne isporuke opreme i software-a nisu dopuštene, odnosno ako budu potrebne idu na teret isporučitelja.</t>
  </si>
  <si>
    <t>Parametri i elementi koji su nužan uvjet kod dokazivanja jednakovrijednosti:</t>
  </si>
  <si>
    <t xml:space="preserve"> - minimalni stupanj iskoristivosti (EER, COP, SEER i SCOP) </t>
  </si>
  <si>
    <t xml:space="preserve"> - minimalni broj rashladnih krugova</t>
  </si>
  <si>
    <t xml:space="preserve"> - maks razina buke</t>
  </si>
  <si>
    <t xml:space="preserve"> - dodatna oprema sadržana u sklopu dizalice topline</t>
  </si>
  <si>
    <t>Membranske ekspanzijske posude slijedećih tipova i karakteristika:</t>
  </si>
  <si>
    <t>Punjenje sustava mješavinom vode i etilen glikola (80:20 %)</t>
  </si>
  <si>
    <t>- etilen glikol, 250l</t>
  </si>
  <si>
    <t>Armatura za vodu prirubničke ili međuprirubničke
izvedbe. Međuprirubnički elementi u kompletu sa prirubnicama
za ugradnju. Prirubnički elementi u kompletu sa protuprirubnicama</t>
  </si>
  <si>
    <t>- leptir zaporni ventili</t>
  </si>
  <si>
    <t xml:space="preserve">NO 100 , NP 6 </t>
  </si>
  <si>
    <t>- nepovratni ventili</t>
  </si>
  <si>
    <t>- hvatači nečistoće</t>
  </si>
  <si>
    <t>Regulacijski ventili sa mogućnošću priključenja instrumenta za umjeravanje protoka. Ventili u kompletu sa svim spojnim materijalom</t>
  </si>
  <si>
    <t xml:space="preserve">NO 40 , NP 6 </t>
  </si>
  <si>
    <t xml:space="preserve">Ø1/2” (NO15) </t>
  </si>
  <si>
    <t>Manometar sa skalom 0-6 bar, spojnom cjevi Ø3/8” i priključnom slavinom Ø3/8”.</t>
  </si>
  <si>
    <t>Termometar u mjedenoj čahuri za mjerno područje 0 - 100°C</t>
  </si>
  <si>
    <t>Odzračni lonac V = 3 l, komplet sa ručnim odzračnim
ventilom i slavinom za pražnjenje 1/2''.</t>
  </si>
  <si>
    <t>Odzračni lonac V = 2 l, komplet sa automatskim i ručnim odzračnim ventilom i slavinom za pražnjenje.</t>
  </si>
  <si>
    <t>Izrada i ugradnja sabirne kade za sakupljanje
odzraka, od cijevi NO80, L = 500 mm, sa priključkom
NO15.</t>
  </si>
  <si>
    <t>Čelične bešavne cijevi za razvod vode, uključujući
odgovarajuće fazonske komade (hamburški lukovi)</t>
  </si>
  <si>
    <t>NO15 (Ø21,3 x 2,0)</t>
  </si>
  <si>
    <t>NO20 (Ø26,9 x 2,3)</t>
  </si>
  <si>
    <t>NO32 (Ø42,4 x 2,6)</t>
  </si>
  <si>
    <t>NO40 (Ø48,3 x 2,6)</t>
  </si>
  <si>
    <t>NO65 (Ø76,1 x 2,9)</t>
  </si>
  <si>
    <t>NO80 (Ø88,9 x 3,2)</t>
  </si>
  <si>
    <t>NO100 (Ø114,3 x 3,6)</t>
  </si>
  <si>
    <t>Čišćenje čeličnog cjevovoda do metalnog sjaja i bojanje sa dva sloja temeljne boje.</t>
  </si>
  <si>
    <t>m2</t>
  </si>
  <si>
    <t>kg</t>
  </si>
  <si>
    <t>Sitni potrošni materijal potreban za montažu
navedene opreme</t>
  </si>
  <si>
    <t>Tlačna proba cijevne instalacije na tlak 1.5 puta veći od radnog u trajanju od 48h</t>
  </si>
  <si>
    <t>Montaža navedene opreme do potpune pogonske i funkcionalne sposobnosti, uključujući hladnu i toplu probu, uz potrebna ispitivanja i mjerenja.</t>
  </si>
  <si>
    <t>Tehnički podaci:</t>
  </si>
  <si>
    <t xml:space="preserve">Broj brzina ventilatora: kontinuiran </t>
  </si>
  <si>
    <t>Maksimalna površina pokrivanja: 946 m²</t>
  </si>
  <si>
    <t>Maksimalno električno opterećenje: 3.10 kW</t>
  </si>
  <si>
    <t>Frekvencija: 50 Hz</t>
  </si>
  <si>
    <t>Napon: 3x400 V</t>
  </si>
  <si>
    <t>Maksimalna udaljenost od zida: 15  m</t>
  </si>
  <si>
    <t>Minimalna udaljenost od zida: 7.0  m</t>
  </si>
  <si>
    <t>Maksimalni razmak između uređaja: 31.0  m</t>
  </si>
  <si>
    <t>Minimalni razmak između uređaja: 14.0  m</t>
  </si>
  <si>
    <t>Grijanje</t>
  </si>
  <si>
    <t>Polaz: 45  °C</t>
  </si>
  <si>
    <t>Povrat: 40  °C</t>
  </si>
  <si>
    <t>Maksimalna visina montaže: 14.7   m</t>
  </si>
  <si>
    <t>Temperatura tretiranog zraka: 16  °C</t>
  </si>
  <si>
    <t>Hlađenje</t>
  </si>
  <si>
    <t>Polaz: 7°C</t>
  </si>
  <si>
    <t>Povrat: 12°C</t>
  </si>
  <si>
    <t>Dodaci:</t>
  </si>
  <si>
    <t>Pumpa za odvod kondenzata. Sastoji se od centrifugalne pumpe, posude za kondenzat, maks. učina odvoda 150 l/h pri visini odvoda 3 m.</t>
  </si>
  <si>
    <t>Električni spoj u Kontrolni ormar pričvršćen na boku kućišta jedinice sustava kontrole. Instalirane su sljedeće komponente:</t>
  </si>
  <si>
    <t>- Kontroler za jedinicu</t>
  </si>
  <si>
    <t>- Glavna sklopka</t>
  </si>
  <si>
    <t>- Strujni prekidač</t>
  </si>
  <si>
    <t>- Osigurač za elektroniku</t>
  </si>
  <si>
    <t>- Transformator</t>
  </si>
  <si>
    <t>- Spojne stezaljke</t>
  </si>
  <si>
    <t>Sve komponente na jedinici su u potpunosti ožičene.</t>
  </si>
  <si>
    <t>Uz uređaj se isporučuju regulacijski i balansirajući ventil s motornim pogonom 24VAC, 0-10VDC i balansirajući ventil.</t>
  </si>
  <si>
    <t>Izrada ovjesnih setova za ventilacijske uređaje prema veličini potkrovnih dijelova.</t>
  </si>
  <si>
    <t>Sustav upravljanja za decentralizirane ventilacijske uređaje, podjeljen u tri glavne razine koje su povezane pomoću sistem bus-a:
- Izvršna razina u kojoj korisnik vodi sustav. Dostupni su različiti načini rada prema specifičnim projektnim zahtjevima.
- Razina jedne zone u kojima ventilacijski uređaji rade pod istim uvjetima. Kriteriji po kojima su kreirane zone: vrijeme rada, željena sobna temperatura (dnevna ili noćna), visina smještaja uređaja. Za svaku zonu instalira se po jedan zonski upravljački ormar. Svaki zonski ormarvodi pripadajuće ventilacijske uređaje po zadanom programu. Individualne komponente unutar zone povezane su preko zonskog bus-a (Modbus. Podaci se šalju na bazi događaja; čime je smanjujem protok podataka i omogućeno kratko vrijeme reakcije.</t>
  </si>
  <si>
    <t>Upravljanje
Terminal za upravljanje sustavom LCD display s tipkama za odabir i omogućenje pristupa svim informacijama i podešenim vrijednostima koje su porebni za normalan rad:
• Prikazuje i podešava načine rada
• Prikazuje temperature i podešava sobne temperature 
• Prikazuje i programira vrijema rada i kalendar
• Prikazuje i rukuje s alarmima
• Prikazuje i postavlja kontrolne vrijednosti
Terminal je ugrađen je na zonskom kontroleru i ima pristup na  vratima zonskog upravljačkog ormara.</t>
  </si>
  <si>
    <t>Zonski kontroler:
• kontrolira načine rada,
• prenosi temperaturu svježeg zraka i sobnu temperaturu do individualnih uređaja,
• šalje izlazni signal za uključenje grijanja, hlađenja i sveukupni alarm.
Svaki ormar sadrži:
1 osjetnik temperature svježeg zraka (dulj. kabela max. 170 m)
1 transformator 230 / 24 V
2 osigurača za transformator (1-pin)
1 rele
1 Osjetnik sobne temp. zraka (u sklopu isporuke)
1 rele
Priključci za: Osjetnik temperature sobnog zraka,Osjetnik svježeg zraka, Uključenje grijanja, Ulaz alarma grijanja, Sveukupni indikator alarma i sistem bus</t>
  </si>
  <si>
    <t>Prosječna sobna temperatura (1 komada dodatnih osjetnika)</t>
  </si>
  <si>
    <t>Sustav upravljanja</t>
  </si>
  <si>
    <t>Puštanje u pogon sustava od strane ovlaštenog servisera</t>
  </si>
  <si>
    <t>PVC i cijevi za odvod kondenzata, U stavku uključuje sav ovjesni, pričvrsni i brtveni materijal, te razna proštemavanja, šlicanja i slično</t>
  </si>
  <si>
    <t>PVC Ø50</t>
  </si>
  <si>
    <t>PVC Ø32</t>
  </si>
  <si>
    <t>Armatura za vodu za ugradnju u regulacijskim krugovima stropnih ventilokonvektora za grijanje/hlađenje dvorane, prirubničke ili međuprirubničke izvedbe. Međuprirubnički elementi u kompletu sa prirubnicama za ugradnju. Prirubnički elementi u kompletu sa protuprirubnicama.</t>
  </si>
  <si>
    <t xml:space="preserve">NO 65 , NP 6 </t>
  </si>
  <si>
    <t>Montaža navedene opreme do potpune pogonske i
funkcionalne sposobnosti, uključujući hladnu i toplu
probu, uz potrebna ispitivanja i mjerenja.</t>
  </si>
  <si>
    <t>Manji prateći građevinski radovi potrebni za montažu
navedene opreme.</t>
  </si>
  <si>
    <t>Dobava i ugradnja ventilacijskih rešetki izrađenih od al profila, s jednim redom horizontalnih pomičnih lamela proizvod slijedećih dimenzija:</t>
  </si>
  <si>
    <t>OAH 1 1225x125</t>
  </si>
  <si>
    <t>OAH 1 1225x125 - G2</t>
  </si>
  <si>
    <t>PVC Ø18 savitljiva</t>
  </si>
  <si>
    <t>Regulacijski ventil sa mogučnošću ograničavanja protoka, za ugradnju na povratni vod ventilokonvektora</t>
  </si>
  <si>
    <t>NO20</t>
  </si>
  <si>
    <t>Zaporni kuglasti ventil za ventilokonvektore</t>
  </si>
  <si>
    <t>Termostat za upravljanje radom ventilokonvektora. Uređaj s mogučnošću odabira grijanje/hlađenje, brzina ventilatora, termpartura prostora, te automatski rad ventilatora. Termostat je opremljen LCD zaslonom za prikaz svih parametara.</t>
  </si>
  <si>
    <t>Elektrorelejna kutija za spoj 4 ventilokonvektora te jednog upravljačkog termostata.</t>
  </si>
  <si>
    <t>Demontaža elemenata kanalskih razvoda postojećeg sustava grijanja i elemenata istog. Stavka uključuje odvoz na deponij i zbrinjavanje u skladu sa zakonom</t>
  </si>
  <si>
    <t>Demontaža termogena i uljnog gorionika te predaja istih investitoru</t>
  </si>
  <si>
    <t>Pražnjenje sustava uljnog gospodarstva od zaostalog LUEL i predaja istog investitoru u za to prikladnim spremnicima</t>
  </si>
  <si>
    <t>Demontaža elemenata uljnog gospodarsva i predaja istih investitoru</t>
  </si>
  <si>
    <t>Demontaža nadstrešnice na sjeverozapadnom dijelu objekta, te odvoz iste na deponij i zbrinjavanje u skladu sa zakonom</t>
  </si>
  <si>
    <t>Dobava materijal, nasipavanje, planiranje i nabijanje tamponskog sloja šljunka (tucanik) ispod betonske podloge na tlu. Debljina sloja je 10-15cm. Nabijanje se vrši strojno do zbijenosti Me 4.0 kN/cm2. Obračun po m3 zbijenog materijala</t>
  </si>
  <si>
    <t>m3</t>
  </si>
  <si>
    <t>Dobava, sječenje, čišćenje, savijanje i montaža armature srednje složenosti i armaturnih mreža. Obračun po kg ugrađene armature</t>
  </si>
  <si>
    <t>Transporni troškovi za materijal i opremu.</t>
  </si>
  <si>
    <t xml:space="preserve">Auto dizalica za montažu dizalica topline </t>
  </si>
  <si>
    <t>h</t>
  </si>
  <si>
    <t>Izrada montažne skele za izvedbu potrebne instalacije i ugradnje opreme visine 5m</t>
  </si>
  <si>
    <t>Ispitivanje učinkovitosti mikroklime i ostalih atesta iz zaštite na radu</t>
  </si>
  <si>
    <t>Probni rad i funkcionalno ispitivanje sustava u trajanju 3 dana i namještanje radnih parametara</t>
  </si>
  <si>
    <t>Izrada nacrta izvedenog stanja u tri printana primjerka i CD-u</t>
  </si>
  <si>
    <t>Izrada pogonskog uputstva sa shemama postrojenja (kom. 2), ostakljeno i uokvireno, te izrada potrebnih natpisnih pločica.</t>
  </si>
  <si>
    <t>Čišćenje gradilišta i odvoz viška materijala</t>
  </si>
  <si>
    <t>Dobava i ugradnja kabela: 
PP00 5X70 mm2 od postojećeg RO do RO DT. Stavka uključuje polaganje dijelom u postojeću instalacijsku policu, a dijelom samostalno voditi po zidu.</t>
  </si>
  <si>
    <t>m1</t>
  </si>
  <si>
    <t>Oznaka ormara: +RO DT - PRIKLJUČNI</t>
  </si>
  <si>
    <t>Prekidač, 3-polni, 50-63A, 36kA, sa termomagnetskom zaštitom</t>
  </si>
  <si>
    <t xml:space="preserve"> kom</t>
  </si>
  <si>
    <t>Katodni odvodnici prenapona
Tip 2, modularne izvedbe, 4-polni, za TT, TN-S sustav</t>
  </si>
  <si>
    <t>Kontakt
Kontakt 1NO, za prednju montažu, vijčani priključak</t>
  </si>
  <si>
    <t>Tipkalo za isklop u nuždi
Resetiranje povlačenjem</t>
  </si>
  <si>
    <t>Adapter za montažu
Prednja montaža za 3 kontakta ili LED elementa</t>
  </si>
  <si>
    <t>Osigurač rastavljač
podnožje vel. NH000, 3-pole, 63-200A, montaža na bakrene sabirnice razmak 60mm , priključak do 50mm2</t>
  </si>
  <si>
    <t>Uložak osigurača
Uložak osigurača, vel 00, 500V, gG karakteristika, nožasti 63-200 A.</t>
  </si>
  <si>
    <t>Screw Clamp Terminal Blocks
grey Connection type: scree-type connection Cross-section: 0.5-10 mm²,</t>
  </si>
  <si>
    <t>Izvedba instalacije uzemljivača sa pocinčanom trakom 5x35 sa svim spojnim i montažnim materijalom</t>
  </si>
  <si>
    <t>Izvedba elektropovezivanja ventilokonvektora, te povezivanje termostata itd. U cijenu uključena zaštita vodiča u instalacijskoj cijevi</t>
  </si>
  <si>
    <t>- LiCYC 3x0,75 mm2</t>
  </si>
  <si>
    <t>-FROR 3x2,5mm</t>
  </si>
  <si>
    <t>X) INSTALACIJA SUSTAVA ZA GRIJANJE, HLAĐENJE I VENTILACIJU HALE UKUPNO</t>
  </si>
  <si>
    <t>Sustav za upravljanje energijom</t>
  </si>
  <si>
    <t>Sitni spojni materijal ( brze spojnice 5x2,5 )</t>
  </si>
  <si>
    <t>Dobava i montaža spojne kutije IP 55 ili jednakovrijedno dimenzija 100x100mm</t>
  </si>
  <si>
    <t xml:space="preserve">AUTOMATSKI UREĐAJ ZA UKRCAVANJE KAMENIH PLOČA S VAKUMSKIM HVATALJKAMA
- ukrcavanje kamenih ploča dimenzija do 3,5m x 2m pomoću vakumskih hvataljki
- sadrži kavalet za držanje ploča, automotoriziranu ruku s vakumskim hvataljkama, okretni stol s transportnim valjcima, ormar za upravljanje, te sve potrebne dijelove za pravilno funkcioniranje.
- opremljen senzorima za pozicioniranje ploča
- nosivost min 2 t
</t>
  </si>
  <si>
    <t xml:space="preserve"> - razvodni ormar od čeličnog lima IP54 ili jednakovrijedno, dimenzija 800x600 mm</t>
  </si>
  <si>
    <t xml:space="preserve"> - snaga minimalno 7,5 kW</t>
  </si>
  <si>
    <t xml:space="preserve"> - efikasnost minimalno   0,97</t>
  </si>
  <si>
    <t>PC računalo  slijedećih minimalnih tehničkih karakterisitka:</t>
  </si>
  <si>
    <t xml:space="preserve">Monitor minimalne veličine zaslona 27" full HD </t>
  </si>
  <si>
    <t xml:space="preserve"> - efektivni minimalni kapacitet zraka kod 7 bara </t>
  </si>
  <si>
    <t xml:space="preserve"> - uljno hlađeni iPM  motor s permanentnim magnetom minimalnih karakteristika ili jednakovrijedno</t>
  </si>
  <si>
    <t xml:space="preserve"> - minimalna efikasnost iPM motora s permanentnim magnetom pri punom opterećenju</t>
  </si>
  <si>
    <t xml:space="preserve"> - maksimalni nivo buke sa zaštitnim kućištem</t>
  </si>
  <si>
    <t xml:space="preserve"> - količina rashladnog ulja u sustavu, dozvoljeno odstupanje +/- 5%</t>
  </si>
  <si>
    <t xml:space="preserve"> - Elektronski odvajači kondenzata na završnom hladnjaku i sušaču bez gubitaka zraka (2 kom.)
-Integrirani sušač zraka 
točka rose +3°C (20°C; RH = 100%)
rashladni medij R410a ili jednakovrijedno, pad tlaka 0.14bar, dozvoljeno odstupanje +/- 5%
</t>
  </si>
  <si>
    <t xml:space="preserve"> - potrebna količina zraka za hlađenje, dozvoljeno odstupanje +/- 5%</t>
  </si>
  <si>
    <t>Visokoučinkovita dizalica topline zrak-voda sa zrakom hlađenim kondenzatorom predviđena za vanjsku ugradnju. Konstrukcija uređaja izvedena je od pocinčanih čeličnih profila koji su dodatno zaštićeni metodom praškastog premaza. Kondenzator uređaja napravljen od bakrenih cijevi te aluminijskih mikro kanala koji povećavaju površinu izmjene zraka. Kompresori su scroll izvedbe s pokaznim staklom i elektronskom zaštitom od pregrijavanja. Ekspanzijski ventil je s elektronskom regulacijom. Uređaj se isporučuje u jednom komadu tvornički ispitan te napunjen potrebnom količinom radne tvari R410A i ulja. Uređaj treba biti energetskog razreda A u hlađenju i grijanju, sve u skladu sa EN14511 ili jednakovrijedno i potvrđenim Eurovent certifikatom ili jednakovrijedno.</t>
  </si>
  <si>
    <t>Rashladni učinak 221,8 [kW] kod temperature vode na isparivaču  7/12 [°C] i temperature zraka na usisu u kondenzator 35 [°C]. dozvoljeno odstupanje +/- 5%</t>
  </si>
  <si>
    <t>Ukupna priključna snaga (kompresori, ventilatori i pumpa) : 66,3 [kW] dozvoljeno odstupanje +/- 5%</t>
  </si>
  <si>
    <t>EER = 3,35 dozvoljeno odstupanje +/- 5%</t>
  </si>
  <si>
    <t>SEER (12/7°C) prema regulativi 2016/2281 te normi EN 14825 ili jednakovrijedno = 4,15 dozvoljeno odstupanje +/- 5%</t>
  </si>
  <si>
    <t>Ogrijevni učinak 153,8 [kW] kod temperature vode 45/40 [°C] i temperature okoline -10 [°C]. dozvoljeno odstupanje +/- 5%</t>
  </si>
  <si>
    <t>Ukupna priključna snaga (kompresori, ventilatori i pumpa) : 61,9 [kW] dozvoljeno odstupanje +/- 5%</t>
  </si>
  <si>
    <t>COP = 2,49 dozvoljeno odstupanje +/- 5%</t>
  </si>
  <si>
    <t>SCOP LT (B2) (12/7°C) = 3,6 dozvoljeno odstupanje +/- 5%</t>
  </si>
  <si>
    <t>Radna tvar : R 410a ili jednakovrijedno</t>
  </si>
  <si>
    <t xml:space="preserve">Zvučna snaga max: 83 dB(A) [prema ISO3744 ili jednakovrijedno] </t>
  </si>
  <si>
    <t>DIZALICA TOPLINE ZRAK-VODA 153.8 Kw, dozvoljeno odstupanje +/- 5%</t>
  </si>
  <si>
    <t>Krug grijanja/hlađenja; V= 80 L; PN=6 bar; uključivo sigurnosni ventil 3bara, dozvoljeno odstupanje +/- 5%</t>
  </si>
  <si>
    <t>Nominalni protok zraka: 9.000 m³/h, dozvoljeno odstupanje +/- 5%</t>
  </si>
  <si>
    <t xml:space="preserve">Razina tlaka zvuka max (5 m udaljenosti): 59 dB(A)     </t>
  </si>
  <si>
    <t>Potrošnja električne energije: 1.29 kW, dozvoljeno odstupanje +/- 5%</t>
  </si>
  <si>
    <t>Potrošnja električne struje: 5.10 A, dozvoljeno odstupanje +/- 5%</t>
  </si>
  <si>
    <t>Sadržaj medija u izmjenjivaču: 9.4  l, dozvoljeno odstupanje +/- 5%</t>
  </si>
  <si>
    <t>Učin grijanja: 62  kW, dozvoljeno odstupanje +/- 5%</t>
  </si>
  <si>
    <t>Gubitak pritiska vode: 45  kPa, dozvoljeno odstupanje +/- 5%</t>
  </si>
  <si>
    <t>Učin kod osjetnog hlađenja: 40.3 kW, dozvoljeno odstupanje +/- 5%</t>
  </si>
  <si>
    <t>Ukupan učin hlađenja: 53.4 kW, dozvoljeno odstupanje +/- 5%</t>
  </si>
  <si>
    <t>Gubitak pritiska medija: 38 kPa, dozvoljeno odstupanje +/- 5%</t>
  </si>
  <si>
    <t>Ovjesni set za instalaciju jedinice pod strop, sastoji se od 4 para U-profila izrađenih iz Aluzinc čeličnog lima ili jednakovrijedno, s podešavanjem visine do 1300 mm. Završna boja kao i jedinica.</t>
  </si>
  <si>
    <t>Tanko kućište filtera s 4 naborana filtera klase G4 (prema DIN EN 779 ili jednakovrijedno) i diferencijalnom tlačnom sklopkom za nadzor filtera.</t>
  </si>
  <si>
    <t xml:space="preserve">Zonski upravljački ormar
Ormar je izrađen od čeličnog lima za unutarnju ugradnju. Svi priključci (uvodnice) nalaze se na vrhu ormara koji je zidne izvedbe. </t>
  </si>
  <si>
    <t>Ventilokonvektori kanalne izvedbe za priključenje na dvocjevni razvod sustava 7/12 oC - 45/40 oC. Uređaji u kompletu sa upravljačem za prekret režima rada, kontrolu prostorne temperature i odabir brzine rada trobrzinskog ventilatora, te troputnim ventilom za regulaciju na vodenoj strani s termoelektričnim pogonom. Ventilokonvektori kompletirani filtrima, pomoćnim okapnicama i odzračnim slavinicama, te pumpom za kondenzat.  Svi uređaji odbarani su za rad u drugoj brzini ventilatora. U stavku uključuje i prijelazni plenum toplinski izoliran s parozapornom toplinskom izolacijom debljine 13mm (max λ=0,004 W/mK)</t>
  </si>
  <si>
    <t>Qg=3890W,dozvoljeno odstupanje +/- 5%</t>
  </si>
  <si>
    <t>Qh=2509W , dozvoljeno odstupanje +/- 5%</t>
  </si>
  <si>
    <t>Δp=25 kPa, dozvoljeno odstupanje +/- 5%</t>
  </si>
  <si>
    <t>Pel=100W, dozvoljeno odstupanje +/- 5%</t>
  </si>
  <si>
    <t>Dobava, izrada i montaža usisnog i tlačnog plenuma od pocinčanog lima za ventilokonvektore. U stavku uključuje i  toplinsku izolaciju s parozapornom toplinskom izolacijom debljine 13mm max (λ=0,004 W/mK)</t>
  </si>
  <si>
    <t>Dobava materijala te izvedba armirano betonske temeljne ploče debljine 30cm za dizalicu topline. Izvodi se iznad sloja tampona betonom C25/20 ili jednakovrijedno. Armatura je posebna stavka. Oplata uključena u cijenu. Gornja površina ravna pod letvu. Obračun po m3 ugrađenog betona</t>
  </si>
  <si>
    <t>Dobava i montaža opreme razvodnog ormara, funkcionalno ispitivanje u radioni, izrada atestne dokumentacije prema HRN IEC 60349 ili jednakovrijedno i uvođenje izmjena u dokumentaciju izvedenog stanja prema HRN IEC 60617 ili jednakovrijedno.
Dostava na gradilište, montaža i spajanje kabela prema jednopolnoj shemi do potpune funkcionalnosti. U ormar se ugrađuje dolje navedena oprema.</t>
  </si>
  <si>
    <t>Metalno plastificirano kučište razvodnog ormara ukupnih dimenzija:
600x1200x400 mm (ŠxVxD), dozvoljeno odstupanje +/- 5%
 ip 65 ili jednakovrijedno , samostojeći</t>
  </si>
  <si>
    <t>Odspajanje sa instalcija, demontaža i zbrinjavanje postojećeg kompresora  MATTEI model ERC 1022 L</t>
  </si>
  <si>
    <t>AC kabel FG16OR16 5x6 mm2</t>
  </si>
  <si>
    <t>Dobava, dovoz, i postavljanje na kosi krov od izolacijskog panela nagiba 8°aluminijske podkonstrukcije za postavljanje FN modula.</t>
  </si>
  <si>
    <t>Dobava, dovoz  i postavljanje kabelskih PK kanalica sa poklopcem. Stavka uključuje sav potreban materijal i rad potreban za vertikalno i horizontalno postavljanje kanalice po zidu građevine.</t>
  </si>
  <si>
    <t>U stavku uračunati i sav rad i materijal potreban za postavljanje funkcionalne  podkonstrukcije. Komplet za 1000 panela</t>
  </si>
  <si>
    <t>U stavku uračunati i sav rad i materijal potreban za postavljanje funkcionalne  podkonstrukcije. Komplet za 468 panela</t>
  </si>
  <si>
    <t>U stavku uračunati i sav rad i materijal potreban za postavljanje funkcionalne  podkonstrukcije. Komplet za 564 panela</t>
  </si>
  <si>
    <t>Izrada, dovoz i ugradnja  NN AC razvodnog  ormara GRO-SE HALA PRIMARNE OBRADE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potpune funkcionalnosti ormara.</t>
  </si>
  <si>
    <t>Izrada, dovoz i ugradnja  NN AC razvodnog  ormara GRO-SE HALA GRANITA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pune funkcionalnosti ormara.</t>
  </si>
  <si>
    <t>Izrada, dovoz i ugradnja  NN AC razvodnog  ormara GRO-SE VELIKA RADIONA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pune funkcionalnosti ormara.</t>
  </si>
  <si>
    <t>Izrada, dovoz i ugradnja  NN AC razvodnog  ormara GRO-SE HALA POIS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potpune funkcionalnosti ormara.</t>
  </si>
  <si>
    <t>Izrada, dovoz i ugradnja  NN AC razvodnog  ormara GRO-SE TOMBOLONA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potpune funkcionalnosti ormara.</t>
  </si>
  <si>
    <t>Izrada, dovoz i ugradnja  NN AC razvodnog  ormara GRO-SE DODATAK HALE FINAL. 1,2.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pune funkcionalnosti ormara.</t>
  </si>
  <si>
    <t>Ispitivanja, mjerenja, i primopredaja radova moraju se u svemu izvesti prema:u svemu prema Tehničkim propisima za niskonaponske električne instalacije (NN br.5/10 ili jednakovrijedno), kao i izrada potrebne dokumentacije za tehnički pregled u svemu prema 2. Pravilniku o tehničkom pregledu građevine (NN br.108/04 ili jednakovrijedno):Tehničkim propisima za niskonaponske električne instalacije (NN br.5/10 ili jednakovrijedno)
- Tehničkim propisma za sustave zaštite od djelovanja munje na građevinama (NN br.87/08, 33/10 ili jednakovrijedno)
Kompletna dokumentacija mora biti predana Investitoru sa rezultatima ispitivanja i to:
- ispitivanje izolacije kabela,
- ispitivanje neprekinutosti zaštitnog vodiča i povezanost metalnih masa na izjednačenje potencijala.
- ispitivanje djelovanja zaštitnih mjera - zaštite od povećanog napona dodira, podešenosti zaštitnih uređaja, kontrola mehaničke zaštite i zahtijevane IP-zaštite, podešenje upravljačkih i signalnih strujnih krugova
- izrada i predaja ispitnih lista za izvedene kontrole, podešenja i ispitivanja,
- predaja Potvrda o sukladnosti proizvoda s temeljnim zahtjevima i drugih potrebnih atestnih lista
- predaja garantnih listova
- predaja tehničkih uputstava za rad i održavanje na hrvatskom jeziku koja moraju sadržavati opis sustava, tehnički podaci, potrebne blok sheme, - opisa rukovanja, opisa poslova na održavanju, opis postupaka testiranja</t>
  </si>
  <si>
    <r>
      <t>Dobava vodotjesne svjetiljke; stupanj zaštite minimalno IP65 i IK08</t>
    </r>
    <r>
      <rPr>
        <sz val="10"/>
        <color rgb="FFFF0000"/>
        <rFont val="Arial"/>
        <family val="2"/>
        <charset val="238"/>
      </rPr>
      <t xml:space="preserve"> </t>
    </r>
    <r>
      <rPr>
        <sz val="10"/>
        <rFont val="Arial"/>
        <family val="2"/>
        <charset val="238"/>
      </rPr>
      <t>ili jednakovrijedno; komplet sa LED izvorima svjetla, max 40W; min. 4500Lm</t>
    </r>
  </si>
  <si>
    <t>Dobava vodotjesne svjetiljke; stupanj zaštite minimalno IP65 i IK08 ili jednakovrijedno; komplet sa LED izvorima svjetla, max 58W; min. 6500Lm</t>
  </si>
  <si>
    <t>Dobava vodotjesne svjetiljke; stupanj zaštite minimalno IP65 i IK08 ili jednakovrijedno; komplet sa LED izvorima svjetla, max 67W; min. 8000Lm</t>
  </si>
  <si>
    <t>Dobava industrijske svjetiljke; stupanj zaštite minimalno IP65 i IK08 ili jednakovrijedno; komplet sa LED izvorima svjetla max.100W, min. 13000 Lm</t>
  </si>
  <si>
    <t>Dobava vodotjesne svjetiljke; stupanj zaštite minimalno IP65 i IK08 ili jednakovrijedno; komplet sa LED izvorima svjetla, max 40W; min. 4500Lm</t>
  </si>
  <si>
    <t>Dobava industrijske svjetiljke; stupanj zaštite minimalno IP65 i IK08 ili jednakovrijedno; komplet sa LED izvorima svjetla max.150W,  min. 19000 Lm</t>
  </si>
  <si>
    <t>Dobava industrijske svjetiljke; stupanj zaštite minimalno IP65 i IK08 ili jednakovrijedno; komplet sa LED izvorima svjetla max.98W,  min. 11000 Lm</t>
  </si>
  <si>
    <t>Dobava industrijske svjetiljke;  stupanj zaštite minimalno IP65 i IK08 ili jednakovrijedno; komplet sa LED izvorima svjetla max.98W,  min. 11000 Lm</t>
  </si>
  <si>
    <t>Dobava industrijske svjetiljke;  stupanj zaštite minimalno IP65 i IK08 ili jednakovrijedno; komplet sa LED izvorima svjetla max.100W, min. 13000 Lm</t>
  </si>
  <si>
    <t>Dobava reflektora; stupanj zaštite minimalno IP66 i IK08 ili jednakovrijedno; komplet sa LED izvorima svjetla, max 50W; min. 6000Lm</t>
  </si>
  <si>
    <t>Dobava reflektora; stupanj zaštite minimalno IP66 i IK08 ili jednakovrijedno; komplet sa LED izvorima svjetla, max 100W; min. 13500Lm</t>
  </si>
  <si>
    <t>Dobava reflektora; stupanj zaštite minimalno IP66 i IK08 ili jednakovrijedno; komplet sa LED izvorima svjetla, max 150W; min. 20400Lm</t>
  </si>
  <si>
    <t>Dobava reflektora; stupanj zaštite minimalno IP66 i IK08 ili jednakovrijedno; komplet sa LED izvorima svjetla, max 300W; min. 40000Lm</t>
  </si>
  <si>
    <t xml:space="preserve"> - dovodi i odvod tehnološke vode, elektroinstalacija, transportne šine</t>
  </si>
  <si>
    <t>Izvedba pripremnih radova (kontrola tehničkih rješenja predviđenih projektom, kontrola položaja priključaka) i drugi pripremni radovi, koje je potrebno izvesti kako bi se mogao izraditi dinamički plan.</t>
  </si>
  <si>
    <t xml:space="preserve"> - minimalno IP 66 ili jdnakovrijedno</t>
  </si>
  <si>
    <t xml:space="preserve"> - utrošak snage pr max. opterećenju  255 W</t>
  </si>
  <si>
    <t>1. POZICIJA: HALA PRIMARNE OBRADE, VELIKA FREZA BISSO</t>
  </si>
  <si>
    <t>2. POZICIJA: HALA FINALIZACIJE LINIJA BRETON, 1.MOST BRUSILICA</t>
  </si>
  <si>
    <t>3. POZICIJA: HALA FINALIZACIJE LINIJA SIMEC SPIRIT 625, UZDUŽNA FREZA 1</t>
  </si>
  <si>
    <t>4. POZICIJA: HALA FINALIZACIJE LINIJA SIMEC SPIRIT 625, UZDUŽNA FREZA 2</t>
  </si>
  <si>
    <t>5. POZICIJA: HALA FINALIZACIJE FREZA DONATONI SX3</t>
  </si>
  <si>
    <t>7. POZICIJA: HALA GRANITA SMARTCUT 2016</t>
  </si>
  <si>
    <t>8. POZICIJA: HALA GRANITA BISSO 4</t>
  </si>
  <si>
    <t>9. POZICIJA: HALA GRANITA SMARTCUT 2015</t>
  </si>
  <si>
    <t>10. POZICIJA: HALA GRANITA DONATONI 625-1</t>
  </si>
  <si>
    <t>11. POZICIJA: HALA GRANITA DONATONI 625-2</t>
  </si>
  <si>
    <t>12. POZICIJA: HALA GRANITA BISSO 3</t>
  </si>
  <si>
    <t>13. POZICIJA: HALA GRANITA BISSO 2</t>
  </si>
  <si>
    <t>14. POZICIJA: HALA GRANITA BISSO 1</t>
  </si>
  <si>
    <t>15. POZICIJA: HALA GRANITA DONATONI 625-3</t>
  </si>
  <si>
    <t>16. POZICIJA: HALA TOMBOLONA LINIJA BRETON KALIBRIRKA</t>
  </si>
  <si>
    <t>17. POZICIJA: HALA TOMBOLONA LINIJA BRETON UZDUŽNA FREZA</t>
  </si>
  <si>
    <t>Puštanje u pogon i obuka osoblja. Obuka max 5 djelatnika na lokaciji tvornice na hrvatskom ili engleskom jeziku sa pripremljnim materijalima</t>
  </si>
  <si>
    <t>Nuđeni proizvod:__________________________________________________________</t>
  </si>
  <si>
    <t xml:space="preserve"> Integrirani sustav frekventne regulacije broja okretaja elektromotora, direktni prijenos vijčanog bloka i iPM elektromotora ili jednakovrijedno s unutarnjim trajnim magnetom, snage 18kW, dozvoljeno odstupanje +/- 5%, te specijalne izvedbe za frekventnu regulaciju i promjenu brzine vrtnje, IP65 klasa F ili jednakovrijedno, IE4 ili jednakovrijedno. RFI ili jednakovrijedno filteri za zaštitu emisija,linijski reaktori protiv harmonijskih distorzija,ugrađen elektro-ormar sa sustavom pokretanja, upravljački modul konvertera, mikroprocesorski nadzor i upravljanje modulom ,uljni i zračni hladnjaci hlađeni VSD ventilatorom. Ele. odvajač kondenzata na završnom hladnjaku, uljni i zračni filteri, separatorski uložak, ležajevi motora bez potrebe podmazivanja,vatrootporno kućište sa zaštitom od buke, čelična šasija sa vibro ovjesom</t>
  </si>
  <si>
    <r>
      <t xml:space="preserve">* </t>
    </r>
    <r>
      <rPr>
        <sz val="10"/>
        <rFont val="Arial"/>
        <family val="2"/>
        <charset val="238"/>
      </rPr>
      <t>Hidro modul sa jednom pumpom i integriranim inercijskim spremnikom min 300 L u kućištu uređaja  - raspoloživi eksterni pad tlaka 153,00 kPa dozvoljeno odstupanje +/- 5%</t>
    </r>
  </si>
  <si>
    <t>Maks. dopušteni zvučni tlak na udaljenosti 10m: 51 dB(A) [prema ISO3744 ili jednakovrijedno]</t>
  </si>
  <si>
    <t>Broj rashladnih krugova: 2</t>
  </si>
  <si>
    <t>Elektro ormar treba biti u klasi minimalno IP 54 ili jednakovrijedno ugrađen na uređaju sa svim elementima i ožičenjem potrebnim za siguran i ispavan rad uređaja, mikroprocesorom za kontrolu i vođenje rada uređaja. Mikroprocesor mora osigurati potpuno automatski rad uređaja.</t>
  </si>
  <si>
    <t xml:space="preserve">Probni rad instalacije (topla proba), dizalice topline te  puštanje u redovan pogon do potpune funkcionalnosti postrojenja, uključivo mjerenje projektiranih parametara </t>
  </si>
  <si>
    <t>Ispusna slavina sa priključkom za gumeno crijevo</t>
  </si>
  <si>
    <t>Izolacija cjevovoda unutar objekta je toplinska izolacija cjevovoda parozapornom negorivom toplinskom izolacijom (max λ= 0,04 W/mK), debljine 19mm. Stavka uključje sav potreban materijal i radove.</t>
  </si>
  <si>
    <t>Izolacija cjevovoda van objekta  je toplinska izolacija cjevovoda  parozapornom negorivom toplinskom izolacijom (max λ= 0,04 W/mK), debljine 13mm + mineralna vuna (max λ= 0,04 W/mK) debljine 3 cm u oblozi od Al lima. Stavka uključje sav potreban materijal i radove.</t>
  </si>
  <si>
    <r>
      <t xml:space="preserve">Konzole, oslonci, ovjesi, obujmice, antivibracijske podloške za montažu elemenata sustava, iz čeličnih profila, lima, šipki </t>
    </r>
    <r>
      <rPr>
        <sz val="10"/>
        <rFont val="Arial"/>
        <family val="2"/>
        <charset val="238"/>
      </rPr>
      <t>izrađeni prilikom montaže na licu mjesta i AKZ zaštićeni.</t>
    </r>
  </si>
  <si>
    <r>
      <t xml:space="preserve">Recirkulacijska jedinica za grijanje i hlađenje visokih prostora u 2-cijevnom sustavu. Kućište izrađeno od nehrđajućeg Aluzinc lima ili jednakovrijedno, izoliranog s unutrašnje strane, standardno opremljeno s 4 ovjesna vijka veličine M10 sa šesterokutnim maticama i podloškama za montažu ispod stropa. Izmjenjivač topline iz bakrenih cijevi i aluminijskih pera, razdjelnik i distributor izrađeni od čelika, integriran odvajač kondenzata sa spojem za ispust. Ventilatorska jedinica sastoji se od radijalnog ventilatora s direktnim pogonom bez potrebe za održavanjem, s </t>
    </r>
    <r>
      <rPr>
        <sz val="10"/>
        <rFont val="Arial"/>
        <family val="2"/>
        <charset val="238"/>
      </rPr>
      <t xml:space="preserve">EC motorom i slobodno rotirajućim izbalansiranim rotorom izrađenim od </t>
    </r>
    <r>
      <rPr>
        <sz val="10"/>
        <rFont val="Arial"/>
        <family val="2"/>
        <charset val="238"/>
      </rPr>
      <t>kompozitnog materijala s unazad položenim, 3D oblikovanim lopaticama. Vrtložni distributor zraka s izlaznom mlaznicom, 12 podesivih vodećih lopatica, pokrovom za prigušenje buke i osjetnikom temperature dobavnog zraka, uključujući izvršni motor za automatsko podešavanje smjera istrujavanja zraka od vertikalnog do horizontalnog. Uređaj se s glavnim upravljačkim ormarom spaja napojnim kabelom 5x2.5 mm2 i BUS kabelom 2x2x0.16mm2.</t>
    </r>
  </si>
  <si>
    <t>PVC i cijevi za odvod kondenzata, U stavku uključuje sav ovjesni, pričvrsni i brtveni materijal, te razna proštemavanja, šlicanja.</t>
  </si>
  <si>
    <t>Sav spojni, brtveni i potrošni materijal za montažu
navedene opreme, kao što su zidne čahure, vijci,
podloške, matice, spojnice, kisik, plin, elektrode,
čelični profili.</t>
  </si>
  <si>
    <t>Konzole, oslonci, ovjesi, obujmice, antivibracijske
podloške za montažu elemenata sustava, iz
čeličnih profila, lima, šipki, izrađeni prilikom
montaže na licu mjesta i AKZ zaštićeni.</t>
  </si>
  <si>
    <t>Obuka max 4 korisnika za rukovanje sustavom, na hrvatskom ili engleskom jeziku na lokaciji tvornice u trajanju max 7 dana sa pripremljnim materijalima.</t>
  </si>
  <si>
    <t>Automatski osigurač
1-pole, 6A, karakteristika tipa C, montaža na DIN šinu, minimalno IP20 ili jednakovrijedno</t>
  </si>
  <si>
    <t xml:space="preserve">Stezavljke sa vijsčanim stezanjem
Presjek: 6-35 mm² 
</t>
  </si>
  <si>
    <t>Uređaj diferencijalne struje FID
4-pole, 63A, Id=30mA montaža na DIN šinu , minimalno IP20 ili jednakovrijedno</t>
  </si>
  <si>
    <t>Automatski osigurač
1-pole, 16A, karakteristika tipa C, montaža na DIN šinu, minimalno IP20 ili jednakovrijedno</t>
  </si>
  <si>
    <t>Nuđeni proizvod:_______________________________________________________</t>
  </si>
  <si>
    <t xml:space="preserve"> - uređenje betonske podloge, podloge, betonski temelji, nova betonska podloga, betoniranje kanala tehnoloških voda, temelji dizalica.</t>
  </si>
  <si>
    <t>Nuđeni proizvod:________________________________________________________</t>
  </si>
  <si>
    <t>Dobava</t>
  </si>
  <si>
    <t>Montaža</t>
  </si>
  <si>
    <t>Montaža i spajanje</t>
  </si>
  <si>
    <t>Montaža, puštanje u  rad i obuka korisnika</t>
  </si>
  <si>
    <t>Dobava i montaža nove proizvodne linije, puštanje u rad i obuka korisnika. Obuka max 5 korisnika, na lokaciji proizvodnog pogona na hrvatskom ili engleskom jeziku sa pripremljenim materijalima.</t>
  </si>
  <si>
    <t>1.</t>
  </si>
  <si>
    <t>2.</t>
  </si>
  <si>
    <t>3.</t>
  </si>
  <si>
    <t>4.</t>
  </si>
  <si>
    <t>5.</t>
  </si>
  <si>
    <t>6.</t>
  </si>
  <si>
    <t>7.</t>
  </si>
  <si>
    <t>16.6.</t>
  </si>
  <si>
    <t>17.6.</t>
  </si>
  <si>
    <t>19.6.</t>
  </si>
  <si>
    <t>21.1.</t>
  </si>
  <si>
    <t>21.2.</t>
  </si>
  <si>
    <t>21.3.</t>
  </si>
  <si>
    <t>21.4.</t>
  </si>
  <si>
    <t>21.5.</t>
  </si>
  <si>
    <t>21.6.</t>
  </si>
  <si>
    <t>22.1.</t>
  </si>
  <si>
    <t>22.2.</t>
  </si>
  <si>
    <t>22.3.</t>
  </si>
  <si>
    <t>22.4.</t>
  </si>
  <si>
    <t>22.5.</t>
  </si>
  <si>
    <t>22.6.</t>
  </si>
  <si>
    <t>22.7.</t>
  </si>
  <si>
    <t>22.8.</t>
  </si>
  <si>
    <t>1) SUSTAVI SA DIZALICOM TOPLINE</t>
  </si>
  <si>
    <t>8.</t>
  </si>
  <si>
    <t>9.</t>
  </si>
  <si>
    <t>10.</t>
  </si>
  <si>
    <t>11.</t>
  </si>
  <si>
    <t>12.</t>
  </si>
  <si>
    <t>13.</t>
  </si>
  <si>
    <t>14.</t>
  </si>
  <si>
    <t>15.</t>
  </si>
  <si>
    <t>16.</t>
  </si>
  <si>
    <t>17.</t>
  </si>
  <si>
    <t>18.</t>
  </si>
  <si>
    <t>19.</t>
  </si>
  <si>
    <t>20.</t>
  </si>
  <si>
    <t>2) TOPLOVODNO GRIJANJE/HLAĐENJE STROPNIM VENTILOKONVEKTORIMA</t>
  </si>
  <si>
    <t>3) TOPLOVODNO GRIJANJE/HLAĐENJE VENTILOKONVEKTORI</t>
  </si>
  <si>
    <t>4) PRATEĆI RADOVI I MATERIJAL</t>
  </si>
  <si>
    <t>5) PRATEĆI RADOVI I MATERIJAL</t>
  </si>
  <si>
    <t>Dobava vijčanog, zrakom hlađeni frekventno regulirani kompresor, min 13 bar, s uljno hlađenim motorom s trajnim magnetom, direktnim prijenosom motora i vijčanog bloka, integriranim rashladnim sušačem zraka,  upravljačkim sustavom s internet vizualizacijom rada, odvajačima kondenzata na hladnjaku i sušaču bez gubitaka zraka.</t>
  </si>
  <si>
    <t>IV) MODERNIZACIJA SUSTAVA RASVJETE</t>
  </si>
  <si>
    <t>VIII) UGRADNJA SUSTAVA NADZORA I UPRAVLJANJA NAD ENERGENTIMA</t>
  </si>
  <si>
    <t>X) INSTALACIJA SUSTAVA ZA GRIJANJE, HLAĐENJE I VENTILACIJU HALE - MEHANIČKA RADIONICA</t>
  </si>
  <si>
    <t>Dozvoljeno odstupanje instalirane snage od projektirane: maksimalno +/- 1%</t>
  </si>
  <si>
    <t>Projektirana instalirana snaga: 253,9 kW DC</t>
  </si>
  <si>
    <t>PDV:</t>
  </si>
  <si>
    <t>UKUPNO SA PDV-om:</t>
  </si>
  <si>
    <t>Dozvoljeno odstupanje instalirane snage od projektirane: +/- 1 %</t>
  </si>
  <si>
    <t>Projektirana instalirana snaga: 450 kW DC</t>
  </si>
  <si>
    <t xml:space="preserve">Izgradnja novog dijela transformatorske stanice napajane s polja direknog priključka susretnog postrojenja u vlasništvu HEP ODS-a. Prostorija Korisnika (Kamen Pazin d.d. mora biti dostupna HEP ODS-u u svakom trenutku. </t>
  </si>
  <si>
    <t>Dobava i montaža fotonaponskih modula.
Projektom je predviđeno 564 komada modula snage 450 W, ukupne instalirane snage 253,8 kW DC, Ponuditelj može ponuditi i jače module, ne i slabije. Ukoliko Ponuditelj nudi jače module potrebno je uz nuđeni proizvod navesti i broj komada. Obavezno proizvođačko jamstvo minimalno 12 godina i proizvođačko jamstvo da će paneli nakon 25 godina imati najmanje 80% nominalne proizvodnje.</t>
  </si>
  <si>
    <t>Dobava i montaža fotonaponskih modula.
Projektom je predviđeno 468 komada modula snage 450 W, ukupne instalirane snage 210,60 kW DC, Ponuditelj može ponuditi i jače module, ne i slabije. Ukoliko Ponuditelj nudi jače module potrebno je uz nuđeni proizvod navesti i broj komada. Obavezno proizvođačko jamstvo minimalno 12 godina i proizvođačko jamstvo da će paneli nakon 25 godina imati najmanje 80% nominalne proizvodnje.</t>
  </si>
  <si>
    <t>Dobava i montaža fotonaponskih modula.
Projektom je predviđeno 1.000 komada modula snage 450 W, ukupne instalirane snage 450 kW DC, Ponuditelj može ponuditi i jače module, ne i slabije. Ukoliko Ponuditelj nudi jače module potrebno je uz nuđeni proizvod navesti i broj komada. Obavezno proizvođačko jamstvo minimalno 12 godina i proizvođačko jamstvo da će paneli nakon 25 godina imati najmanje 80% nominalne proizvodnje.</t>
  </si>
  <si>
    <t>Minimalno tvorničko jamstvo 5 godina</t>
  </si>
  <si>
    <t>Na sve svjetiljke Ponuđač je dužan dati minimalno tvorničko jamstvo od 5 godina</t>
  </si>
  <si>
    <t>Minimalno tvorničko jamstvo 3 godine</t>
  </si>
  <si>
    <t>* Precizna kontrola kondenzacije preko promjenjive brzine rada ventilatora</t>
  </si>
  <si>
    <t>* kontrola temperature izlazne vode</t>
  </si>
  <si>
    <t>* daljinski regulator</t>
  </si>
  <si>
    <t>* protusmrzavajuća zaštita</t>
  </si>
  <si>
    <t>* gumene antivibracijske podloške</t>
  </si>
  <si>
    <t>* grijač tavice kondenzata</t>
  </si>
  <si>
    <t>* Kontrolnik protoka</t>
  </si>
  <si>
    <t xml:space="preserve"> - minimalni stupanj kapaciteta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</si>
</sst>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kn&quot;;[Red]\-#,##0.00\ &quot;kn&quot;"/>
    <numFmt numFmtId="43" formatCode="_-* #,##0.00\ _k_n_-;\-* #,##0.00\ _k_n_-;_-* &quot;-&quot;??\ _k_n_-;_-@_-"/>
    <numFmt numFmtId="164" formatCode="_-* #,##0.00_-;\-* #,##0.00_-;_-* &quot;-&quot;??_-;_-@_-"/>
    <numFmt numFmtId="165" formatCode="_-* #,##0.00\ _K_M_-;\-* #,##0.00\ _K_M_-;_-* &quot;-&quot;??\ _K_M_-;_-@_-"/>
    <numFmt numFmtId="166" formatCode="[$-41A]General"/>
    <numFmt numFmtId="167" formatCode="[$-809]General"/>
    <numFmt numFmtId="168" formatCode="[$£-809]#,##0.00;[Red]&quot;-&quot;[$£-809]#,##0.00"/>
  </numFmts>
  <fonts count="42">
    <font>
      <sz val="10"/>
      <name val="CRO_Swiss-Norm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CRO_Swiss-Normal"/>
    </font>
    <font>
      <sz val="10"/>
      <name val="Arial"/>
      <family val="2"/>
      <charset val="238"/>
    </font>
    <font>
      <sz val="11"/>
      <name val="Arial"/>
      <family val="2"/>
      <charset val="238"/>
    </font>
    <font>
      <sz val="12"/>
      <color rgb="FF000000"/>
      <name val="Arial Narrow"/>
      <family val="2"/>
    </font>
    <font>
      <sz val="11"/>
      <color rgb="FF000000"/>
      <name val="Calibri"/>
      <family val="2"/>
    </font>
    <font>
      <sz val="11"/>
      <name val="Arial"/>
      <family val="1"/>
    </font>
    <font>
      <sz val="12"/>
      <color indexed="8"/>
      <name val="Arial Narrow"/>
      <family val="2"/>
    </font>
    <font>
      <sz val="11"/>
      <color indexed="8"/>
      <name val="Calibri"/>
      <family val="2"/>
      <charset val="238"/>
    </font>
    <font>
      <sz val="10"/>
      <name val="Arial"/>
      <family val="2"/>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sz val="11"/>
      <color indexed="58"/>
      <name val="Calibri"/>
      <family val="2"/>
      <charset val="238"/>
    </font>
    <font>
      <b/>
      <sz val="15"/>
      <color indexed="57"/>
      <name val="Calibri"/>
      <family val="2"/>
      <charset val="238"/>
    </font>
    <font>
      <b/>
      <sz val="13"/>
      <color indexed="57"/>
      <name val="Calibri"/>
      <family val="2"/>
      <charset val="238"/>
    </font>
    <font>
      <b/>
      <sz val="11"/>
      <color indexed="57"/>
      <name val="Calibri"/>
      <family val="2"/>
      <charset val="238"/>
    </font>
    <font>
      <sz val="11"/>
      <color indexed="62"/>
      <name val="Calibri"/>
      <family val="2"/>
      <charset val="238"/>
    </font>
    <font>
      <b/>
      <sz val="11"/>
      <color indexed="63"/>
      <name val="Calibri"/>
      <family val="2"/>
      <charset val="238"/>
    </font>
    <font>
      <sz val="11"/>
      <color indexed="10"/>
      <name val="Calibri"/>
      <family val="2"/>
      <charset val="238"/>
    </font>
    <font>
      <b/>
      <sz val="18"/>
      <color indexed="56"/>
      <name val="Cambria"/>
      <family val="2"/>
      <charset val="238"/>
    </font>
    <font>
      <sz val="11"/>
      <color indexed="19"/>
      <name val="Calibri"/>
      <family val="2"/>
      <charset val="238"/>
    </font>
    <font>
      <sz val="11"/>
      <name val="Arial CE"/>
      <charset val="238"/>
    </font>
    <font>
      <sz val="10"/>
      <name val="MS Sans Serif"/>
      <family val="2"/>
      <charset val="238"/>
    </font>
    <font>
      <b/>
      <sz val="18"/>
      <color indexed="57"/>
      <name val="Cambria"/>
      <family val="2"/>
      <charset val="238"/>
    </font>
    <font>
      <b/>
      <sz val="11"/>
      <color indexed="8"/>
      <name val="Calibri"/>
      <family val="2"/>
      <charset val="238"/>
    </font>
    <font>
      <sz val="10"/>
      <name val="ElegaGarmnd BT"/>
      <family val="1"/>
    </font>
    <font>
      <b/>
      <i/>
      <sz val="16"/>
      <color rgb="FF000000"/>
      <name val="Arial"/>
      <family val="2"/>
    </font>
    <font>
      <sz val="10"/>
      <color rgb="FF000000"/>
      <name val="Arial"/>
      <family val="2"/>
    </font>
    <font>
      <sz val="11"/>
      <color rgb="FF000000"/>
      <name val="Arial1"/>
    </font>
    <font>
      <sz val="11"/>
      <color rgb="FF000000"/>
      <name val="Arial"/>
      <family val="2"/>
    </font>
    <font>
      <sz val="12"/>
      <color theme="1"/>
      <name val="Arial Narrow"/>
      <family val="2"/>
    </font>
    <font>
      <sz val="10"/>
      <color rgb="FF000000"/>
      <name val="ElegaGarmnd BT"/>
    </font>
    <font>
      <b/>
      <i/>
      <u/>
      <sz val="11"/>
      <color rgb="FF000000"/>
      <name val="Arial"/>
      <family val="2"/>
    </font>
    <font>
      <sz val="12"/>
      <name val="Times"/>
      <family val="1"/>
      <charset val="238"/>
    </font>
    <font>
      <sz val="10"/>
      <color rgb="FFFF0000"/>
      <name val="Arial"/>
      <family val="2"/>
      <charset val="238"/>
    </font>
  </fonts>
  <fills count="20">
    <fill>
      <patternFill patternType="none"/>
    </fill>
    <fill>
      <patternFill patternType="gray125"/>
    </fill>
    <fill>
      <patternFill patternType="solid">
        <fgColor rgb="FFFFFFCC"/>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43"/>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49"/>
      </top>
      <bottom style="double">
        <color indexed="49"/>
      </bottom>
      <diagonal/>
    </border>
  </borders>
  <cellStyleXfs count="99">
    <xf numFmtId="0" fontId="0" fillId="0" borderId="0"/>
    <xf numFmtId="164" fontId="4" fillId="0" borderId="0" applyFont="0" applyFill="0" applyBorder="0" applyAlignment="0" applyProtection="0"/>
    <xf numFmtId="0" fontId="5" fillId="0" borderId="0"/>
    <xf numFmtId="0" fontId="3" fillId="0" borderId="0"/>
    <xf numFmtId="0" fontId="5" fillId="0" borderId="0"/>
    <xf numFmtId="0" fontId="6" fillId="0" borderId="0"/>
    <xf numFmtId="166" fontId="7" fillId="0" borderId="0" applyBorder="0" applyProtection="0"/>
    <xf numFmtId="167" fontId="8" fillId="0" borderId="0" applyBorder="0" applyProtection="0"/>
    <xf numFmtId="0" fontId="3" fillId="0" borderId="0"/>
    <xf numFmtId="0" fontId="9" fillId="0" borderId="0"/>
    <xf numFmtId="0" fontId="5" fillId="0" borderId="0"/>
    <xf numFmtId="0" fontId="5" fillId="0" borderId="0"/>
    <xf numFmtId="0" fontId="10" fillId="0" borderId="0"/>
    <xf numFmtId="0" fontId="11" fillId="3"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4" fillId="4" borderId="0" applyNumberFormat="0" applyBorder="0" applyAlignment="0" applyProtection="0"/>
    <xf numFmtId="0" fontId="5" fillId="7" borderId="2" applyNumberFormat="0" applyFont="0" applyAlignment="0" applyProtection="0"/>
    <xf numFmtId="0" fontId="15" fillId="16" borderId="3" applyNumberFormat="0" applyAlignment="0" applyProtection="0"/>
    <xf numFmtId="0" fontId="16" fillId="17" borderId="4" applyNumberFormat="0" applyAlignment="0" applyProtection="0"/>
    <xf numFmtId="164" fontId="12" fillId="0" borderId="0" applyFont="0" applyFill="0" applyBorder="0" applyAlignment="0" applyProtection="0"/>
    <xf numFmtId="43" fontId="11" fillId="0" borderId="0" applyFont="0" applyFill="0" applyBorder="0" applyAlignment="0" applyProtection="0"/>
    <xf numFmtId="0" fontId="17" fillId="6" borderId="0" applyNumberFormat="0" applyBorder="0" applyAlignment="0" applyProtection="0"/>
    <xf numFmtId="167" fontId="7" fillId="0" borderId="0" applyBorder="0" applyProtection="0"/>
    <xf numFmtId="0" fontId="18" fillId="0" borderId="0" applyNumberFormat="0" applyFill="0" applyBorder="0" applyAlignment="0" applyProtection="0"/>
    <xf numFmtId="0" fontId="19" fillId="9" borderId="0" applyNumberFormat="0" applyBorder="0" applyAlignment="0" applyProtection="0"/>
    <xf numFmtId="0" fontId="33" fillId="0" borderId="0" applyNumberFormat="0" applyBorder="0" applyProtection="0">
      <alignment horizontal="center"/>
    </xf>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33" fillId="0" borderId="0" applyNumberFormat="0" applyBorder="0" applyProtection="0">
      <alignment horizontal="center" textRotation="90"/>
    </xf>
    <xf numFmtId="0" fontId="23" fillId="5" borderId="3" applyNumberFormat="0" applyAlignment="0" applyProtection="0"/>
    <xf numFmtId="0" fontId="24" fillId="10" borderId="8" applyNumberFormat="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18" borderId="0" applyNumberFormat="0" applyBorder="0" applyAlignment="0" applyProtection="0"/>
    <xf numFmtId="0" fontId="12" fillId="0" borderId="0"/>
    <xf numFmtId="0" fontId="5" fillId="0" borderId="0"/>
    <xf numFmtId="0" fontId="5" fillId="0" borderId="0"/>
    <xf numFmtId="167" fontId="34" fillId="0" borderId="0" applyBorder="0" applyProtection="0"/>
    <xf numFmtId="0" fontId="5" fillId="0" borderId="0"/>
    <xf numFmtId="0" fontId="2" fillId="0" borderId="0"/>
    <xf numFmtId="0" fontId="12" fillId="0" borderId="0"/>
    <xf numFmtId="167" fontId="35" fillId="0" borderId="0" applyBorder="0" applyProtection="0"/>
    <xf numFmtId="0" fontId="4" fillId="0" borderId="0"/>
    <xf numFmtId="0" fontId="10" fillId="0" borderId="0"/>
    <xf numFmtId="0" fontId="36" fillId="0" borderId="0"/>
    <xf numFmtId="0" fontId="2" fillId="0" borderId="0"/>
    <xf numFmtId="0" fontId="2" fillId="0" borderId="0"/>
    <xf numFmtId="0" fontId="5" fillId="0" borderId="0"/>
    <xf numFmtId="0" fontId="32" fillId="0" borderId="0"/>
    <xf numFmtId="0" fontId="37" fillId="0" borderId="0"/>
    <xf numFmtId="167" fontId="38" fillId="0" borderId="0" applyBorder="0" applyProtection="0"/>
    <xf numFmtId="0" fontId="2" fillId="0" borderId="0"/>
    <xf numFmtId="0" fontId="28" fillId="7" borderId="2" applyNumberFormat="0" applyFont="0" applyAlignment="0" applyProtection="0"/>
    <xf numFmtId="0" fontId="5" fillId="2" borderId="1" applyNumberFormat="0" applyFont="0" applyAlignment="0" applyProtection="0"/>
    <xf numFmtId="0" fontId="24" fillId="16" borderId="8" applyNumberFormat="0" applyAlignment="0" applyProtection="0"/>
    <xf numFmtId="0" fontId="39" fillId="0" borderId="0" applyNumberFormat="0" applyBorder="0" applyProtection="0"/>
    <xf numFmtId="168" fontId="39" fillId="0" borderId="0" applyBorder="0" applyProtection="0"/>
    <xf numFmtId="0" fontId="29" fillId="0" borderId="0"/>
    <xf numFmtId="0" fontId="25"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25" fillId="0" borderId="0" applyNumberFormat="0" applyFill="0" applyBorder="0" applyAlignment="0" applyProtection="0"/>
    <xf numFmtId="0" fontId="40" fillId="0" borderId="0"/>
    <xf numFmtId="0" fontId="5" fillId="0" borderId="0"/>
    <xf numFmtId="0"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0" fontId="1" fillId="0" borderId="0"/>
    <xf numFmtId="0" fontId="1" fillId="0" borderId="0"/>
  </cellStyleXfs>
  <cellXfs count="25">
    <xf numFmtId="0" fontId="0" fillId="0" borderId="0" xfId="0"/>
    <xf numFmtId="0" fontId="5" fillId="0" borderId="0" xfId="0" applyFont="1" applyAlignment="1">
      <alignment vertical="top"/>
    </xf>
    <xf numFmtId="0" fontId="5" fillId="0" borderId="0" xfId="0" applyFont="1" applyAlignment="1">
      <alignment horizontal="center"/>
    </xf>
    <xf numFmtId="0" fontId="5" fillId="0" borderId="0" xfId="0" applyFont="1"/>
    <xf numFmtId="0" fontId="5" fillId="0" borderId="0" xfId="0" applyFont="1" applyAlignment="1">
      <alignment vertical="top" wrapText="1"/>
    </xf>
    <xf numFmtId="0" fontId="5" fillId="0" borderId="0" xfId="0" applyFont="1" applyAlignment="1">
      <alignment wrapText="1"/>
    </xf>
    <xf numFmtId="164" fontId="5" fillId="0" borderId="0" xfId="1" applyFont="1" applyAlignment="1">
      <alignment horizontal="center" vertical="center"/>
    </xf>
    <xf numFmtId="165" fontId="5" fillId="0" borderId="0" xfId="0" applyNumberFormat="1" applyFont="1"/>
    <xf numFmtId="164" fontId="5" fillId="0" borderId="0" xfId="1" applyFont="1" applyAlignment="1"/>
    <xf numFmtId="0" fontId="5" fillId="0" borderId="0" xfId="0" applyFont="1" applyAlignment="1">
      <alignment horizontal="center" wrapText="1"/>
    </xf>
    <xf numFmtId="0" fontId="5" fillId="0" borderId="0" xfId="0" applyFont="1" applyAlignment="1"/>
    <xf numFmtId="4" fontId="5" fillId="0" borderId="0" xfId="0" applyNumberFormat="1" applyFont="1"/>
    <xf numFmtId="14" fontId="5" fillId="0" borderId="0" xfId="0" applyNumberFormat="1" applyFont="1" applyAlignment="1">
      <alignment vertical="top"/>
    </xf>
    <xf numFmtId="0" fontId="5" fillId="0" borderId="0" xfId="0" applyFont="1" applyAlignment="1">
      <alignment horizontal="left" vertical="top"/>
    </xf>
    <xf numFmtId="8" fontId="5" fillId="0" borderId="0" xfId="0" applyNumberFormat="1" applyFont="1"/>
    <xf numFmtId="10" fontId="5" fillId="0" borderId="0" xfId="0" applyNumberFormat="1" applyFont="1" applyAlignment="1">
      <alignment horizontal="center"/>
    </xf>
    <xf numFmtId="0" fontId="5" fillId="19" borderId="0" xfId="0" applyFont="1" applyFill="1" applyAlignment="1">
      <alignment wrapText="1"/>
    </xf>
    <xf numFmtId="0" fontId="5" fillId="0" borderId="0" xfId="0" applyFont="1" applyFill="1" applyAlignment="1">
      <alignment wrapText="1"/>
    </xf>
    <xf numFmtId="0" fontId="5" fillId="0" borderId="0" xfId="0" applyFont="1" applyFill="1" applyAlignment="1">
      <alignment vertical="top"/>
    </xf>
    <xf numFmtId="0" fontId="5" fillId="0" borderId="0" xfId="0" applyFont="1" applyFill="1" applyAlignment="1">
      <alignment horizontal="center"/>
    </xf>
    <xf numFmtId="0" fontId="5" fillId="0" borderId="0" xfId="0" applyFont="1" applyFill="1"/>
    <xf numFmtId="43" fontId="5" fillId="0" borderId="0" xfId="0" applyNumberFormat="1" applyFont="1"/>
    <xf numFmtId="0" fontId="5" fillId="0" borderId="0" xfId="0" applyFont="1" applyAlignment="1" applyProtection="1">
      <alignment wrapText="1"/>
      <protection locked="0"/>
    </xf>
    <xf numFmtId="4" fontId="5" fillId="0" borderId="0" xfId="0" applyNumberFormat="1" applyFont="1" applyProtection="1">
      <protection locked="0"/>
    </xf>
    <xf numFmtId="0" fontId="5" fillId="0" borderId="0" xfId="0" applyFont="1" applyProtection="1"/>
  </cellXfs>
  <cellStyles count="99">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40% - Naglasak1"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Bilješka 2" xfId="39"/>
    <cellStyle name="Calculation 2" xfId="40"/>
    <cellStyle name="Check Cell 2" xfId="41"/>
    <cellStyle name="Comma" xfId="1" builtinId="3"/>
    <cellStyle name="Comma 2" xfId="42"/>
    <cellStyle name="Comma 2 2" xfId="94"/>
    <cellStyle name="Comma 2 4" xfId="93"/>
    <cellStyle name="Comma 3" xfId="43"/>
    <cellStyle name="Dobro 2" xfId="44"/>
    <cellStyle name="Excel Built-in Normal" xfId="6"/>
    <cellStyle name="Excel Built-in Normal 1" xfId="45"/>
    <cellStyle name="Excel Built-in Normal 2" xfId="7"/>
    <cellStyle name="Explanatory Text 2" xfId="46"/>
    <cellStyle name="Good 2" xfId="47"/>
    <cellStyle name="Heading" xfId="48"/>
    <cellStyle name="Heading 1 2" xfId="49"/>
    <cellStyle name="Heading 2 2" xfId="50"/>
    <cellStyle name="Heading 3 2" xfId="51"/>
    <cellStyle name="Heading 4 2" xfId="52"/>
    <cellStyle name="Heading1" xfId="53"/>
    <cellStyle name="Input 2" xfId="54"/>
    <cellStyle name="Izlaz 2" xfId="55"/>
    <cellStyle name="Linked Cell 2" xfId="56"/>
    <cellStyle name="Naslov 5" xfId="57"/>
    <cellStyle name="Neutral 2" xfId="58"/>
    <cellStyle name="Normal" xfId="0" builtinId="0"/>
    <cellStyle name="Normal 10 10" xfId="88"/>
    <cellStyle name="Normal 10 2" xfId="91"/>
    <cellStyle name="Normal 14" xfId="11"/>
    <cellStyle name="Normal 14 2" xfId="90"/>
    <cellStyle name="Normal 2" xfId="2"/>
    <cellStyle name="Normal 2 10 2" xfId="60"/>
    <cellStyle name="Normal 2 2" xfId="61"/>
    <cellStyle name="Normal 2 2 2" xfId="5"/>
    <cellStyle name="Normal 2 2 2 2" xfId="62"/>
    <cellStyle name="Normal 2 2 3 2" xfId="63"/>
    <cellStyle name="Normal 2 3" xfId="59"/>
    <cellStyle name="Normal 29" xfId="89"/>
    <cellStyle name="Normal 3" xfId="64"/>
    <cellStyle name="Normal 3 2" xfId="65"/>
    <cellStyle name="Normal 3 3" xfId="66"/>
    <cellStyle name="Normal 3 4" xfId="95"/>
    <cellStyle name="Normal 35" xfId="87"/>
    <cellStyle name="Normal 4" xfId="8"/>
    <cellStyle name="Normal 4 2" xfId="68"/>
    <cellStyle name="Normal 4 3" xfId="69"/>
    <cellStyle name="Normal 4 4" xfId="9"/>
    <cellStyle name="Normal 4 5" xfId="67"/>
    <cellStyle name="Normal 5" xfId="70"/>
    <cellStyle name="Normal 5 2" xfId="96"/>
    <cellStyle name="Normal 6" xfId="3"/>
    <cellStyle name="Normal 6 2" xfId="71"/>
    <cellStyle name="Normal 6 3" xfId="97"/>
    <cellStyle name="Normalno 2" xfId="72"/>
    <cellStyle name="Normalno 2 2" xfId="10"/>
    <cellStyle name="Normalno 2 3" xfId="73"/>
    <cellStyle name="Normalno 2 4" xfId="74"/>
    <cellStyle name="Normalno 2 5" xfId="75"/>
    <cellStyle name="Normalno 3" xfId="12"/>
    <cellStyle name="Normalno 3 4 2" xfId="76"/>
    <cellStyle name="Normalno 3 4 2 2" xfId="98"/>
    <cellStyle name="Note 2" xfId="77"/>
    <cellStyle name="Note 3" xfId="78"/>
    <cellStyle name="Obično_Ponuda staro" xfId="4"/>
    <cellStyle name="Output 2" xfId="79"/>
    <cellStyle name="Result" xfId="80"/>
    <cellStyle name="Result2" xfId="81"/>
    <cellStyle name="Standard_LVZ" xfId="82"/>
    <cellStyle name="Tekst upozorenja 2" xfId="83"/>
    <cellStyle name="Title 2" xfId="84"/>
    <cellStyle name="Total 2" xfId="85"/>
    <cellStyle name="Warning Text 2" xfId="86"/>
    <cellStyle name="Zarez 2"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64\HOME\DOCUME~1\PODOLS~1\LOCALS~1\Temp\Skanska%20nab&#237;dka-0403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7"/>
  <sheetViews>
    <sheetView tabSelected="1" topLeftCell="A652" zoomScaleNormal="100" workbookViewId="0">
      <selection activeCell="E663" sqref="E663"/>
    </sheetView>
  </sheetViews>
  <sheetFormatPr defaultColWidth="8.85546875" defaultRowHeight="12.75"/>
  <cols>
    <col min="1" max="1" width="16.28515625" style="1" customWidth="1"/>
    <col min="2" max="2" width="73.28515625" style="10" customWidth="1"/>
    <col min="3" max="3" width="8.85546875" style="2"/>
    <col min="4" max="4" width="8.5703125" style="2" bestFit="1" customWidth="1"/>
    <col min="5" max="6" width="17.42578125" style="3" bestFit="1" customWidth="1"/>
    <col min="7" max="16384" width="8.85546875" style="3"/>
  </cols>
  <sheetData>
    <row r="1" spans="1:6">
      <c r="A1" s="1" t="s">
        <v>0</v>
      </c>
      <c r="B1" s="10" t="s">
        <v>41</v>
      </c>
    </row>
    <row r="2" spans="1:6">
      <c r="A2" s="1" t="s">
        <v>1</v>
      </c>
      <c r="B2" s="10" t="s">
        <v>2</v>
      </c>
    </row>
    <row r="3" spans="1:6">
      <c r="A3" s="4" t="s">
        <v>3</v>
      </c>
      <c r="B3" s="10" t="s">
        <v>42</v>
      </c>
    </row>
    <row r="4" spans="1:6">
      <c r="A4" s="1" t="s">
        <v>4</v>
      </c>
      <c r="B4" s="10" t="s">
        <v>43</v>
      </c>
    </row>
    <row r="9" spans="1:6" ht="25.5">
      <c r="A9" s="1" t="s">
        <v>5</v>
      </c>
      <c r="E9" s="5" t="s">
        <v>6</v>
      </c>
      <c r="F9" s="5"/>
    </row>
    <row r="11" spans="1:6">
      <c r="B11" s="1" t="s">
        <v>44</v>
      </c>
      <c r="E11" s="6">
        <f>F128</f>
        <v>0</v>
      </c>
      <c r="F11" s="7"/>
    </row>
    <row r="12" spans="1:6">
      <c r="E12" s="6"/>
    </row>
    <row r="13" spans="1:6">
      <c r="B13" s="1" t="s">
        <v>75</v>
      </c>
      <c r="E13" s="6">
        <f>F204</f>
        <v>0</v>
      </c>
      <c r="F13" s="7"/>
    </row>
    <row r="14" spans="1:6">
      <c r="E14" s="6"/>
    </row>
    <row r="15" spans="1:6">
      <c r="B15" s="1" t="s">
        <v>80</v>
      </c>
      <c r="E15" s="6">
        <f>F300</f>
        <v>0</v>
      </c>
      <c r="F15" s="7"/>
    </row>
    <row r="16" spans="1:6">
      <c r="E16" s="6"/>
      <c r="F16" s="7"/>
    </row>
    <row r="17" spans="2:6">
      <c r="B17" s="1" t="s">
        <v>675</v>
      </c>
      <c r="E17" s="6">
        <f>F623</f>
        <v>0</v>
      </c>
      <c r="F17" s="7"/>
    </row>
    <row r="18" spans="2:6">
      <c r="E18" s="6"/>
    </row>
    <row r="19" spans="2:6">
      <c r="B19" s="1" t="s">
        <v>295</v>
      </c>
      <c r="E19" s="6">
        <f>F670</f>
        <v>0</v>
      </c>
      <c r="F19" s="7"/>
    </row>
    <row r="20" spans="2:6">
      <c r="E20" s="6"/>
    </row>
    <row r="21" spans="2:6">
      <c r="B21" s="1" t="s">
        <v>310</v>
      </c>
      <c r="E21" s="6">
        <f>F693</f>
        <v>0</v>
      </c>
      <c r="F21" s="7"/>
    </row>
    <row r="22" spans="2:6">
      <c r="E22" s="6"/>
    </row>
    <row r="23" spans="2:6">
      <c r="B23" s="10" t="s">
        <v>324</v>
      </c>
      <c r="E23" s="6">
        <f>F722</f>
        <v>0</v>
      </c>
      <c r="F23" s="7"/>
    </row>
    <row r="24" spans="2:6">
      <c r="E24" s="6"/>
      <c r="F24" s="7"/>
    </row>
    <row r="25" spans="2:6">
      <c r="B25" s="10" t="s">
        <v>676</v>
      </c>
      <c r="E25" s="6">
        <f>F1044</f>
        <v>0</v>
      </c>
      <c r="F25" s="7"/>
    </row>
    <row r="26" spans="2:6">
      <c r="E26" s="6"/>
    </row>
    <row r="27" spans="2:6">
      <c r="B27" s="10" t="s">
        <v>358</v>
      </c>
      <c r="E27" s="6">
        <f>F1072</f>
        <v>0</v>
      </c>
      <c r="F27" s="7"/>
    </row>
    <row r="28" spans="2:6">
      <c r="E28" s="6"/>
      <c r="F28" s="7"/>
    </row>
    <row r="29" spans="2:6" ht="25.5">
      <c r="B29" s="5" t="s">
        <v>677</v>
      </c>
      <c r="E29" s="6">
        <f>F1347</f>
        <v>0</v>
      </c>
      <c r="F29" s="7"/>
    </row>
    <row r="30" spans="2:6">
      <c r="E30" s="6"/>
    </row>
    <row r="31" spans="2:6">
      <c r="B31" s="10" t="s">
        <v>7</v>
      </c>
      <c r="E31" s="8">
        <f>SUM(E11:E29)</f>
        <v>0</v>
      </c>
    </row>
    <row r="32" spans="2:6">
      <c r="E32" s="8"/>
    </row>
    <row r="33" spans="1:6">
      <c r="B33" s="10" t="s">
        <v>680</v>
      </c>
      <c r="E33" s="8">
        <f>0.25*E31</f>
        <v>0</v>
      </c>
    </row>
    <row r="35" spans="1:6">
      <c r="B35" s="10" t="s">
        <v>681</v>
      </c>
      <c r="E35" s="21">
        <f>E33+E31</f>
        <v>0</v>
      </c>
    </row>
    <row r="37" spans="1:6">
      <c r="A37" s="1" t="s">
        <v>44</v>
      </c>
    </row>
    <row r="39" spans="1:6" ht="25.5">
      <c r="A39" s="4" t="s">
        <v>8</v>
      </c>
      <c r="B39" s="10" t="s">
        <v>9</v>
      </c>
      <c r="C39" s="9" t="s">
        <v>10</v>
      </c>
      <c r="D39" s="2" t="s">
        <v>11</v>
      </c>
      <c r="E39" s="5" t="s">
        <v>12</v>
      </c>
      <c r="F39" s="3" t="s">
        <v>13</v>
      </c>
    </row>
    <row r="42" spans="1:6">
      <c r="A42" s="1" t="s">
        <v>45</v>
      </c>
      <c r="B42" s="10" t="s">
        <v>20</v>
      </c>
    </row>
    <row r="44" spans="1:6">
      <c r="A44" s="1" t="s">
        <v>16</v>
      </c>
      <c r="B44" s="5" t="s">
        <v>21</v>
      </c>
    </row>
    <row r="45" spans="1:6" ht="81" customHeight="1">
      <c r="B45" s="4" t="s">
        <v>685</v>
      </c>
    </row>
    <row r="46" spans="1:6">
      <c r="B46" s="5" t="s">
        <v>679</v>
      </c>
    </row>
    <row r="47" spans="1:6">
      <c r="B47" s="5" t="s">
        <v>678</v>
      </c>
    </row>
    <row r="48" spans="1:6">
      <c r="B48" s="5" t="s">
        <v>46</v>
      </c>
    </row>
    <row r="49" spans="1:6">
      <c r="B49" s="22" t="s">
        <v>624</v>
      </c>
      <c r="E49" s="11"/>
      <c r="F49" s="11"/>
    </row>
    <row r="50" spans="1:6">
      <c r="B50" s="5" t="s">
        <v>627</v>
      </c>
      <c r="C50" s="2" t="s">
        <v>31</v>
      </c>
      <c r="D50" s="2">
        <v>1</v>
      </c>
      <c r="E50" s="23">
        <v>0</v>
      </c>
      <c r="F50" s="11">
        <f>D50*E50</f>
        <v>0</v>
      </c>
    </row>
    <row r="51" spans="1:6">
      <c r="B51" s="5" t="s">
        <v>628</v>
      </c>
      <c r="C51" s="2" t="s">
        <v>31</v>
      </c>
      <c r="D51" s="2">
        <v>1</v>
      </c>
      <c r="E51" s="23">
        <v>0</v>
      </c>
      <c r="F51" s="11">
        <f>D51*E51</f>
        <v>0</v>
      </c>
    </row>
    <row r="52" spans="1:6">
      <c r="B52" s="5"/>
      <c r="E52" s="11"/>
      <c r="F52" s="11"/>
    </row>
    <row r="53" spans="1:6">
      <c r="A53" s="1" t="s">
        <v>17</v>
      </c>
      <c r="B53" s="5" t="s">
        <v>23</v>
      </c>
    </row>
    <row r="54" spans="1:6">
      <c r="B54" s="5" t="s">
        <v>24</v>
      </c>
    </row>
    <row r="55" spans="1:6">
      <c r="B55" s="5" t="s">
        <v>25</v>
      </c>
    </row>
    <row r="56" spans="1:6">
      <c r="B56" s="5" t="s">
        <v>26</v>
      </c>
    </row>
    <row r="57" spans="1:6">
      <c r="B57" s="5" t="s">
        <v>47</v>
      </c>
    </row>
    <row r="58" spans="1:6">
      <c r="B58" s="5" t="s">
        <v>22</v>
      </c>
    </row>
    <row r="59" spans="1:6">
      <c r="B59" s="5" t="s">
        <v>688</v>
      </c>
    </row>
    <row r="60" spans="1:6">
      <c r="B60" s="22" t="s">
        <v>624</v>
      </c>
      <c r="E60" s="11"/>
      <c r="F60" s="11"/>
    </row>
    <row r="61" spans="1:6">
      <c r="B61" s="5" t="s">
        <v>627</v>
      </c>
      <c r="C61" s="2" t="s">
        <v>14</v>
      </c>
      <c r="D61" s="2">
        <v>4</v>
      </c>
      <c r="E61" s="23">
        <v>0</v>
      </c>
      <c r="F61" s="11">
        <f t="shared" ref="F61:F62" si="0">D61*E61</f>
        <v>0</v>
      </c>
    </row>
    <row r="62" spans="1:6">
      <c r="B62" s="5" t="s">
        <v>629</v>
      </c>
      <c r="C62" s="2" t="s">
        <v>14</v>
      </c>
      <c r="D62" s="2">
        <v>4</v>
      </c>
      <c r="E62" s="23">
        <v>0</v>
      </c>
      <c r="F62" s="11">
        <f t="shared" si="0"/>
        <v>0</v>
      </c>
    </row>
    <row r="63" spans="1:6">
      <c r="B63" s="5"/>
      <c r="E63" s="11"/>
      <c r="F63" s="11"/>
    </row>
    <row r="64" spans="1:6">
      <c r="A64" s="1" t="s">
        <v>18</v>
      </c>
      <c r="B64" s="5" t="s">
        <v>23</v>
      </c>
    </row>
    <row r="65" spans="1:6">
      <c r="B65" s="5" t="s">
        <v>24</v>
      </c>
    </row>
    <row r="66" spans="1:6">
      <c r="B66" s="5" t="s">
        <v>25</v>
      </c>
    </row>
    <row r="67" spans="1:6">
      <c r="B67" s="5" t="s">
        <v>26</v>
      </c>
    </row>
    <row r="68" spans="1:6">
      <c r="B68" s="5" t="s">
        <v>48</v>
      </c>
    </row>
    <row r="69" spans="1:6">
      <c r="B69" s="5" t="s">
        <v>22</v>
      </c>
    </row>
    <row r="70" spans="1:6">
      <c r="B70" s="5" t="s">
        <v>688</v>
      </c>
    </row>
    <row r="71" spans="1:6">
      <c r="B71" s="22" t="s">
        <v>624</v>
      </c>
      <c r="E71" s="11"/>
      <c r="F71" s="11"/>
    </row>
    <row r="72" spans="1:6">
      <c r="B72" s="5" t="s">
        <v>627</v>
      </c>
      <c r="C72" s="2" t="s">
        <v>14</v>
      </c>
      <c r="D72" s="2">
        <v>1</v>
      </c>
      <c r="E72" s="23">
        <v>0</v>
      </c>
      <c r="F72" s="11">
        <f t="shared" ref="F72:F73" si="1">D72*E72</f>
        <v>0</v>
      </c>
    </row>
    <row r="73" spans="1:6">
      <c r="B73" s="5" t="s">
        <v>629</v>
      </c>
      <c r="C73" s="2" t="s">
        <v>14</v>
      </c>
      <c r="D73" s="2">
        <v>1</v>
      </c>
      <c r="E73" s="23">
        <v>0</v>
      </c>
      <c r="F73" s="11">
        <f t="shared" si="1"/>
        <v>0</v>
      </c>
    </row>
    <row r="74" spans="1:6">
      <c r="B74" s="5"/>
      <c r="E74" s="11"/>
      <c r="F74" s="11"/>
    </row>
    <row r="75" spans="1:6">
      <c r="A75" s="1" t="s">
        <v>19</v>
      </c>
      <c r="B75" s="5" t="s">
        <v>27</v>
      </c>
    </row>
    <row r="76" spans="1:6" ht="28.5" customHeight="1">
      <c r="B76" s="4" t="s">
        <v>558</v>
      </c>
    </row>
    <row r="77" spans="1:6">
      <c r="B77" s="5" t="s">
        <v>28</v>
      </c>
    </row>
    <row r="78" spans="1:6">
      <c r="B78" s="5" t="s">
        <v>29</v>
      </c>
    </row>
    <row r="79" spans="1:6">
      <c r="B79" s="5" t="s">
        <v>30</v>
      </c>
    </row>
    <row r="80" spans="1:6" ht="25.5">
      <c r="A80" s="18"/>
      <c r="B80" s="17" t="s">
        <v>562</v>
      </c>
      <c r="C80" s="19"/>
      <c r="D80" s="19"/>
      <c r="E80" s="20"/>
      <c r="F80" s="20"/>
    </row>
    <row r="81" spans="1:6">
      <c r="B81" s="5"/>
      <c r="C81" s="2" t="s">
        <v>31</v>
      </c>
      <c r="D81" s="2">
        <v>1</v>
      </c>
      <c r="E81" s="23">
        <v>0</v>
      </c>
      <c r="F81" s="11">
        <f>D81*E81</f>
        <v>0</v>
      </c>
    </row>
    <row r="82" spans="1:6">
      <c r="A82" s="1" t="s">
        <v>49</v>
      </c>
      <c r="B82" s="5" t="s">
        <v>32</v>
      </c>
    </row>
    <row r="83" spans="1:6" ht="76.5">
      <c r="A83" s="12" t="s">
        <v>62</v>
      </c>
      <c r="B83" s="5" t="s">
        <v>567</v>
      </c>
    </row>
    <row r="84" spans="1:6">
      <c r="B84" s="5" t="s">
        <v>33</v>
      </c>
    </row>
    <row r="85" spans="1:6">
      <c r="B85" s="5" t="s">
        <v>50</v>
      </c>
      <c r="C85" s="2" t="s">
        <v>14</v>
      </c>
      <c r="D85" s="2">
        <v>2</v>
      </c>
    </row>
    <row r="86" spans="1:6">
      <c r="B86" s="5" t="s">
        <v>51</v>
      </c>
      <c r="C86" s="2" t="s">
        <v>14</v>
      </c>
      <c r="D86" s="2">
        <v>2</v>
      </c>
    </row>
    <row r="87" spans="1:6">
      <c r="B87" s="5" t="s">
        <v>34</v>
      </c>
      <c r="C87" s="2" t="s">
        <v>31</v>
      </c>
      <c r="D87" s="2">
        <v>1</v>
      </c>
    </row>
    <row r="88" spans="1:6">
      <c r="B88" s="5" t="s">
        <v>52</v>
      </c>
      <c r="C88" s="2" t="s">
        <v>14</v>
      </c>
      <c r="D88" s="2">
        <v>2</v>
      </c>
    </row>
    <row r="89" spans="1:6" ht="25.5">
      <c r="B89" s="5" t="s">
        <v>53</v>
      </c>
      <c r="C89" s="2" t="s">
        <v>14</v>
      </c>
      <c r="D89" s="2">
        <v>1</v>
      </c>
    </row>
    <row r="90" spans="1:6">
      <c r="B90" s="5" t="s">
        <v>35</v>
      </c>
      <c r="C90" s="2" t="s">
        <v>14</v>
      </c>
      <c r="D90" s="2">
        <v>1</v>
      </c>
    </row>
    <row r="91" spans="1:6">
      <c r="B91" s="5" t="s">
        <v>54</v>
      </c>
      <c r="C91" s="2" t="s">
        <v>55</v>
      </c>
      <c r="D91" s="2">
        <v>1</v>
      </c>
    </row>
    <row r="92" spans="1:6">
      <c r="B92" s="5" t="s">
        <v>56</v>
      </c>
      <c r="C92" s="2" t="s">
        <v>55</v>
      </c>
      <c r="D92" s="2">
        <v>1</v>
      </c>
    </row>
    <row r="93" spans="1:6" ht="38.25">
      <c r="B93" s="5" t="s">
        <v>57</v>
      </c>
      <c r="C93" s="2" t="s">
        <v>31</v>
      </c>
      <c r="D93" s="2">
        <v>1</v>
      </c>
    </row>
    <row r="94" spans="1:6">
      <c r="B94" s="5"/>
      <c r="C94" s="2" t="s">
        <v>36</v>
      </c>
      <c r="D94" s="2">
        <v>1</v>
      </c>
      <c r="E94" s="23">
        <v>0</v>
      </c>
      <c r="F94" s="11">
        <f>D94*E94</f>
        <v>0</v>
      </c>
    </row>
    <row r="95" spans="1:6" ht="76.5">
      <c r="A95" s="12" t="s">
        <v>63</v>
      </c>
      <c r="B95" s="4" t="s">
        <v>565</v>
      </c>
    </row>
    <row r="96" spans="1:6">
      <c r="B96" s="5" t="s">
        <v>33</v>
      </c>
    </row>
    <row r="97" spans="1:6">
      <c r="B97" s="5" t="s">
        <v>58</v>
      </c>
      <c r="C97" s="2" t="s">
        <v>14</v>
      </c>
      <c r="D97" s="2">
        <v>1</v>
      </c>
    </row>
    <row r="98" spans="1:6">
      <c r="B98" s="5" t="s">
        <v>50</v>
      </c>
      <c r="C98" s="2" t="s">
        <v>14</v>
      </c>
      <c r="D98" s="2">
        <v>2</v>
      </c>
    </row>
    <row r="99" spans="1:6">
      <c r="B99" s="5" t="s">
        <v>59</v>
      </c>
      <c r="C99" s="2" t="s">
        <v>14</v>
      </c>
      <c r="D99" s="2">
        <v>1</v>
      </c>
    </row>
    <row r="100" spans="1:6">
      <c r="B100" s="5" t="s">
        <v>51</v>
      </c>
      <c r="C100" s="2" t="s">
        <v>14</v>
      </c>
      <c r="D100" s="2">
        <v>2</v>
      </c>
    </row>
    <row r="101" spans="1:6">
      <c r="B101" s="5" t="s">
        <v>34</v>
      </c>
      <c r="C101" s="2" t="s">
        <v>31</v>
      </c>
      <c r="D101" s="2">
        <v>1</v>
      </c>
    </row>
    <row r="102" spans="1:6">
      <c r="B102" s="5" t="s">
        <v>52</v>
      </c>
      <c r="C102" s="2" t="s">
        <v>14</v>
      </c>
      <c r="D102" s="2">
        <v>2</v>
      </c>
    </row>
    <row r="103" spans="1:6" ht="15" customHeight="1">
      <c r="B103" s="4" t="s">
        <v>60</v>
      </c>
      <c r="C103" s="2" t="s">
        <v>14</v>
      </c>
      <c r="D103" s="2">
        <v>1</v>
      </c>
    </row>
    <row r="104" spans="1:6">
      <c r="B104" s="5" t="s">
        <v>35</v>
      </c>
    </row>
    <row r="105" spans="1:6">
      <c r="B105" s="5" t="s">
        <v>54</v>
      </c>
      <c r="C105" s="2" t="s">
        <v>55</v>
      </c>
      <c r="D105" s="2">
        <v>1</v>
      </c>
    </row>
    <row r="106" spans="1:6">
      <c r="B106" s="5" t="s">
        <v>61</v>
      </c>
      <c r="C106" s="2" t="s">
        <v>55</v>
      </c>
      <c r="D106" s="2">
        <v>1</v>
      </c>
    </row>
    <row r="107" spans="1:6">
      <c r="B107" s="5" t="s">
        <v>505</v>
      </c>
      <c r="C107" s="2" t="s">
        <v>55</v>
      </c>
      <c r="D107" s="2">
        <v>1</v>
      </c>
    </row>
    <row r="108" spans="1:6" ht="38.25">
      <c r="B108" s="5" t="s">
        <v>57</v>
      </c>
      <c r="C108" s="2" t="s">
        <v>31</v>
      </c>
      <c r="D108" s="2">
        <v>1</v>
      </c>
    </row>
    <row r="109" spans="1:6">
      <c r="B109" s="5"/>
      <c r="C109" s="2" t="s">
        <v>36</v>
      </c>
      <c r="D109" s="2">
        <v>1</v>
      </c>
      <c r="E109" s="23">
        <v>0</v>
      </c>
      <c r="F109" s="11">
        <f>D109*E109</f>
        <v>0</v>
      </c>
    </row>
    <row r="111" spans="1:6">
      <c r="A111" s="1" t="s">
        <v>64</v>
      </c>
      <c r="B111" s="10" t="s">
        <v>37</v>
      </c>
    </row>
    <row r="113" spans="1:6" ht="51">
      <c r="B113" s="5" t="s">
        <v>38</v>
      </c>
    </row>
    <row r="114" spans="1:6">
      <c r="B114" s="5" t="s">
        <v>65</v>
      </c>
      <c r="C114" s="2" t="s">
        <v>15</v>
      </c>
      <c r="D114" s="2">
        <v>1040</v>
      </c>
    </row>
    <row r="115" spans="1:6">
      <c r="B115" s="5" t="s">
        <v>557</v>
      </c>
      <c r="C115" s="2" t="s">
        <v>15</v>
      </c>
      <c r="D115" s="2">
        <v>50</v>
      </c>
    </row>
    <row r="116" spans="1:6">
      <c r="B116" s="5" t="s">
        <v>66</v>
      </c>
      <c r="C116" s="2" t="s">
        <v>15</v>
      </c>
      <c r="D116" s="2">
        <v>50</v>
      </c>
    </row>
    <row r="117" spans="1:6" ht="38.25">
      <c r="B117" s="5" t="s">
        <v>67</v>
      </c>
    </row>
    <row r="118" spans="1:6">
      <c r="B118" s="5" t="s">
        <v>39</v>
      </c>
      <c r="C118" s="2" t="s">
        <v>15</v>
      </c>
      <c r="D118" s="2">
        <v>100</v>
      </c>
    </row>
    <row r="119" spans="1:6" ht="51">
      <c r="B119" s="5" t="s">
        <v>68</v>
      </c>
    </row>
    <row r="120" spans="1:6">
      <c r="B120" s="5" t="s">
        <v>40</v>
      </c>
      <c r="C120" s="2" t="s">
        <v>15</v>
      </c>
      <c r="D120" s="2">
        <v>120</v>
      </c>
    </row>
    <row r="121" spans="1:6">
      <c r="B121" s="5" t="s">
        <v>69</v>
      </c>
      <c r="C121" s="2" t="s">
        <v>31</v>
      </c>
      <c r="D121" s="2">
        <v>1</v>
      </c>
      <c r="E121" s="23">
        <v>0</v>
      </c>
      <c r="F121" s="11">
        <f>D121*E121</f>
        <v>0</v>
      </c>
    </row>
    <row r="123" spans="1:6">
      <c r="A123" s="1" t="s">
        <v>70</v>
      </c>
      <c r="B123" s="10" t="s">
        <v>71</v>
      </c>
    </row>
    <row r="125" spans="1:6">
      <c r="B125" s="5" t="s">
        <v>72</v>
      </c>
      <c r="C125" s="2" t="s">
        <v>31</v>
      </c>
      <c r="D125" s="2">
        <v>1</v>
      </c>
      <c r="E125" s="23">
        <v>0</v>
      </c>
      <c r="F125" s="11">
        <f>D125*E125</f>
        <v>0</v>
      </c>
    </row>
    <row r="126" spans="1:6" ht="38.25">
      <c r="B126" s="5" t="s">
        <v>73</v>
      </c>
      <c r="C126" s="2" t="s">
        <v>31</v>
      </c>
      <c r="D126" s="2">
        <v>1</v>
      </c>
      <c r="E126" s="23">
        <v>0</v>
      </c>
      <c r="F126" s="11">
        <f>D126*E126</f>
        <v>0</v>
      </c>
    </row>
    <row r="128" spans="1:6">
      <c r="A128" s="1" t="s">
        <v>74</v>
      </c>
      <c r="F128" s="11">
        <f>SUM(F43:F126)</f>
        <v>0</v>
      </c>
    </row>
    <row r="130" spans="1:6">
      <c r="A130" s="1" t="s">
        <v>75</v>
      </c>
    </row>
    <row r="132" spans="1:6">
      <c r="A132" s="1" t="s">
        <v>45</v>
      </c>
      <c r="B132" s="10" t="s">
        <v>20</v>
      </c>
    </row>
    <row r="134" spans="1:6">
      <c r="A134" s="1" t="s">
        <v>16</v>
      </c>
      <c r="B134" s="5" t="s">
        <v>21</v>
      </c>
    </row>
    <row r="135" spans="1:6" ht="76.5">
      <c r="B135" s="4" t="s">
        <v>686</v>
      </c>
    </row>
    <row r="136" spans="1:6">
      <c r="B136" s="5" t="s">
        <v>679</v>
      </c>
    </row>
    <row r="137" spans="1:6">
      <c r="B137" s="5" t="s">
        <v>682</v>
      </c>
    </row>
    <row r="138" spans="1:6">
      <c r="B138" s="5" t="s">
        <v>46</v>
      </c>
    </row>
    <row r="139" spans="1:6">
      <c r="B139" s="22" t="s">
        <v>624</v>
      </c>
      <c r="E139" s="11"/>
      <c r="F139" s="11"/>
    </row>
    <row r="140" spans="1:6">
      <c r="B140" s="5" t="s">
        <v>627</v>
      </c>
      <c r="C140" s="2" t="s">
        <v>31</v>
      </c>
      <c r="D140" s="2">
        <v>1</v>
      </c>
      <c r="E140" s="23">
        <v>0</v>
      </c>
      <c r="F140" s="11">
        <f t="shared" ref="F140:F141" si="2">D140*E140</f>
        <v>0</v>
      </c>
    </row>
    <row r="141" spans="1:6">
      <c r="B141" s="5" t="s">
        <v>628</v>
      </c>
      <c r="C141" s="2" t="s">
        <v>31</v>
      </c>
      <c r="D141" s="2">
        <v>1</v>
      </c>
      <c r="E141" s="23">
        <v>0</v>
      </c>
      <c r="F141" s="11">
        <f t="shared" si="2"/>
        <v>0</v>
      </c>
    </row>
    <row r="142" spans="1:6">
      <c r="B142" s="5"/>
      <c r="E142" s="11"/>
      <c r="F142" s="11"/>
    </row>
    <row r="143" spans="1:6">
      <c r="A143" s="1" t="s">
        <v>17</v>
      </c>
      <c r="B143" s="5" t="s">
        <v>23</v>
      </c>
    </row>
    <row r="144" spans="1:6">
      <c r="B144" s="5" t="s">
        <v>24</v>
      </c>
    </row>
    <row r="145" spans="1:6">
      <c r="B145" s="5" t="s">
        <v>25</v>
      </c>
    </row>
    <row r="146" spans="1:6">
      <c r="B146" s="5" t="s">
        <v>26</v>
      </c>
    </row>
    <row r="147" spans="1:6">
      <c r="B147" s="5" t="s">
        <v>47</v>
      </c>
    </row>
    <row r="148" spans="1:6">
      <c r="B148" s="5" t="s">
        <v>22</v>
      </c>
    </row>
    <row r="149" spans="1:6">
      <c r="B149" s="5" t="s">
        <v>688</v>
      </c>
    </row>
    <row r="150" spans="1:6">
      <c r="B150" s="22" t="s">
        <v>624</v>
      </c>
      <c r="E150" s="11"/>
      <c r="F150" s="11"/>
    </row>
    <row r="151" spans="1:6">
      <c r="B151" s="5" t="s">
        <v>627</v>
      </c>
      <c r="C151" s="2" t="s">
        <v>14</v>
      </c>
      <c r="D151" s="2">
        <v>4</v>
      </c>
      <c r="E151" s="23">
        <v>0</v>
      </c>
      <c r="F151" s="11">
        <f t="shared" ref="F151:F152" si="3">D151*E151</f>
        <v>0</v>
      </c>
    </row>
    <row r="152" spans="1:6">
      <c r="B152" s="5" t="s">
        <v>629</v>
      </c>
      <c r="C152" s="2" t="s">
        <v>14</v>
      </c>
      <c r="D152" s="2">
        <v>4</v>
      </c>
      <c r="E152" s="23">
        <v>0</v>
      </c>
      <c r="F152" s="11">
        <f t="shared" si="3"/>
        <v>0</v>
      </c>
    </row>
    <row r="153" spans="1:6">
      <c r="B153" s="5"/>
      <c r="E153" s="11"/>
      <c r="F153" s="11"/>
    </row>
    <row r="154" spans="1:6">
      <c r="A154" s="1" t="s">
        <v>18</v>
      </c>
      <c r="B154" s="5" t="s">
        <v>27</v>
      </c>
    </row>
    <row r="155" spans="1:6" ht="25.5">
      <c r="B155" s="4" t="s">
        <v>558</v>
      </c>
    </row>
    <row r="156" spans="1:6">
      <c r="B156" s="5" t="s">
        <v>28</v>
      </c>
    </row>
    <row r="157" spans="1:6">
      <c r="B157" s="5" t="s">
        <v>29</v>
      </c>
    </row>
    <row r="158" spans="1:6">
      <c r="B158" s="5" t="s">
        <v>30</v>
      </c>
    </row>
    <row r="159" spans="1:6" ht="25.5">
      <c r="B159" s="5" t="s">
        <v>561</v>
      </c>
    </row>
    <row r="160" spans="1:6">
      <c r="B160" s="5"/>
      <c r="C160" s="2" t="s">
        <v>31</v>
      </c>
      <c r="D160" s="2">
        <v>1</v>
      </c>
      <c r="E160" s="23">
        <v>0</v>
      </c>
      <c r="F160" s="11">
        <f>D160*E160</f>
        <v>0</v>
      </c>
    </row>
    <row r="161" spans="1:6">
      <c r="A161" s="1" t="s">
        <v>19</v>
      </c>
      <c r="B161" s="5" t="s">
        <v>32</v>
      </c>
    </row>
    <row r="162" spans="1:6" ht="76.5">
      <c r="A162" s="12" t="s">
        <v>77</v>
      </c>
      <c r="B162" s="5" t="s">
        <v>566</v>
      </c>
    </row>
    <row r="163" spans="1:6">
      <c r="B163" s="5" t="s">
        <v>33</v>
      </c>
    </row>
    <row r="164" spans="1:6">
      <c r="B164" s="5" t="s">
        <v>50</v>
      </c>
      <c r="C164" s="2" t="s">
        <v>14</v>
      </c>
      <c r="D164" s="2">
        <v>2</v>
      </c>
    </row>
    <row r="165" spans="1:6">
      <c r="B165" s="5" t="s">
        <v>51</v>
      </c>
      <c r="C165" s="2" t="s">
        <v>14</v>
      </c>
      <c r="D165" s="2">
        <v>2</v>
      </c>
    </row>
    <row r="166" spans="1:6">
      <c r="B166" s="5" t="s">
        <v>34</v>
      </c>
      <c r="C166" s="2" t="s">
        <v>31</v>
      </c>
      <c r="D166" s="2">
        <v>1</v>
      </c>
    </row>
    <row r="167" spans="1:6">
      <c r="B167" s="5" t="s">
        <v>52</v>
      </c>
      <c r="C167" s="2" t="s">
        <v>14</v>
      </c>
      <c r="D167" s="2">
        <v>2</v>
      </c>
    </row>
    <row r="168" spans="1:6" ht="25.5">
      <c r="B168" s="5" t="s">
        <v>53</v>
      </c>
      <c r="C168" s="2" t="s">
        <v>14</v>
      </c>
      <c r="D168" s="2">
        <v>1</v>
      </c>
    </row>
    <row r="169" spans="1:6">
      <c r="B169" s="5" t="s">
        <v>35</v>
      </c>
      <c r="C169" s="2" t="s">
        <v>14</v>
      </c>
      <c r="D169" s="2">
        <v>1</v>
      </c>
    </row>
    <row r="170" spans="1:6">
      <c r="B170" s="5" t="s">
        <v>54</v>
      </c>
      <c r="C170" s="2" t="s">
        <v>55</v>
      </c>
      <c r="D170" s="2">
        <v>1</v>
      </c>
    </row>
    <row r="171" spans="1:6">
      <c r="B171" s="5" t="s">
        <v>56</v>
      </c>
      <c r="C171" s="2" t="s">
        <v>55</v>
      </c>
      <c r="D171" s="2">
        <v>1</v>
      </c>
    </row>
    <row r="172" spans="1:6" ht="38.25">
      <c r="B172" s="5" t="s">
        <v>57</v>
      </c>
      <c r="C172" s="2" t="s">
        <v>31</v>
      </c>
      <c r="D172" s="2">
        <v>1</v>
      </c>
    </row>
    <row r="173" spans="1:6">
      <c r="B173" s="5"/>
      <c r="C173" s="2" t="s">
        <v>36</v>
      </c>
      <c r="D173" s="2">
        <v>1</v>
      </c>
      <c r="E173" s="23">
        <v>0</v>
      </c>
      <c r="F173" s="11">
        <f>D173*E173</f>
        <v>0</v>
      </c>
    </row>
    <row r="174" spans="1:6" ht="78" customHeight="1">
      <c r="A174" s="12" t="s">
        <v>78</v>
      </c>
      <c r="B174" s="4" t="s">
        <v>564</v>
      </c>
    </row>
    <row r="175" spans="1:6">
      <c r="B175" s="5" t="s">
        <v>33</v>
      </c>
    </row>
    <row r="176" spans="1:6">
      <c r="B176" s="5" t="s">
        <v>50</v>
      </c>
      <c r="C176" s="2" t="s">
        <v>14</v>
      </c>
      <c r="D176" s="2">
        <v>2</v>
      </c>
    </row>
    <row r="177" spans="1:6">
      <c r="B177" s="5" t="s">
        <v>51</v>
      </c>
      <c r="C177" s="2" t="s">
        <v>14</v>
      </c>
      <c r="D177" s="2">
        <v>2</v>
      </c>
    </row>
    <row r="178" spans="1:6">
      <c r="B178" s="5" t="s">
        <v>34</v>
      </c>
      <c r="C178" s="2" t="s">
        <v>31</v>
      </c>
      <c r="D178" s="2">
        <v>1</v>
      </c>
    </row>
    <row r="179" spans="1:6">
      <c r="B179" s="5" t="s">
        <v>52</v>
      </c>
      <c r="C179" s="2" t="s">
        <v>14</v>
      </c>
      <c r="D179" s="2">
        <v>2</v>
      </c>
    </row>
    <row r="180" spans="1:6" ht="14.25" customHeight="1">
      <c r="B180" s="4" t="s">
        <v>76</v>
      </c>
      <c r="C180" s="2" t="s">
        <v>14</v>
      </c>
      <c r="D180" s="2">
        <v>1</v>
      </c>
    </row>
    <row r="181" spans="1:6">
      <c r="B181" s="5" t="s">
        <v>35</v>
      </c>
    </row>
    <row r="182" spans="1:6">
      <c r="B182" s="5" t="s">
        <v>54</v>
      </c>
      <c r="C182" s="2" t="s">
        <v>55</v>
      </c>
      <c r="D182" s="2">
        <v>1</v>
      </c>
    </row>
    <row r="183" spans="1:6">
      <c r="B183" s="5" t="s">
        <v>61</v>
      </c>
      <c r="C183" s="2" t="s">
        <v>55</v>
      </c>
      <c r="D183" s="2">
        <v>1</v>
      </c>
    </row>
    <row r="184" spans="1:6">
      <c r="B184" s="5" t="s">
        <v>505</v>
      </c>
      <c r="C184" s="2" t="s">
        <v>55</v>
      </c>
      <c r="D184" s="2">
        <v>1</v>
      </c>
    </row>
    <row r="185" spans="1:6" ht="38.25">
      <c r="B185" s="5" t="s">
        <v>57</v>
      </c>
      <c r="C185" s="2" t="s">
        <v>31</v>
      </c>
      <c r="D185" s="2">
        <v>1</v>
      </c>
    </row>
    <row r="186" spans="1:6">
      <c r="B186" s="5"/>
      <c r="C186" s="2" t="s">
        <v>36</v>
      </c>
      <c r="D186" s="2">
        <v>1</v>
      </c>
      <c r="E186" s="23">
        <v>0</v>
      </c>
      <c r="F186" s="11">
        <f>D186*E186</f>
        <v>0</v>
      </c>
    </row>
    <row r="188" spans="1:6">
      <c r="A188" s="1" t="s">
        <v>64</v>
      </c>
      <c r="B188" s="10" t="s">
        <v>37</v>
      </c>
    </row>
    <row r="190" spans="1:6" ht="51">
      <c r="B190" s="5" t="s">
        <v>38</v>
      </c>
    </row>
    <row r="191" spans="1:6">
      <c r="B191" s="5" t="s">
        <v>65</v>
      </c>
      <c r="C191" s="2" t="s">
        <v>15</v>
      </c>
      <c r="D191" s="2">
        <v>890</v>
      </c>
    </row>
    <row r="192" spans="1:6">
      <c r="B192" s="5" t="s">
        <v>66</v>
      </c>
      <c r="C192" s="2" t="s">
        <v>15</v>
      </c>
      <c r="D192" s="2">
        <v>100</v>
      </c>
    </row>
    <row r="193" spans="1:6" ht="38.25">
      <c r="B193" s="5" t="s">
        <v>559</v>
      </c>
    </row>
    <row r="194" spans="1:6">
      <c r="B194" s="5" t="s">
        <v>39</v>
      </c>
      <c r="C194" s="2" t="s">
        <v>15</v>
      </c>
      <c r="D194" s="2">
        <v>100</v>
      </c>
    </row>
    <row r="195" spans="1:6" ht="51">
      <c r="B195" s="5" t="s">
        <v>68</v>
      </c>
    </row>
    <row r="196" spans="1:6">
      <c r="B196" s="5" t="s">
        <v>40</v>
      </c>
      <c r="C196" s="2" t="s">
        <v>15</v>
      </c>
      <c r="D196" s="2">
        <v>120</v>
      </c>
    </row>
    <row r="197" spans="1:6">
      <c r="B197" s="5" t="s">
        <v>69</v>
      </c>
      <c r="C197" s="2" t="s">
        <v>31</v>
      </c>
      <c r="D197" s="2">
        <v>1</v>
      </c>
      <c r="E197" s="23">
        <v>0</v>
      </c>
      <c r="F197" s="11">
        <f>D197*E197</f>
        <v>0</v>
      </c>
    </row>
    <row r="199" spans="1:6">
      <c r="A199" s="1" t="s">
        <v>70</v>
      </c>
      <c r="B199" s="10" t="s">
        <v>71</v>
      </c>
    </row>
    <row r="201" spans="1:6">
      <c r="B201" s="5" t="s">
        <v>72</v>
      </c>
      <c r="C201" s="2" t="s">
        <v>31</v>
      </c>
      <c r="D201" s="2">
        <v>1</v>
      </c>
      <c r="E201" s="23">
        <v>0</v>
      </c>
      <c r="F201" s="11">
        <f>D201*E201</f>
        <v>0</v>
      </c>
    </row>
    <row r="202" spans="1:6" ht="38.25">
      <c r="B202" s="5" t="s">
        <v>73</v>
      </c>
      <c r="C202" s="2" t="s">
        <v>31</v>
      </c>
      <c r="D202" s="2">
        <v>1</v>
      </c>
      <c r="E202" s="23">
        <v>0</v>
      </c>
      <c r="F202" s="11">
        <f>D202*E202</f>
        <v>0</v>
      </c>
    </row>
    <row r="204" spans="1:6">
      <c r="A204" s="1" t="s">
        <v>79</v>
      </c>
      <c r="F204" s="11">
        <f>SUM(F131:F202)</f>
        <v>0</v>
      </c>
    </row>
    <row r="206" spans="1:6">
      <c r="A206" s="1" t="s">
        <v>80</v>
      </c>
    </row>
    <row r="208" spans="1:6">
      <c r="A208" s="1" t="s">
        <v>45</v>
      </c>
      <c r="B208" s="10" t="s">
        <v>20</v>
      </c>
    </row>
    <row r="210" spans="1:6">
      <c r="A210" s="1" t="s">
        <v>16</v>
      </c>
      <c r="B210" s="5" t="s">
        <v>21</v>
      </c>
    </row>
    <row r="211" spans="1:6" ht="76.5">
      <c r="B211" s="4" t="s">
        <v>687</v>
      </c>
    </row>
    <row r="212" spans="1:6">
      <c r="B212" s="5" t="s">
        <v>683</v>
      </c>
    </row>
    <row r="213" spans="1:6">
      <c r="B213" s="5" t="s">
        <v>682</v>
      </c>
    </row>
    <row r="214" spans="1:6">
      <c r="B214" s="5" t="s">
        <v>46</v>
      </c>
    </row>
    <row r="215" spans="1:6">
      <c r="B215" s="22" t="s">
        <v>624</v>
      </c>
      <c r="E215" s="11"/>
      <c r="F215" s="11"/>
    </row>
    <row r="216" spans="1:6">
      <c r="B216" s="5" t="s">
        <v>627</v>
      </c>
      <c r="C216" s="2" t="s">
        <v>31</v>
      </c>
      <c r="D216" s="2">
        <v>1</v>
      </c>
      <c r="E216" s="23">
        <v>0</v>
      </c>
      <c r="F216" s="11">
        <f t="shared" ref="F216:F217" si="4">D216*E216</f>
        <v>0</v>
      </c>
    </row>
    <row r="217" spans="1:6">
      <c r="B217" s="5" t="s">
        <v>628</v>
      </c>
      <c r="C217" s="2" t="s">
        <v>31</v>
      </c>
      <c r="D217" s="2">
        <v>1</v>
      </c>
      <c r="E217" s="23">
        <v>0</v>
      </c>
      <c r="F217" s="11">
        <f t="shared" si="4"/>
        <v>0</v>
      </c>
    </row>
    <row r="218" spans="1:6">
      <c r="B218" s="5"/>
      <c r="E218" s="11"/>
      <c r="F218" s="11"/>
    </row>
    <row r="219" spans="1:6">
      <c r="A219" s="1" t="s">
        <v>17</v>
      </c>
      <c r="B219" s="5" t="s">
        <v>23</v>
      </c>
    </row>
    <row r="220" spans="1:6">
      <c r="B220" s="5" t="s">
        <v>24</v>
      </c>
    </row>
    <row r="221" spans="1:6">
      <c r="B221" s="5" t="s">
        <v>25</v>
      </c>
    </row>
    <row r="222" spans="1:6">
      <c r="B222" s="5" t="s">
        <v>26</v>
      </c>
    </row>
    <row r="223" spans="1:6">
      <c r="B223" s="5" t="s">
        <v>47</v>
      </c>
    </row>
    <row r="224" spans="1:6">
      <c r="B224" s="5" t="s">
        <v>22</v>
      </c>
    </row>
    <row r="225" spans="1:6">
      <c r="B225" s="5" t="s">
        <v>688</v>
      </c>
    </row>
    <row r="226" spans="1:6">
      <c r="B226" s="22" t="s">
        <v>624</v>
      </c>
      <c r="E226" s="11"/>
      <c r="F226" s="11"/>
    </row>
    <row r="227" spans="1:6">
      <c r="B227" s="5" t="s">
        <v>627</v>
      </c>
      <c r="C227" s="2" t="s">
        <v>14</v>
      </c>
      <c r="D227" s="2">
        <v>8</v>
      </c>
      <c r="E227" s="23">
        <v>0</v>
      </c>
      <c r="F227" s="11">
        <f t="shared" ref="F227:F228" si="5">D227*E227</f>
        <v>0</v>
      </c>
    </row>
    <row r="228" spans="1:6">
      <c r="B228" s="5" t="s">
        <v>629</v>
      </c>
      <c r="C228" s="2" t="s">
        <v>14</v>
      </c>
      <c r="D228" s="2">
        <v>8</v>
      </c>
      <c r="E228" s="23">
        <v>0</v>
      </c>
      <c r="F228" s="11">
        <f t="shared" si="5"/>
        <v>0</v>
      </c>
    </row>
    <row r="229" spans="1:6">
      <c r="B229" s="5"/>
      <c r="E229" s="11"/>
      <c r="F229" s="11"/>
    </row>
    <row r="230" spans="1:6">
      <c r="A230" s="1" t="s">
        <v>18</v>
      </c>
      <c r="B230" s="5" t="s">
        <v>23</v>
      </c>
    </row>
    <row r="231" spans="1:6">
      <c r="B231" s="5" t="s">
        <v>24</v>
      </c>
    </row>
    <row r="232" spans="1:6">
      <c r="B232" s="5" t="s">
        <v>25</v>
      </c>
    </row>
    <row r="233" spans="1:6">
      <c r="B233" s="5" t="s">
        <v>26</v>
      </c>
    </row>
    <row r="234" spans="1:6">
      <c r="B234" s="5" t="s">
        <v>81</v>
      </c>
    </row>
    <row r="235" spans="1:6">
      <c r="B235" s="5" t="s">
        <v>22</v>
      </c>
    </row>
    <row r="236" spans="1:6">
      <c r="B236" s="5" t="s">
        <v>688</v>
      </c>
    </row>
    <row r="237" spans="1:6">
      <c r="B237" s="22" t="s">
        <v>624</v>
      </c>
      <c r="E237" s="11"/>
      <c r="F237" s="11"/>
    </row>
    <row r="238" spans="1:6">
      <c r="B238" s="5" t="s">
        <v>627</v>
      </c>
      <c r="C238" s="2" t="s">
        <v>14</v>
      </c>
      <c r="D238" s="2">
        <v>1</v>
      </c>
      <c r="E238" s="23">
        <v>0</v>
      </c>
      <c r="F238" s="11">
        <f t="shared" ref="F238:F239" si="6">D238*E238</f>
        <v>0</v>
      </c>
    </row>
    <row r="239" spans="1:6">
      <c r="B239" s="5" t="s">
        <v>629</v>
      </c>
      <c r="C239" s="2" t="s">
        <v>14</v>
      </c>
      <c r="D239" s="2">
        <v>1</v>
      </c>
      <c r="E239" s="23">
        <v>0</v>
      </c>
      <c r="F239" s="11">
        <f t="shared" si="6"/>
        <v>0</v>
      </c>
    </row>
    <row r="240" spans="1:6">
      <c r="B240" s="5"/>
      <c r="E240" s="11"/>
      <c r="F240" s="11"/>
    </row>
    <row r="241" spans="1:6">
      <c r="A241" s="1" t="s">
        <v>19</v>
      </c>
      <c r="B241" s="5" t="s">
        <v>27</v>
      </c>
    </row>
    <row r="242" spans="1:6" ht="25.5">
      <c r="B242" s="5" t="s">
        <v>558</v>
      </c>
    </row>
    <row r="243" spans="1:6">
      <c r="B243" s="5" t="s">
        <v>28</v>
      </c>
    </row>
    <row r="244" spans="1:6">
      <c r="B244" s="5" t="s">
        <v>29</v>
      </c>
    </row>
    <row r="245" spans="1:6">
      <c r="B245" s="5" t="s">
        <v>30</v>
      </c>
    </row>
    <row r="246" spans="1:6" ht="25.5">
      <c r="B246" s="5" t="s">
        <v>560</v>
      </c>
    </row>
    <row r="247" spans="1:6">
      <c r="B247" s="5"/>
      <c r="C247" s="2" t="s">
        <v>31</v>
      </c>
      <c r="D247" s="2">
        <v>1</v>
      </c>
      <c r="E247" s="23">
        <v>0</v>
      </c>
      <c r="F247" s="11">
        <f>D247*E247</f>
        <v>0</v>
      </c>
    </row>
    <row r="248" spans="1:6">
      <c r="A248" s="1" t="s">
        <v>49</v>
      </c>
      <c r="B248" s="5" t="s">
        <v>32</v>
      </c>
    </row>
    <row r="249" spans="1:6" ht="80.25" customHeight="1">
      <c r="A249" s="12" t="s">
        <v>62</v>
      </c>
      <c r="B249" s="4" t="s">
        <v>563</v>
      </c>
    </row>
    <row r="250" spans="1:6">
      <c r="B250" s="5" t="s">
        <v>33</v>
      </c>
    </row>
    <row r="251" spans="1:6">
      <c r="B251" s="5" t="s">
        <v>50</v>
      </c>
      <c r="C251" s="2" t="s">
        <v>14</v>
      </c>
      <c r="D251" s="2">
        <v>3</v>
      </c>
    </row>
    <row r="252" spans="1:6">
      <c r="B252" s="5" t="s">
        <v>82</v>
      </c>
      <c r="C252" s="2" t="s">
        <v>14</v>
      </c>
      <c r="D252" s="2">
        <v>3</v>
      </c>
    </row>
    <row r="253" spans="1:6">
      <c r="B253" s="5" t="s">
        <v>34</v>
      </c>
      <c r="C253" s="2" t="s">
        <v>31</v>
      </c>
      <c r="D253" s="2">
        <v>1</v>
      </c>
    </row>
    <row r="254" spans="1:6">
      <c r="B254" s="5" t="s">
        <v>52</v>
      </c>
      <c r="C254" s="2" t="s">
        <v>14</v>
      </c>
      <c r="D254" s="2">
        <v>2</v>
      </c>
    </row>
    <row r="255" spans="1:6" ht="13.5" customHeight="1">
      <c r="B255" s="4" t="s">
        <v>83</v>
      </c>
      <c r="C255" s="2" t="s">
        <v>14</v>
      </c>
      <c r="D255" s="2">
        <v>1</v>
      </c>
    </row>
    <row r="256" spans="1:6">
      <c r="B256" s="5" t="s">
        <v>35</v>
      </c>
      <c r="C256" s="2" t="s">
        <v>14</v>
      </c>
      <c r="D256" s="2">
        <v>1</v>
      </c>
    </row>
    <row r="257" spans="1:6">
      <c r="B257" s="5" t="s">
        <v>54</v>
      </c>
      <c r="C257" s="2" t="s">
        <v>55</v>
      </c>
      <c r="D257" s="2">
        <v>1</v>
      </c>
    </row>
    <row r="258" spans="1:6">
      <c r="B258" s="5" t="s">
        <v>56</v>
      </c>
      <c r="C258" s="2" t="s">
        <v>55</v>
      </c>
      <c r="D258" s="2">
        <v>1</v>
      </c>
    </row>
    <row r="259" spans="1:6">
      <c r="B259" s="5" t="s">
        <v>505</v>
      </c>
      <c r="C259" s="2" t="s">
        <v>55</v>
      </c>
      <c r="D259" s="2">
        <v>1</v>
      </c>
    </row>
    <row r="260" spans="1:6" ht="38.25">
      <c r="B260" s="5" t="s">
        <v>57</v>
      </c>
      <c r="C260" s="2" t="s">
        <v>31</v>
      </c>
      <c r="D260" s="2">
        <v>1</v>
      </c>
    </row>
    <row r="261" spans="1:6">
      <c r="B261" s="5"/>
      <c r="C261" s="2" t="s">
        <v>36</v>
      </c>
      <c r="D261" s="2">
        <v>1</v>
      </c>
      <c r="E261" s="23">
        <v>0</v>
      </c>
      <c r="F261" s="11">
        <f>D261*E261</f>
        <v>0</v>
      </c>
    </row>
    <row r="262" spans="1:6" ht="77.25" customHeight="1">
      <c r="A262" s="12" t="s">
        <v>63</v>
      </c>
      <c r="B262" s="4" t="s">
        <v>568</v>
      </c>
    </row>
    <row r="263" spans="1:6">
      <c r="B263" s="5" t="s">
        <v>33</v>
      </c>
    </row>
    <row r="264" spans="1:6">
      <c r="B264" s="5" t="s">
        <v>50</v>
      </c>
      <c r="C264" s="2" t="s">
        <v>14</v>
      </c>
      <c r="D264" s="2">
        <v>5</v>
      </c>
    </row>
    <row r="265" spans="1:6">
      <c r="B265" s="5" t="s">
        <v>84</v>
      </c>
      <c r="C265" s="2" t="s">
        <v>14</v>
      </c>
      <c r="D265" s="2">
        <v>1</v>
      </c>
    </row>
    <row r="266" spans="1:6">
      <c r="B266" s="5" t="s">
        <v>82</v>
      </c>
      <c r="C266" s="2" t="s">
        <v>14</v>
      </c>
      <c r="D266" s="2">
        <v>5</v>
      </c>
    </row>
    <row r="267" spans="1:6">
      <c r="B267" s="5" t="s">
        <v>85</v>
      </c>
      <c r="C267" s="2" t="s">
        <v>14</v>
      </c>
      <c r="D267" s="2">
        <v>5</v>
      </c>
    </row>
    <row r="268" spans="1:6">
      <c r="B268" s="5" t="s">
        <v>34</v>
      </c>
      <c r="C268" s="2" t="s">
        <v>31</v>
      </c>
      <c r="D268" s="2">
        <v>1</v>
      </c>
    </row>
    <row r="269" spans="1:6">
      <c r="B269" s="5" t="s">
        <v>52</v>
      </c>
      <c r="C269" s="2" t="s">
        <v>14</v>
      </c>
      <c r="D269" s="2">
        <v>2</v>
      </c>
    </row>
    <row r="270" spans="1:6" ht="14.25" customHeight="1">
      <c r="B270" s="4" t="s">
        <v>86</v>
      </c>
      <c r="C270" s="2" t="s">
        <v>14</v>
      </c>
      <c r="D270" s="2">
        <v>1</v>
      </c>
    </row>
    <row r="271" spans="1:6">
      <c r="B271" s="5" t="s">
        <v>35</v>
      </c>
    </row>
    <row r="272" spans="1:6">
      <c r="B272" s="5" t="s">
        <v>54</v>
      </c>
      <c r="C272" s="2" t="s">
        <v>55</v>
      </c>
      <c r="D272" s="2">
        <v>1</v>
      </c>
    </row>
    <row r="273" spans="1:6">
      <c r="B273" s="5" t="s">
        <v>61</v>
      </c>
      <c r="C273" s="2" t="s">
        <v>55</v>
      </c>
      <c r="D273" s="2">
        <v>1</v>
      </c>
    </row>
    <row r="274" spans="1:6">
      <c r="B274" s="5" t="s">
        <v>505</v>
      </c>
      <c r="C274" s="2" t="s">
        <v>55</v>
      </c>
      <c r="D274" s="2">
        <v>1</v>
      </c>
    </row>
    <row r="275" spans="1:6" ht="38.25">
      <c r="B275" s="5" t="s">
        <v>57</v>
      </c>
      <c r="C275" s="2" t="s">
        <v>31</v>
      </c>
      <c r="D275" s="2">
        <v>1</v>
      </c>
    </row>
    <row r="276" spans="1:6">
      <c r="C276" s="2" t="s">
        <v>36</v>
      </c>
      <c r="D276" s="2">
        <v>1</v>
      </c>
      <c r="E276" s="23">
        <v>0</v>
      </c>
      <c r="F276" s="11">
        <f>D276*E276</f>
        <v>0</v>
      </c>
    </row>
    <row r="278" spans="1:6">
      <c r="A278" s="1" t="s">
        <v>64</v>
      </c>
      <c r="B278" s="10" t="s">
        <v>37</v>
      </c>
    </row>
    <row r="280" spans="1:6" ht="51">
      <c r="B280" s="5" t="s">
        <v>38</v>
      </c>
    </row>
    <row r="281" spans="1:6">
      <c r="B281" s="5" t="s">
        <v>65</v>
      </c>
      <c r="C281" s="2" t="s">
        <v>15</v>
      </c>
      <c r="D281" s="2">
        <v>2000</v>
      </c>
    </row>
    <row r="282" spans="1:6">
      <c r="B282" s="5" t="s">
        <v>66</v>
      </c>
      <c r="C282" s="2" t="s">
        <v>15</v>
      </c>
      <c r="D282" s="2">
        <v>100</v>
      </c>
    </row>
    <row r="283" spans="1:6" ht="38.25">
      <c r="B283" s="5" t="s">
        <v>67</v>
      </c>
    </row>
    <row r="284" spans="1:6">
      <c r="B284" s="5" t="s">
        <v>39</v>
      </c>
      <c r="C284" s="2" t="s">
        <v>15</v>
      </c>
      <c r="D284" s="2">
        <v>100</v>
      </c>
    </row>
    <row r="285" spans="1:6" ht="51">
      <c r="B285" s="5" t="s">
        <v>68</v>
      </c>
    </row>
    <row r="286" spans="1:6">
      <c r="B286" s="5" t="s">
        <v>40</v>
      </c>
      <c r="C286" s="2" t="s">
        <v>15</v>
      </c>
      <c r="D286" s="2">
        <v>120</v>
      </c>
    </row>
    <row r="287" spans="1:6">
      <c r="B287" s="5" t="s">
        <v>69</v>
      </c>
      <c r="C287" s="2" t="s">
        <v>31</v>
      </c>
      <c r="D287" s="2">
        <v>1</v>
      </c>
      <c r="E287" s="23">
        <v>0</v>
      </c>
      <c r="F287" s="11">
        <f>D287*E287</f>
        <v>0</v>
      </c>
    </row>
    <row r="289" spans="1:6">
      <c r="A289" s="1" t="s">
        <v>70</v>
      </c>
      <c r="B289" s="10" t="s">
        <v>87</v>
      </c>
    </row>
    <row r="291" spans="1:6" ht="38.25">
      <c r="B291" s="5" t="s">
        <v>88</v>
      </c>
    </row>
    <row r="292" spans="1:6" ht="38.25">
      <c r="B292" s="5" t="s">
        <v>684</v>
      </c>
    </row>
    <row r="293" spans="1:6" ht="51">
      <c r="B293" s="5" t="s">
        <v>89</v>
      </c>
      <c r="C293" s="2" t="s">
        <v>31</v>
      </c>
      <c r="D293" s="2">
        <v>1</v>
      </c>
      <c r="E293" s="23">
        <v>0</v>
      </c>
      <c r="F293" s="11">
        <f>D293*E293</f>
        <v>0</v>
      </c>
    </row>
    <row r="295" spans="1:6">
      <c r="A295" s="1" t="s">
        <v>90</v>
      </c>
      <c r="B295" s="10" t="s">
        <v>71</v>
      </c>
    </row>
    <row r="297" spans="1:6">
      <c r="B297" s="5" t="s">
        <v>72</v>
      </c>
      <c r="C297" s="2" t="s">
        <v>31</v>
      </c>
      <c r="D297" s="2">
        <v>1</v>
      </c>
      <c r="E297" s="23">
        <v>0</v>
      </c>
      <c r="F297" s="11">
        <f>D297*E297</f>
        <v>0</v>
      </c>
    </row>
    <row r="298" spans="1:6" ht="38.25">
      <c r="B298" s="5" t="s">
        <v>73</v>
      </c>
      <c r="C298" s="2" t="s">
        <v>31</v>
      </c>
      <c r="D298" s="2">
        <v>1</v>
      </c>
      <c r="E298" s="23">
        <v>0</v>
      </c>
      <c r="F298" s="11">
        <f>D298*E298</f>
        <v>0</v>
      </c>
    </row>
    <row r="300" spans="1:6">
      <c r="A300" s="1" t="s">
        <v>91</v>
      </c>
      <c r="F300" s="11">
        <f>SUM(F212:F298)</f>
        <v>0</v>
      </c>
    </row>
    <row r="302" spans="1:6">
      <c r="A302" s="1" t="s">
        <v>92</v>
      </c>
    </row>
    <row r="304" spans="1:6">
      <c r="A304" s="1" t="s">
        <v>45</v>
      </c>
      <c r="B304" s="10" t="s">
        <v>93</v>
      </c>
    </row>
    <row r="306" spans="1:6">
      <c r="A306" s="13" t="s">
        <v>632</v>
      </c>
      <c r="B306" s="10" t="s">
        <v>507</v>
      </c>
      <c r="C306" s="2" t="s">
        <v>14</v>
      </c>
      <c r="D306" s="2">
        <v>553</v>
      </c>
      <c r="E306" s="23">
        <v>0</v>
      </c>
      <c r="F306" s="11">
        <f>D306*E306</f>
        <v>0</v>
      </c>
    </row>
    <row r="307" spans="1:6">
      <c r="A307" s="13"/>
    </row>
    <row r="308" spans="1:6">
      <c r="A308" s="13" t="s">
        <v>633</v>
      </c>
      <c r="B308" s="10" t="s">
        <v>94</v>
      </c>
      <c r="C308" s="2" t="s">
        <v>95</v>
      </c>
      <c r="D308" s="2">
        <v>45</v>
      </c>
      <c r="E308" s="23">
        <v>0</v>
      </c>
      <c r="F308" s="11">
        <f>D308*E308</f>
        <v>0</v>
      </c>
    </row>
    <row r="309" spans="1:6">
      <c r="A309" s="13"/>
    </row>
    <row r="310" spans="1:6">
      <c r="A310" s="13" t="s">
        <v>634</v>
      </c>
      <c r="B310" s="10" t="s">
        <v>506</v>
      </c>
      <c r="C310" s="2" t="s">
        <v>14</v>
      </c>
      <c r="D310" s="2">
        <v>5000</v>
      </c>
      <c r="E310" s="23">
        <v>0</v>
      </c>
      <c r="F310" s="11">
        <f>D310*E310</f>
        <v>0</v>
      </c>
    </row>
    <row r="311" spans="1:6">
      <c r="A311" s="13"/>
    </row>
    <row r="312" spans="1:6">
      <c r="A312" s="13" t="s">
        <v>635</v>
      </c>
      <c r="B312" s="10" t="s">
        <v>96</v>
      </c>
      <c r="C312" s="2" t="s">
        <v>36</v>
      </c>
      <c r="D312" s="2">
        <v>1</v>
      </c>
      <c r="E312" s="23">
        <v>0</v>
      </c>
      <c r="F312" s="11">
        <f>D312*E312</f>
        <v>0</v>
      </c>
    </row>
    <row r="313" spans="1:6">
      <c r="A313" s="13"/>
    </row>
    <row r="314" spans="1:6">
      <c r="A314" s="13" t="s">
        <v>636</v>
      </c>
      <c r="B314" s="10" t="s">
        <v>97</v>
      </c>
      <c r="C314" s="2" t="s">
        <v>15</v>
      </c>
      <c r="D314" s="2">
        <v>1000</v>
      </c>
      <c r="E314" s="23">
        <v>0</v>
      </c>
      <c r="F314" s="11">
        <f>D314*E314</f>
        <v>0</v>
      </c>
    </row>
    <row r="315" spans="1:6">
      <c r="A315" s="13"/>
    </row>
    <row r="316" spans="1:6">
      <c r="A316" s="13" t="s">
        <v>637</v>
      </c>
      <c r="B316" s="10" t="s">
        <v>98</v>
      </c>
      <c r="C316" s="2" t="s">
        <v>14</v>
      </c>
      <c r="D316" s="2">
        <v>90</v>
      </c>
      <c r="E316" s="23">
        <v>0</v>
      </c>
      <c r="F316" s="11">
        <f>D316*E316</f>
        <v>0</v>
      </c>
    </row>
    <row r="317" spans="1:6">
      <c r="A317" s="13"/>
    </row>
    <row r="318" spans="1:6">
      <c r="A318" s="13" t="s">
        <v>638</v>
      </c>
      <c r="B318" s="10" t="s">
        <v>99</v>
      </c>
      <c r="C318" s="2" t="s">
        <v>14</v>
      </c>
      <c r="D318" s="2">
        <v>90</v>
      </c>
      <c r="E318" s="23">
        <v>0</v>
      </c>
      <c r="F318" s="11">
        <f>D318*E318</f>
        <v>0</v>
      </c>
    </row>
    <row r="320" spans="1:6">
      <c r="A320" s="1" t="s">
        <v>64</v>
      </c>
      <c r="B320" s="10" t="s">
        <v>100</v>
      </c>
    </row>
    <row r="322" spans="1:6" ht="280.5">
      <c r="A322" s="13" t="s">
        <v>632</v>
      </c>
      <c r="B322" s="5" t="s">
        <v>569</v>
      </c>
      <c r="C322" s="2" t="s">
        <v>14</v>
      </c>
      <c r="D322" s="2">
        <v>1</v>
      </c>
      <c r="E322" s="23">
        <v>0</v>
      </c>
      <c r="F322" s="11">
        <f>D322*E322</f>
        <v>0</v>
      </c>
    </row>
    <row r="324" spans="1:6">
      <c r="A324" s="1" t="s">
        <v>70</v>
      </c>
      <c r="B324" s="10" t="s">
        <v>101</v>
      </c>
    </row>
    <row r="326" spans="1:6">
      <c r="B326" s="10" t="s">
        <v>689</v>
      </c>
    </row>
    <row r="328" spans="1:6">
      <c r="A328" s="1" t="s">
        <v>102</v>
      </c>
    </row>
    <row r="329" spans="1:6" ht="25.5">
      <c r="A329" s="3" t="s">
        <v>16</v>
      </c>
      <c r="B329" s="5" t="s">
        <v>103</v>
      </c>
      <c r="C329" s="2" t="s">
        <v>14</v>
      </c>
      <c r="D329" s="2">
        <v>52</v>
      </c>
      <c r="E329" s="23">
        <v>0</v>
      </c>
      <c r="F329" s="11">
        <f>D329*E329</f>
        <v>0</v>
      </c>
    </row>
    <row r="330" spans="1:6">
      <c r="A330" s="1" t="s">
        <v>17</v>
      </c>
      <c r="B330" s="5" t="s">
        <v>104</v>
      </c>
      <c r="C330" s="2" t="s">
        <v>15</v>
      </c>
      <c r="D330" s="2">
        <v>400</v>
      </c>
      <c r="E330" s="23">
        <v>0</v>
      </c>
      <c r="F330" s="11">
        <f>D330*E330</f>
        <v>0</v>
      </c>
    </row>
    <row r="331" spans="1:6">
      <c r="B331" s="5"/>
    </row>
    <row r="332" spans="1:6" ht="25.5">
      <c r="A332" s="1" t="s">
        <v>18</v>
      </c>
      <c r="B332" s="5" t="s">
        <v>570</v>
      </c>
      <c r="C332" s="2" t="s">
        <v>14</v>
      </c>
      <c r="D332" s="2">
        <v>2</v>
      </c>
      <c r="E332" s="23">
        <v>0</v>
      </c>
      <c r="F332" s="11">
        <f>D332*E332</f>
        <v>0</v>
      </c>
    </row>
    <row r="333" spans="1:6">
      <c r="B333" s="22" t="s">
        <v>624</v>
      </c>
      <c r="E333" s="11"/>
      <c r="F333" s="11"/>
    </row>
    <row r="334" spans="1:6" ht="25.5">
      <c r="A334" s="1" t="s">
        <v>19</v>
      </c>
      <c r="B334" s="5" t="s">
        <v>571</v>
      </c>
      <c r="C334" s="2" t="s">
        <v>14</v>
      </c>
      <c r="D334" s="2">
        <v>12</v>
      </c>
      <c r="E334" s="23">
        <v>0</v>
      </c>
      <c r="F334" s="11">
        <f>D334*E334</f>
        <v>0</v>
      </c>
    </row>
    <row r="335" spans="1:6">
      <c r="B335" s="22" t="s">
        <v>624</v>
      </c>
      <c r="E335" s="11"/>
      <c r="F335" s="11"/>
    </row>
    <row r="336" spans="1:6" ht="25.5">
      <c r="A336" s="1" t="s">
        <v>49</v>
      </c>
      <c r="B336" s="5" t="s">
        <v>572</v>
      </c>
      <c r="C336" s="2" t="s">
        <v>14</v>
      </c>
      <c r="D336" s="2">
        <v>6</v>
      </c>
      <c r="E336" s="23">
        <v>0</v>
      </c>
      <c r="F336" s="11">
        <f>D336*E336</f>
        <v>0</v>
      </c>
    </row>
    <row r="337" spans="1:6">
      <c r="B337" s="22" t="s">
        <v>624</v>
      </c>
      <c r="E337" s="11"/>
      <c r="F337" s="11"/>
    </row>
    <row r="338" spans="1:6" ht="25.5">
      <c r="A338" s="1" t="s">
        <v>108</v>
      </c>
      <c r="B338" s="5" t="s">
        <v>573</v>
      </c>
      <c r="C338" s="2" t="s">
        <v>14</v>
      </c>
      <c r="D338" s="2">
        <v>27</v>
      </c>
      <c r="E338" s="23">
        <v>0</v>
      </c>
      <c r="F338" s="11">
        <f>D338*E338</f>
        <v>0</v>
      </c>
    </row>
    <row r="339" spans="1:6">
      <c r="B339" s="22" t="s">
        <v>624</v>
      </c>
      <c r="E339" s="11"/>
      <c r="F339" s="11"/>
    </row>
    <row r="340" spans="1:6">
      <c r="B340" s="5"/>
      <c r="F340" s="11"/>
    </row>
    <row r="341" spans="1:6">
      <c r="A341" s="1" t="s">
        <v>109</v>
      </c>
      <c r="B341" s="5" t="s">
        <v>105</v>
      </c>
      <c r="C341" s="2" t="s">
        <v>14</v>
      </c>
      <c r="D341" s="2">
        <v>47</v>
      </c>
      <c r="E341" s="23">
        <v>0</v>
      </c>
      <c r="F341" s="11">
        <f>D341*E341</f>
        <v>0</v>
      </c>
    </row>
    <row r="342" spans="1:6">
      <c r="B342" s="5"/>
    </row>
    <row r="343" spans="1:6" ht="38.25">
      <c r="A343" s="1" t="s">
        <v>110</v>
      </c>
      <c r="B343" s="5" t="s">
        <v>106</v>
      </c>
      <c r="C343" s="2" t="s">
        <v>15</v>
      </c>
      <c r="D343" s="2">
        <v>500</v>
      </c>
      <c r="E343" s="23">
        <v>0</v>
      </c>
      <c r="F343" s="11">
        <f>D343*E343</f>
        <v>0</v>
      </c>
    </row>
    <row r="344" spans="1:6">
      <c r="B344" s="5"/>
    </row>
    <row r="345" spans="1:6">
      <c r="A345" s="1" t="s">
        <v>111</v>
      </c>
      <c r="B345" s="5" t="s">
        <v>107</v>
      </c>
      <c r="C345" s="2" t="s">
        <v>15</v>
      </c>
      <c r="D345" s="2">
        <v>500</v>
      </c>
      <c r="E345" s="23">
        <v>0</v>
      </c>
      <c r="F345" s="11">
        <f>D345*E345</f>
        <v>0</v>
      </c>
    </row>
    <row r="347" spans="1:6">
      <c r="A347" s="1" t="s">
        <v>112</v>
      </c>
    </row>
    <row r="349" spans="1:6" ht="25.5">
      <c r="A349" s="1" t="s">
        <v>116</v>
      </c>
      <c r="B349" s="5" t="s">
        <v>113</v>
      </c>
      <c r="C349" s="2" t="s">
        <v>14</v>
      </c>
      <c r="D349" s="2">
        <v>64</v>
      </c>
      <c r="E349" s="23">
        <v>0</v>
      </c>
      <c r="F349" s="11">
        <f>D349*E349</f>
        <v>0</v>
      </c>
    </row>
    <row r="350" spans="1:6">
      <c r="A350" s="1" t="s">
        <v>117</v>
      </c>
      <c r="B350" s="5" t="s">
        <v>114</v>
      </c>
      <c r="C350" s="2" t="s">
        <v>15</v>
      </c>
      <c r="D350" s="2">
        <v>400</v>
      </c>
      <c r="E350" s="23">
        <v>0</v>
      </c>
      <c r="F350" s="11">
        <f>D350*E350</f>
        <v>0</v>
      </c>
    </row>
    <row r="351" spans="1:6">
      <c r="B351" s="5"/>
    </row>
    <row r="352" spans="1:6" ht="25.5">
      <c r="A352" s="1" t="s">
        <v>118</v>
      </c>
      <c r="B352" s="5" t="s">
        <v>574</v>
      </c>
      <c r="C352" s="2" t="s">
        <v>14</v>
      </c>
      <c r="D352" s="2">
        <v>56</v>
      </c>
      <c r="E352" s="23">
        <v>0</v>
      </c>
      <c r="F352" s="11">
        <f>D352*E352</f>
        <v>0</v>
      </c>
    </row>
    <row r="353" spans="1:6">
      <c r="B353" s="22" t="s">
        <v>624</v>
      </c>
      <c r="E353" s="11"/>
      <c r="F353" s="11"/>
    </row>
    <row r="354" spans="1:6" ht="25.5">
      <c r="A354" s="1" t="s">
        <v>119</v>
      </c>
      <c r="B354" s="5" t="s">
        <v>571</v>
      </c>
      <c r="C354" s="2" t="s">
        <v>14</v>
      </c>
      <c r="D354" s="2">
        <v>22</v>
      </c>
      <c r="E354" s="23">
        <v>0</v>
      </c>
      <c r="F354" s="11">
        <f>D354*E354</f>
        <v>0</v>
      </c>
    </row>
    <row r="355" spans="1:6">
      <c r="B355" s="22" t="s">
        <v>624</v>
      </c>
      <c r="E355" s="11"/>
      <c r="F355" s="11"/>
    </row>
    <row r="356" spans="1:6">
      <c r="B356" s="5"/>
      <c r="E356" s="11"/>
      <c r="F356" s="11"/>
    </row>
    <row r="357" spans="1:6">
      <c r="A357" s="1" t="s">
        <v>120</v>
      </c>
      <c r="B357" s="5" t="s">
        <v>115</v>
      </c>
      <c r="C357" s="2" t="s">
        <v>14</v>
      </c>
      <c r="D357" s="2">
        <v>78</v>
      </c>
      <c r="E357" s="23">
        <v>0</v>
      </c>
      <c r="F357" s="11">
        <f>D357*E357</f>
        <v>0</v>
      </c>
    </row>
    <row r="358" spans="1:6">
      <c r="B358" s="5"/>
    </row>
    <row r="359" spans="1:6" ht="38.25">
      <c r="A359" s="1" t="s">
        <v>121</v>
      </c>
      <c r="B359" s="5" t="s">
        <v>106</v>
      </c>
      <c r="C359" s="2" t="s">
        <v>15</v>
      </c>
      <c r="D359" s="2">
        <v>400</v>
      </c>
      <c r="E359" s="23">
        <v>0</v>
      </c>
      <c r="F359" s="11">
        <f>D359*E359</f>
        <v>0</v>
      </c>
    </row>
    <row r="360" spans="1:6">
      <c r="A360" s="1" t="s">
        <v>122</v>
      </c>
      <c r="B360" s="5" t="s">
        <v>107</v>
      </c>
      <c r="C360" s="2" t="s">
        <v>15</v>
      </c>
      <c r="D360" s="2">
        <v>400</v>
      </c>
      <c r="E360" s="23">
        <v>0</v>
      </c>
      <c r="F360" s="11">
        <f>D360*E360</f>
        <v>0</v>
      </c>
    </row>
    <row r="362" spans="1:6">
      <c r="A362" s="1" t="s">
        <v>123</v>
      </c>
    </row>
    <row r="364" spans="1:6" ht="25.5">
      <c r="A364" s="1" t="s">
        <v>127</v>
      </c>
      <c r="B364" s="5" t="s">
        <v>124</v>
      </c>
      <c r="C364" s="2" t="s">
        <v>14</v>
      </c>
      <c r="D364" s="2">
        <v>92</v>
      </c>
      <c r="E364" s="23">
        <v>0</v>
      </c>
      <c r="F364" s="11">
        <f>D364*E364</f>
        <v>0</v>
      </c>
    </row>
    <row r="365" spans="1:6">
      <c r="A365" s="1" t="s">
        <v>128</v>
      </c>
      <c r="B365" s="5" t="s">
        <v>114</v>
      </c>
      <c r="C365" s="2" t="s">
        <v>15</v>
      </c>
      <c r="D365" s="2">
        <v>400</v>
      </c>
      <c r="E365" s="23">
        <v>0</v>
      </c>
      <c r="F365" s="11">
        <f>D365*E365</f>
        <v>0</v>
      </c>
    </row>
    <row r="366" spans="1:6">
      <c r="B366" s="5"/>
    </row>
    <row r="367" spans="1:6" ht="25.5">
      <c r="A367" s="1" t="s">
        <v>129</v>
      </c>
      <c r="B367" s="5" t="s">
        <v>574</v>
      </c>
      <c r="C367" s="2" t="s">
        <v>14</v>
      </c>
      <c r="D367" s="2">
        <v>3</v>
      </c>
      <c r="E367" s="23">
        <v>0</v>
      </c>
      <c r="F367" s="11">
        <f>D367*E367</f>
        <v>0</v>
      </c>
    </row>
    <row r="368" spans="1:6">
      <c r="B368" s="22" t="s">
        <v>624</v>
      </c>
      <c r="E368" s="11"/>
      <c r="F368" s="11"/>
    </row>
    <row r="369" spans="1:6" ht="25.5">
      <c r="A369" s="1" t="s">
        <v>130</v>
      </c>
      <c r="B369" s="5" t="s">
        <v>575</v>
      </c>
      <c r="C369" s="2" t="s">
        <v>14</v>
      </c>
      <c r="D369" s="2">
        <v>21</v>
      </c>
      <c r="E369" s="23">
        <v>0</v>
      </c>
      <c r="F369" s="11">
        <f>D369*E369</f>
        <v>0</v>
      </c>
    </row>
    <row r="370" spans="1:6">
      <c r="B370" s="22" t="s">
        <v>624</v>
      </c>
      <c r="E370" s="11"/>
      <c r="F370" s="11"/>
    </row>
    <row r="371" spans="1:6">
      <c r="B371" s="5"/>
    </row>
    <row r="372" spans="1:6">
      <c r="A372" s="1" t="s">
        <v>131</v>
      </c>
      <c r="B372" s="5" t="s">
        <v>125</v>
      </c>
      <c r="C372" s="2" t="s">
        <v>14</v>
      </c>
      <c r="D372" s="2">
        <v>24</v>
      </c>
      <c r="E372" s="23">
        <v>0</v>
      </c>
      <c r="F372" s="11">
        <f>D372*E372</f>
        <v>0</v>
      </c>
    </row>
    <row r="373" spans="1:6">
      <c r="B373" s="5"/>
    </row>
    <row r="374" spans="1:6" ht="38.25">
      <c r="A374" s="1" t="s">
        <v>132</v>
      </c>
      <c r="B374" s="5" t="s">
        <v>126</v>
      </c>
      <c r="C374" s="2" t="s">
        <v>15</v>
      </c>
      <c r="D374" s="2">
        <v>400</v>
      </c>
      <c r="E374" s="23">
        <v>0</v>
      </c>
      <c r="F374" s="11">
        <f>D374*E374</f>
        <v>0</v>
      </c>
    </row>
    <row r="375" spans="1:6">
      <c r="A375" s="1" t="s">
        <v>133</v>
      </c>
      <c r="B375" s="5" t="s">
        <v>107</v>
      </c>
      <c r="C375" s="2" t="s">
        <v>15</v>
      </c>
      <c r="D375" s="2">
        <v>400</v>
      </c>
      <c r="E375" s="23">
        <v>0</v>
      </c>
      <c r="F375" s="11">
        <f>D375*E375</f>
        <v>0</v>
      </c>
    </row>
    <row r="377" spans="1:6">
      <c r="A377" s="1" t="s">
        <v>134</v>
      </c>
    </row>
    <row r="379" spans="1:6" ht="25.5">
      <c r="A379" s="1" t="s">
        <v>138</v>
      </c>
      <c r="B379" s="5" t="s">
        <v>135</v>
      </c>
      <c r="C379" s="2" t="s">
        <v>14</v>
      </c>
      <c r="D379" s="2">
        <v>20</v>
      </c>
      <c r="E379" s="23">
        <v>0</v>
      </c>
      <c r="F379" s="11">
        <f>D379*E379</f>
        <v>0</v>
      </c>
    </row>
    <row r="380" spans="1:6">
      <c r="A380" s="1" t="s">
        <v>139</v>
      </c>
      <c r="B380" s="5" t="s">
        <v>136</v>
      </c>
      <c r="C380" s="2" t="s">
        <v>15</v>
      </c>
      <c r="D380" s="2">
        <v>250</v>
      </c>
      <c r="E380" s="23">
        <v>0</v>
      </c>
      <c r="F380" s="11">
        <f>D380*E380</f>
        <v>0</v>
      </c>
    </row>
    <row r="381" spans="1:6">
      <c r="B381" s="5"/>
    </row>
    <row r="382" spans="1:6" ht="25.5">
      <c r="A382" s="1" t="s">
        <v>140</v>
      </c>
      <c r="B382" s="5" t="s">
        <v>573</v>
      </c>
      <c r="C382" s="2" t="s">
        <v>14</v>
      </c>
      <c r="D382" s="2">
        <v>6</v>
      </c>
      <c r="E382" s="23">
        <v>0</v>
      </c>
      <c r="F382" s="11">
        <f>D382*E382</f>
        <v>0</v>
      </c>
    </row>
    <row r="383" spans="1:6">
      <c r="B383" s="22" t="s">
        <v>624</v>
      </c>
      <c r="E383" s="11"/>
      <c r="F383" s="11"/>
    </row>
    <row r="384" spans="1:6" ht="25.5">
      <c r="A384" s="1" t="s">
        <v>141</v>
      </c>
      <c r="B384" s="5" t="s">
        <v>575</v>
      </c>
      <c r="C384" s="2" t="s">
        <v>14</v>
      </c>
      <c r="D384" s="2">
        <v>12</v>
      </c>
      <c r="E384" s="23">
        <v>0</v>
      </c>
      <c r="F384" s="11">
        <f>D384*E384</f>
        <v>0</v>
      </c>
    </row>
    <row r="385" spans="1:6">
      <c r="B385" s="22" t="s">
        <v>624</v>
      </c>
      <c r="E385" s="11"/>
      <c r="F385" s="11"/>
    </row>
    <row r="386" spans="1:6" ht="25.5">
      <c r="A386" s="1" t="s">
        <v>142</v>
      </c>
      <c r="B386" s="5" t="s">
        <v>576</v>
      </c>
      <c r="C386" s="2" t="s">
        <v>14</v>
      </c>
      <c r="D386" s="2">
        <v>1</v>
      </c>
      <c r="E386" s="23">
        <v>0</v>
      </c>
      <c r="F386" s="11">
        <f>D386*E386</f>
        <v>0</v>
      </c>
    </row>
    <row r="387" spans="1:6">
      <c r="B387" s="22" t="s">
        <v>624</v>
      </c>
      <c r="E387" s="11"/>
      <c r="F387" s="11"/>
    </row>
    <row r="388" spans="1:6">
      <c r="B388" s="5"/>
    </row>
    <row r="389" spans="1:6">
      <c r="A389" s="1" t="s">
        <v>143</v>
      </c>
      <c r="B389" s="5" t="s">
        <v>137</v>
      </c>
      <c r="C389" s="2" t="s">
        <v>14</v>
      </c>
      <c r="D389" s="2">
        <v>19</v>
      </c>
      <c r="E389" s="23">
        <v>0</v>
      </c>
      <c r="F389" s="11">
        <f>D389*E389</f>
        <v>0</v>
      </c>
    </row>
    <row r="390" spans="1:6">
      <c r="B390" s="5"/>
    </row>
    <row r="391" spans="1:6" ht="38.25">
      <c r="A391" s="1" t="s">
        <v>144</v>
      </c>
      <c r="B391" s="5" t="s">
        <v>106</v>
      </c>
      <c r="C391" s="2" t="s">
        <v>15</v>
      </c>
      <c r="D391" s="2">
        <v>300</v>
      </c>
      <c r="E391" s="23">
        <v>0</v>
      </c>
      <c r="F391" s="11">
        <f>D391*E391</f>
        <v>0</v>
      </c>
    </row>
    <row r="392" spans="1:6">
      <c r="A392" s="1" t="s">
        <v>145</v>
      </c>
      <c r="B392" s="5" t="s">
        <v>107</v>
      </c>
      <c r="C392" s="2" t="s">
        <v>15</v>
      </c>
      <c r="D392" s="2">
        <v>300</v>
      </c>
      <c r="E392" s="23">
        <v>0</v>
      </c>
      <c r="F392" s="11">
        <f>D392*E392</f>
        <v>0</v>
      </c>
    </row>
    <row r="394" spans="1:6">
      <c r="A394" s="1" t="s">
        <v>146</v>
      </c>
    </row>
    <row r="396" spans="1:6" ht="25.5">
      <c r="A396" s="1" t="s">
        <v>150</v>
      </c>
      <c r="B396" s="5" t="s">
        <v>147</v>
      </c>
      <c r="C396" s="2" t="s">
        <v>14</v>
      </c>
      <c r="D396" s="2">
        <v>18</v>
      </c>
      <c r="E396" s="23">
        <v>0</v>
      </c>
      <c r="F396" s="11">
        <f>D396*E396</f>
        <v>0</v>
      </c>
    </row>
    <row r="397" spans="1:6">
      <c r="A397" s="1" t="s">
        <v>151</v>
      </c>
      <c r="B397" s="5" t="s">
        <v>148</v>
      </c>
      <c r="C397" s="2" t="s">
        <v>15</v>
      </c>
      <c r="D397" s="2">
        <v>250</v>
      </c>
      <c r="E397" s="23">
        <v>0</v>
      </c>
      <c r="F397" s="11">
        <f>D397*E397</f>
        <v>0</v>
      </c>
    </row>
    <row r="398" spans="1:6">
      <c r="B398" s="5"/>
    </row>
    <row r="399" spans="1:6" ht="25.5">
      <c r="A399" s="1" t="s">
        <v>152</v>
      </c>
      <c r="B399" s="5" t="s">
        <v>575</v>
      </c>
      <c r="C399" s="2" t="s">
        <v>14</v>
      </c>
      <c r="D399" s="2">
        <v>12</v>
      </c>
      <c r="E399" s="23">
        <v>0</v>
      </c>
      <c r="F399" s="11">
        <f>D399*E399</f>
        <v>0</v>
      </c>
    </row>
    <row r="400" spans="1:6">
      <c r="B400" s="22" t="s">
        <v>624</v>
      </c>
      <c r="E400" s="11"/>
      <c r="F400" s="11"/>
    </row>
    <row r="401" spans="1:6">
      <c r="B401" s="5"/>
    </row>
    <row r="402" spans="1:6">
      <c r="A402" s="1" t="s">
        <v>153</v>
      </c>
      <c r="B402" s="5" t="s">
        <v>149</v>
      </c>
      <c r="C402" s="2" t="s">
        <v>14</v>
      </c>
      <c r="D402" s="2">
        <v>12</v>
      </c>
      <c r="E402" s="23">
        <v>0</v>
      </c>
      <c r="F402" s="11">
        <f>D402*E402</f>
        <v>0</v>
      </c>
    </row>
    <row r="403" spans="1:6">
      <c r="B403" s="5"/>
    </row>
    <row r="404" spans="1:6" ht="38.25">
      <c r="A404" s="1" t="s">
        <v>154</v>
      </c>
      <c r="B404" s="5" t="s">
        <v>106</v>
      </c>
      <c r="C404" s="2" t="s">
        <v>15</v>
      </c>
      <c r="D404" s="2">
        <v>250</v>
      </c>
      <c r="E404" s="23">
        <v>0</v>
      </c>
      <c r="F404" s="11">
        <f>D404*E404</f>
        <v>0</v>
      </c>
    </row>
    <row r="405" spans="1:6">
      <c r="A405" s="1" t="s">
        <v>155</v>
      </c>
      <c r="B405" s="5" t="s">
        <v>107</v>
      </c>
      <c r="C405" s="2" t="s">
        <v>15</v>
      </c>
      <c r="D405" s="2">
        <v>250</v>
      </c>
      <c r="E405" s="23">
        <v>0</v>
      </c>
      <c r="F405" s="11">
        <f>D405*E405</f>
        <v>0</v>
      </c>
    </row>
    <row r="407" spans="1:6">
      <c r="A407" s="1" t="s">
        <v>156</v>
      </c>
    </row>
    <row r="409" spans="1:6" ht="25.5">
      <c r="A409" s="1" t="s">
        <v>160</v>
      </c>
      <c r="B409" s="5" t="s">
        <v>157</v>
      </c>
      <c r="C409" s="2" t="s">
        <v>14</v>
      </c>
      <c r="D409" s="2">
        <v>16</v>
      </c>
      <c r="E409" s="23">
        <v>0</v>
      </c>
      <c r="F409" s="11">
        <f>D409*E409</f>
        <v>0</v>
      </c>
    </row>
    <row r="410" spans="1:6">
      <c r="A410" s="1" t="s">
        <v>161</v>
      </c>
      <c r="B410" s="5" t="s">
        <v>158</v>
      </c>
      <c r="C410" s="2" t="s">
        <v>15</v>
      </c>
      <c r="D410" s="2">
        <v>350</v>
      </c>
      <c r="E410" s="23">
        <v>0</v>
      </c>
      <c r="F410" s="11">
        <f>D410*E410</f>
        <v>0</v>
      </c>
    </row>
    <row r="411" spans="1:6">
      <c r="B411" s="5"/>
    </row>
    <row r="412" spans="1:6" ht="25.5">
      <c r="A412" s="1" t="s">
        <v>162</v>
      </c>
      <c r="B412" s="5" t="s">
        <v>573</v>
      </c>
      <c r="C412" s="2" t="s">
        <v>14</v>
      </c>
      <c r="D412" s="2">
        <v>24</v>
      </c>
      <c r="E412" s="23">
        <v>0</v>
      </c>
      <c r="F412" s="11">
        <f>D412*E412</f>
        <v>0</v>
      </c>
    </row>
    <row r="413" spans="1:6">
      <c r="B413" s="22" t="s">
        <v>624</v>
      </c>
      <c r="E413" s="11"/>
      <c r="F413" s="11"/>
    </row>
    <row r="414" spans="1:6" ht="25.5">
      <c r="A414" s="1" t="s">
        <v>163</v>
      </c>
      <c r="B414" s="5" t="s">
        <v>577</v>
      </c>
      <c r="C414" s="2" t="s">
        <v>14</v>
      </c>
      <c r="D414" s="2">
        <v>5</v>
      </c>
      <c r="E414" s="23">
        <v>0</v>
      </c>
      <c r="F414" s="11">
        <f>D414*E414</f>
        <v>0</v>
      </c>
    </row>
    <row r="415" spans="1:6">
      <c r="B415" s="22" t="s">
        <v>624</v>
      </c>
      <c r="E415" s="11"/>
      <c r="F415" s="11"/>
    </row>
    <row r="416" spans="1:6">
      <c r="B416" s="5"/>
    </row>
    <row r="417" spans="1:6">
      <c r="A417" s="1" t="s">
        <v>164</v>
      </c>
      <c r="B417" s="5" t="s">
        <v>159</v>
      </c>
      <c r="C417" s="2" t="s">
        <v>14</v>
      </c>
      <c r="D417" s="2">
        <v>29</v>
      </c>
      <c r="E417" s="23">
        <v>0</v>
      </c>
      <c r="F417" s="11">
        <f>D417*E417</f>
        <v>0</v>
      </c>
    </row>
    <row r="418" spans="1:6">
      <c r="B418" s="5"/>
    </row>
    <row r="419" spans="1:6" ht="38.25">
      <c r="A419" s="1" t="s">
        <v>165</v>
      </c>
      <c r="B419" s="5" t="s">
        <v>106</v>
      </c>
      <c r="C419" s="2" t="s">
        <v>15</v>
      </c>
      <c r="D419" s="2">
        <v>400</v>
      </c>
      <c r="E419" s="23">
        <v>0</v>
      </c>
      <c r="F419" s="11">
        <f>D419*E419</f>
        <v>0</v>
      </c>
    </row>
    <row r="420" spans="1:6">
      <c r="A420" s="1" t="s">
        <v>166</v>
      </c>
      <c r="B420" s="5" t="s">
        <v>107</v>
      </c>
      <c r="C420" s="2" t="s">
        <v>15</v>
      </c>
      <c r="D420" s="2">
        <v>400</v>
      </c>
      <c r="E420" s="23">
        <v>0</v>
      </c>
      <c r="F420" s="11">
        <f>D420*E420</f>
        <v>0</v>
      </c>
    </row>
    <row r="422" spans="1:6">
      <c r="A422" s="1" t="s">
        <v>167</v>
      </c>
    </row>
    <row r="424" spans="1:6" ht="25.5">
      <c r="A424" s="1" t="s">
        <v>171</v>
      </c>
      <c r="B424" s="5" t="s">
        <v>168</v>
      </c>
      <c r="C424" s="2" t="s">
        <v>14</v>
      </c>
      <c r="D424" s="2">
        <v>9</v>
      </c>
      <c r="E424" s="23">
        <v>0</v>
      </c>
      <c r="F424" s="11">
        <f>D424*E424</f>
        <v>0</v>
      </c>
    </row>
    <row r="425" spans="1:6">
      <c r="A425" s="1" t="s">
        <v>172</v>
      </c>
      <c r="B425" s="5" t="s">
        <v>169</v>
      </c>
      <c r="C425" s="2" t="s">
        <v>15</v>
      </c>
      <c r="D425" s="2">
        <v>100</v>
      </c>
      <c r="E425" s="23">
        <v>0</v>
      </c>
      <c r="F425" s="11">
        <f>D425*E425</f>
        <v>0</v>
      </c>
    </row>
    <row r="426" spans="1:6">
      <c r="B426" s="5"/>
    </row>
    <row r="427" spans="1:6" ht="25.5">
      <c r="A427" s="1" t="s">
        <v>173</v>
      </c>
      <c r="B427" s="5" t="s">
        <v>573</v>
      </c>
      <c r="C427" s="2" t="s">
        <v>14</v>
      </c>
      <c r="D427" s="2">
        <v>2</v>
      </c>
      <c r="E427" s="23">
        <v>0</v>
      </c>
      <c r="F427" s="11">
        <f>D427*E427</f>
        <v>0</v>
      </c>
    </row>
    <row r="428" spans="1:6">
      <c r="B428" s="22" t="s">
        <v>624</v>
      </c>
      <c r="E428" s="11"/>
      <c r="F428" s="11"/>
    </row>
    <row r="429" spans="1:6" ht="25.5">
      <c r="A429" s="1" t="s">
        <v>174</v>
      </c>
      <c r="B429" s="5" t="s">
        <v>575</v>
      </c>
      <c r="C429" s="2" t="s">
        <v>14</v>
      </c>
      <c r="D429" s="2">
        <v>8</v>
      </c>
      <c r="E429" s="23">
        <v>0</v>
      </c>
      <c r="F429" s="11">
        <f>D429*E429</f>
        <v>0</v>
      </c>
    </row>
    <row r="430" spans="1:6">
      <c r="B430" s="22" t="s">
        <v>624</v>
      </c>
      <c r="E430" s="11"/>
      <c r="F430" s="11"/>
    </row>
    <row r="431" spans="1:6" ht="25.5">
      <c r="A431" s="1" t="s">
        <v>175</v>
      </c>
      <c r="B431" s="5" t="s">
        <v>576</v>
      </c>
      <c r="C431" s="2" t="s">
        <v>14</v>
      </c>
      <c r="D431" s="2">
        <v>3</v>
      </c>
      <c r="E431" s="23">
        <v>0</v>
      </c>
      <c r="F431" s="11">
        <f>D431*E431</f>
        <v>0</v>
      </c>
    </row>
    <row r="432" spans="1:6">
      <c r="B432" s="22" t="s">
        <v>624</v>
      </c>
      <c r="E432" s="11"/>
      <c r="F432" s="11"/>
    </row>
    <row r="433" spans="1:6">
      <c r="B433" s="5"/>
    </row>
    <row r="434" spans="1:6">
      <c r="A434" s="1" t="s">
        <v>176</v>
      </c>
      <c r="B434" s="5" t="s">
        <v>170</v>
      </c>
      <c r="C434" s="2" t="s">
        <v>14</v>
      </c>
      <c r="D434" s="2">
        <v>13</v>
      </c>
      <c r="E434" s="23">
        <v>0</v>
      </c>
      <c r="F434" s="11">
        <f>D434*E434</f>
        <v>0</v>
      </c>
    </row>
    <row r="435" spans="1:6">
      <c r="B435" s="5"/>
    </row>
    <row r="436" spans="1:6" ht="38.25">
      <c r="A436" s="1" t="s">
        <v>177</v>
      </c>
      <c r="B436" s="5" t="s">
        <v>106</v>
      </c>
      <c r="C436" s="2" t="s">
        <v>15</v>
      </c>
      <c r="D436" s="2">
        <v>100</v>
      </c>
      <c r="E436" s="23">
        <v>0</v>
      </c>
      <c r="F436" s="11">
        <f>D436*E436</f>
        <v>0</v>
      </c>
    </row>
    <row r="437" spans="1:6">
      <c r="B437" s="5"/>
    </row>
    <row r="438" spans="1:6">
      <c r="A438" s="1" t="s">
        <v>178</v>
      </c>
      <c r="B438" s="5" t="s">
        <v>107</v>
      </c>
      <c r="C438" s="2" t="s">
        <v>15</v>
      </c>
      <c r="D438" s="2">
        <v>100</v>
      </c>
      <c r="E438" s="23">
        <v>0</v>
      </c>
      <c r="F438" s="11">
        <f>D438*E438</f>
        <v>0</v>
      </c>
    </row>
    <row r="440" spans="1:6">
      <c r="A440" s="1" t="s">
        <v>179</v>
      </c>
    </row>
    <row r="442" spans="1:6" ht="25.5">
      <c r="A442" s="1" t="s">
        <v>182</v>
      </c>
      <c r="B442" s="5" t="s">
        <v>180</v>
      </c>
      <c r="C442" s="2" t="s">
        <v>14</v>
      </c>
      <c r="D442" s="2">
        <v>40</v>
      </c>
      <c r="E442" s="23">
        <v>0</v>
      </c>
      <c r="F442" s="11">
        <f>D442*E442</f>
        <v>0</v>
      </c>
    </row>
    <row r="443" spans="1:6">
      <c r="A443" s="1" t="s">
        <v>183</v>
      </c>
      <c r="B443" s="5" t="s">
        <v>148</v>
      </c>
      <c r="C443" s="2" t="s">
        <v>15</v>
      </c>
      <c r="D443" s="2">
        <v>400</v>
      </c>
      <c r="E443" s="23">
        <v>0</v>
      </c>
      <c r="F443" s="11">
        <f>D443*E443</f>
        <v>0</v>
      </c>
    </row>
    <row r="444" spans="1:6">
      <c r="B444" s="5"/>
    </row>
    <row r="445" spans="1:6" ht="25.5">
      <c r="A445" s="1" t="s">
        <v>184</v>
      </c>
      <c r="B445" s="5" t="s">
        <v>573</v>
      </c>
      <c r="C445" s="2" t="s">
        <v>14</v>
      </c>
      <c r="D445" s="2">
        <v>30</v>
      </c>
      <c r="E445" s="23">
        <v>0</v>
      </c>
      <c r="F445" s="11">
        <f>D445*E445</f>
        <v>0</v>
      </c>
    </row>
    <row r="446" spans="1:6">
      <c r="B446" s="22" t="s">
        <v>624</v>
      </c>
      <c r="E446" s="11"/>
      <c r="F446" s="11"/>
    </row>
    <row r="447" spans="1:6">
      <c r="B447" s="5"/>
    </row>
    <row r="448" spans="1:6">
      <c r="A448" s="1" t="s">
        <v>185</v>
      </c>
      <c r="B448" s="5" t="s">
        <v>181</v>
      </c>
      <c r="C448" s="2" t="s">
        <v>14</v>
      </c>
      <c r="D448" s="2">
        <v>30</v>
      </c>
      <c r="E448" s="23">
        <v>0</v>
      </c>
      <c r="F448" s="11">
        <f>D448*E448</f>
        <v>0</v>
      </c>
    </row>
    <row r="449" spans="1:6">
      <c r="B449" s="5"/>
    </row>
    <row r="450" spans="1:6" ht="38.25">
      <c r="A450" s="1" t="s">
        <v>186</v>
      </c>
      <c r="B450" s="5" t="s">
        <v>126</v>
      </c>
      <c r="C450" s="2" t="s">
        <v>15</v>
      </c>
      <c r="D450" s="2">
        <v>500</v>
      </c>
      <c r="E450" s="23">
        <v>0</v>
      </c>
      <c r="F450" s="11">
        <f>D450*E450</f>
        <v>0</v>
      </c>
    </row>
    <row r="451" spans="1:6">
      <c r="B451" s="5"/>
    </row>
    <row r="452" spans="1:6">
      <c r="A452" s="1" t="s">
        <v>187</v>
      </c>
      <c r="B452" s="5" t="s">
        <v>107</v>
      </c>
      <c r="C452" s="2" t="s">
        <v>15</v>
      </c>
      <c r="D452" s="2">
        <v>500</v>
      </c>
      <c r="E452" s="23">
        <v>0</v>
      </c>
      <c r="F452" s="11">
        <f>D452*E452</f>
        <v>0</v>
      </c>
    </row>
    <row r="454" spans="1:6">
      <c r="A454" s="1" t="s">
        <v>188</v>
      </c>
    </row>
    <row r="456" spans="1:6" ht="25.5">
      <c r="A456" s="1" t="s">
        <v>192</v>
      </c>
      <c r="B456" s="5" t="s">
        <v>189</v>
      </c>
      <c r="C456" s="2" t="s">
        <v>14</v>
      </c>
      <c r="D456" s="2">
        <v>60</v>
      </c>
      <c r="E456" s="23">
        <v>0</v>
      </c>
      <c r="F456" s="11">
        <f>D456*E456</f>
        <v>0</v>
      </c>
    </row>
    <row r="457" spans="1:6">
      <c r="A457" s="1" t="s">
        <v>193</v>
      </c>
      <c r="B457" s="5" t="s">
        <v>190</v>
      </c>
      <c r="C457" s="2" t="s">
        <v>15</v>
      </c>
      <c r="D457" s="2">
        <v>750</v>
      </c>
      <c r="E457" s="23">
        <v>0</v>
      </c>
      <c r="F457" s="11">
        <f>D457*E457</f>
        <v>0</v>
      </c>
    </row>
    <row r="458" spans="1:6">
      <c r="B458" s="5"/>
    </row>
    <row r="459" spans="1:6" ht="25.5">
      <c r="A459" s="1" t="s">
        <v>194</v>
      </c>
      <c r="B459" s="5" t="s">
        <v>575</v>
      </c>
      <c r="C459" s="2" t="s">
        <v>14</v>
      </c>
      <c r="D459" s="2">
        <v>45</v>
      </c>
      <c r="E459" s="23">
        <v>0</v>
      </c>
      <c r="F459" s="11">
        <f>D459*E459</f>
        <v>0</v>
      </c>
    </row>
    <row r="460" spans="1:6">
      <c r="B460" s="22" t="s">
        <v>624</v>
      </c>
      <c r="E460" s="11"/>
      <c r="F460" s="11"/>
    </row>
    <row r="461" spans="1:6">
      <c r="B461" s="5"/>
    </row>
    <row r="462" spans="1:6">
      <c r="A462" s="1" t="s">
        <v>195</v>
      </c>
      <c r="B462" s="5" t="s">
        <v>191</v>
      </c>
      <c r="C462" s="2" t="s">
        <v>14</v>
      </c>
      <c r="D462" s="2">
        <v>45</v>
      </c>
      <c r="E462" s="23">
        <v>0</v>
      </c>
      <c r="F462" s="11">
        <f>D462*E462</f>
        <v>0</v>
      </c>
    </row>
    <row r="463" spans="1:6">
      <c r="B463" s="5"/>
      <c r="E463" s="11"/>
    </row>
    <row r="464" spans="1:6" ht="38.25">
      <c r="A464" s="1" t="s">
        <v>196</v>
      </c>
      <c r="B464" s="5" t="s">
        <v>126</v>
      </c>
      <c r="C464" s="2" t="s">
        <v>15</v>
      </c>
      <c r="D464" s="2">
        <v>850</v>
      </c>
      <c r="E464" s="23">
        <v>0</v>
      </c>
      <c r="F464" s="11">
        <f>D464*E464</f>
        <v>0</v>
      </c>
    </row>
    <row r="465" spans="1:6">
      <c r="B465" s="5"/>
    </row>
    <row r="466" spans="1:6">
      <c r="A466" s="1" t="s">
        <v>197</v>
      </c>
      <c r="B466" s="5" t="s">
        <v>107</v>
      </c>
      <c r="C466" s="2" t="s">
        <v>15</v>
      </c>
      <c r="D466" s="2">
        <v>85</v>
      </c>
      <c r="E466" s="23">
        <v>0</v>
      </c>
      <c r="F466" s="11">
        <f>D466*E466</f>
        <v>0</v>
      </c>
    </row>
    <row r="468" spans="1:6">
      <c r="A468" s="1" t="s">
        <v>198</v>
      </c>
    </row>
    <row r="470" spans="1:6" ht="25.5">
      <c r="A470" s="12" t="s">
        <v>202</v>
      </c>
      <c r="B470" s="5" t="s">
        <v>199</v>
      </c>
      <c r="C470" s="2" t="s">
        <v>14</v>
      </c>
      <c r="D470" s="2">
        <v>11</v>
      </c>
      <c r="E470" s="23">
        <v>0</v>
      </c>
      <c r="F470" s="11">
        <f>D470*E470</f>
        <v>0</v>
      </c>
    </row>
    <row r="471" spans="1:6">
      <c r="A471" s="1" t="s">
        <v>203</v>
      </c>
      <c r="B471" s="5" t="s">
        <v>200</v>
      </c>
      <c r="C471" s="2" t="s">
        <v>15</v>
      </c>
      <c r="D471" s="2">
        <v>150</v>
      </c>
      <c r="E471" s="23">
        <v>0</v>
      </c>
      <c r="F471" s="11">
        <f>D471*E471</f>
        <v>0</v>
      </c>
    </row>
    <row r="472" spans="1:6">
      <c r="B472" s="5"/>
    </row>
    <row r="473" spans="1:6" ht="25.5">
      <c r="A473" s="1" t="s">
        <v>204</v>
      </c>
      <c r="B473" s="5" t="s">
        <v>576</v>
      </c>
      <c r="C473" s="2" t="s">
        <v>14</v>
      </c>
      <c r="D473" s="2">
        <v>15</v>
      </c>
      <c r="E473" s="23">
        <v>0</v>
      </c>
      <c r="F473" s="11">
        <f>D473*E473</f>
        <v>0</v>
      </c>
    </row>
    <row r="474" spans="1:6">
      <c r="B474" s="22" t="s">
        <v>624</v>
      </c>
      <c r="E474" s="11"/>
      <c r="F474" s="11"/>
    </row>
    <row r="475" spans="1:6">
      <c r="B475" s="5"/>
    </row>
    <row r="476" spans="1:6">
      <c r="A476" s="1" t="s">
        <v>205</v>
      </c>
      <c r="B476" s="5" t="s">
        <v>201</v>
      </c>
      <c r="C476" s="2" t="s">
        <v>14</v>
      </c>
      <c r="D476" s="2">
        <v>15</v>
      </c>
      <c r="E476" s="23">
        <v>0</v>
      </c>
      <c r="F476" s="11">
        <f>D476*E476</f>
        <v>0</v>
      </c>
    </row>
    <row r="477" spans="1:6">
      <c r="B477" s="5"/>
    </row>
    <row r="478" spans="1:6" ht="38.25">
      <c r="A478" s="1" t="s">
        <v>206</v>
      </c>
      <c r="B478" s="5" t="s">
        <v>106</v>
      </c>
      <c r="C478" s="2" t="s">
        <v>15</v>
      </c>
      <c r="D478" s="2">
        <v>200</v>
      </c>
      <c r="E478" s="23">
        <v>0</v>
      </c>
      <c r="F478" s="11">
        <f>D478*E478</f>
        <v>0</v>
      </c>
    </row>
    <row r="479" spans="1:6">
      <c r="B479" s="5"/>
    </row>
    <row r="480" spans="1:6">
      <c r="A480" s="1" t="s">
        <v>207</v>
      </c>
      <c r="B480" s="5" t="s">
        <v>107</v>
      </c>
      <c r="C480" s="2" t="s">
        <v>15</v>
      </c>
      <c r="D480" s="2">
        <v>200</v>
      </c>
      <c r="E480" s="23">
        <v>0</v>
      </c>
      <c r="F480" s="11">
        <f>D480*E480</f>
        <v>0</v>
      </c>
    </row>
    <row r="482" spans="1:6">
      <c r="A482" s="1" t="s">
        <v>208</v>
      </c>
    </row>
    <row r="484" spans="1:6" ht="25.5">
      <c r="A484" s="1" t="s">
        <v>211</v>
      </c>
      <c r="B484" s="5" t="s">
        <v>209</v>
      </c>
      <c r="C484" s="2" t="s">
        <v>14</v>
      </c>
      <c r="D484" s="2">
        <v>10</v>
      </c>
      <c r="E484" s="23">
        <v>0</v>
      </c>
      <c r="F484" s="11">
        <f>D484*E484</f>
        <v>0</v>
      </c>
    </row>
    <row r="485" spans="1:6">
      <c r="A485" s="1" t="s">
        <v>212</v>
      </c>
      <c r="B485" s="5" t="s">
        <v>114</v>
      </c>
      <c r="C485" s="2" t="s">
        <v>15</v>
      </c>
      <c r="D485" s="2">
        <v>150</v>
      </c>
      <c r="E485" s="23">
        <v>0</v>
      </c>
      <c r="F485" s="11">
        <f>D485*E485</f>
        <v>0</v>
      </c>
    </row>
    <row r="486" spans="1:6">
      <c r="B486" s="5"/>
    </row>
    <row r="487" spans="1:6" ht="25.5">
      <c r="A487" s="1" t="s">
        <v>213</v>
      </c>
      <c r="B487" s="5" t="s">
        <v>573</v>
      </c>
      <c r="C487" s="2" t="s">
        <v>14</v>
      </c>
      <c r="D487" s="2">
        <v>8</v>
      </c>
      <c r="E487" s="23">
        <v>0</v>
      </c>
      <c r="F487" s="11">
        <f>D487*E487</f>
        <v>0</v>
      </c>
    </row>
    <row r="488" spans="1:6">
      <c r="B488" s="22" t="s">
        <v>624</v>
      </c>
      <c r="E488" s="11"/>
      <c r="F488" s="11"/>
    </row>
    <row r="489" spans="1:6">
      <c r="B489" s="5"/>
    </row>
    <row r="490" spans="1:6">
      <c r="A490" s="1" t="s">
        <v>214</v>
      </c>
      <c r="B490" s="5" t="s">
        <v>210</v>
      </c>
      <c r="C490" s="2" t="s">
        <v>14</v>
      </c>
      <c r="D490" s="2">
        <v>8</v>
      </c>
      <c r="E490" s="23">
        <v>0</v>
      </c>
      <c r="F490" s="11">
        <f>D490*E490</f>
        <v>0</v>
      </c>
    </row>
    <row r="491" spans="1:6">
      <c r="B491" s="5"/>
    </row>
    <row r="492" spans="1:6" ht="38.25">
      <c r="A492" s="1" t="s">
        <v>215</v>
      </c>
      <c r="B492" s="5" t="s">
        <v>106</v>
      </c>
      <c r="C492" s="2" t="s">
        <v>15</v>
      </c>
      <c r="D492" s="2">
        <v>150</v>
      </c>
      <c r="E492" s="23">
        <v>0</v>
      </c>
      <c r="F492" s="11">
        <f>D492*E492</f>
        <v>0</v>
      </c>
    </row>
    <row r="493" spans="1:6">
      <c r="B493" s="5"/>
    </row>
    <row r="494" spans="1:6">
      <c r="A494" s="1" t="s">
        <v>216</v>
      </c>
      <c r="B494" s="10" t="s">
        <v>107</v>
      </c>
      <c r="C494" s="2" t="s">
        <v>15</v>
      </c>
      <c r="D494" s="2">
        <v>150</v>
      </c>
      <c r="E494" s="23">
        <v>0</v>
      </c>
      <c r="F494" s="11">
        <f>D494*E494</f>
        <v>0</v>
      </c>
    </row>
    <row r="496" spans="1:6">
      <c r="A496" s="1" t="s">
        <v>217</v>
      </c>
    </row>
    <row r="498" spans="1:6" ht="25.5">
      <c r="A498" s="1" t="s">
        <v>221</v>
      </c>
      <c r="B498" s="5" t="s">
        <v>218</v>
      </c>
      <c r="C498" s="2" t="s">
        <v>14</v>
      </c>
      <c r="D498" s="2">
        <v>60</v>
      </c>
      <c r="E498" s="23">
        <v>0</v>
      </c>
      <c r="F498" s="11">
        <f>D498*E498</f>
        <v>0</v>
      </c>
    </row>
    <row r="499" spans="1:6">
      <c r="A499" s="1" t="s">
        <v>222</v>
      </c>
      <c r="B499" s="5" t="s">
        <v>219</v>
      </c>
      <c r="C499" s="2" t="s">
        <v>15</v>
      </c>
      <c r="D499" s="2">
        <v>850</v>
      </c>
      <c r="E499" s="23">
        <v>0</v>
      </c>
      <c r="F499" s="11">
        <f>D499*E499</f>
        <v>0</v>
      </c>
    </row>
    <row r="500" spans="1:6">
      <c r="B500" s="5"/>
    </row>
    <row r="501" spans="1:6" ht="25.5">
      <c r="A501" s="1" t="s">
        <v>223</v>
      </c>
      <c r="B501" s="5" t="s">
        <v>575</v>
      </c>
      <c r="C501" s="2" t="s">
        <v>14</v>
      </c>
      <c r="D501" s="2">
        <v>40</v>
      </c>
      <c r="E501" s="23">
        <v>0</v>
      </c>
      <c r="F501" s="11">
        <f>D501*E501</f>
        <v>0</v>
      </c>
    </row>
    <row r="502" spans="1:6">
      <c r="B502" s="22" t="s">
        <v>624</v>
      </c>
      <c r="E502" s="11"/>
      <c r="F502" s="11"/>
    </row>
    <row r="503" spans="1:6">
      <c r="B503" s="5"/>
    </row>
    <row r="504" spans="1:6">
      <c r="A504" s="1" t="s">
        <v>224</v>
      </c>
      <c r="B504" s="5" t="s">
        <v>220</v>
      </c>
      <c r="C504" s="2" t="s">
        <v>14</v>
      </c>
      <c r="D504" s="2">
        <v>40</v>
      </c>
      <c r="E504" s="23">
        <v>0</v>
      </c>
      <c r="F504" s="11">
        <f>D504*E504</f>
        <v>0</v>
      </c>
    </row>
    <row r="505" spans="1:6">
      <c r="B505" s="5"/>
    </row>
    <row r="506" spans="1:6" ht="38.25">
      <c r="A506" s="1" t="s">
        <v>225</v>
      </c>
      <c r="B506" s="5" t="s">
        <v>126</v>
      </c>
      <c r="C506" s="2" t="s">
        <v>15</v>
      </c>
      <c r="D506" s="2">
        <v>850</v>
      </c>
      <c r="E506" s="23">
        <v>0</v>
      </c>
      <c r="F506" s="11">
        <f>D506*E506</f>
        <v>0</v>
      </c>
    </row>
    <row r="507" spans="1:6">
      <c r="B507" s="5"/>
    </row>
    <row r="508" spans="1:6">
      <c r="A508" s="1" t="s">
        <v>226</v>
      </c>
      <c r="B508" s="5" t="s">
        <v>107</v>
      </c>
      <c r="C508" s="2" t="s">
        <v>15</v>
      </c>
      <c r="D508" s="2">
        <v>850</v>
      </c>
      <c r="E508" s="23">
        <v>0</v>
      </c>
      <c r="F508" s="11">
        <f>D508*E508</f>
        <v>0</v>
      </c>
    </row>
    <row r="510" spans="1:6">
      <c r="A510" s="1" t="s">
        <v>227</v>
      </c>
    </row>
    <row r="512" spans="1:6" ht="25.5">
      <c r="A512" s="1" t="s">
        <v>230</v>
      </c>
      <c r="B512" s="5" t="s">
        <v>228</v>
      </c>
      <c r="C512" s="2" t="s">
        <v>14</v>
      </c>
      <c r="D512" s="2">
        <v>23</v>
      </c>
      <c r="E512" s="23">
        <v>0</v>
      </c>
      <c r="F512" s="11">
        <f>D512*E512</f>
        <v>0</v>
      </c>
    </row>
    <row r="513" spans="1:6">
      <c r="A513" s="1" t="s">
        <v>231</v>
      </c>
      <c r="B513" s="5" t="s">
        <v>158</v>
      </c>
      <c r="C513" s="2" t="s">
        <v>15</v>
      </c>
      <c r="D513" s="2">
        <v>200</v>
      </c>
      <c r="E513" s="23">
        <v>0</v>
      </c>
      <c r="F513" s="11">
        <f>D513*E513</f>
        <v>0</v>
      </c>
    </row>
    <row r="514" spans="1:6">
      <c r="B514" s="5"/>
    </row>
    <row r="515" spans="1:6" ht="25.5">
      <c r="A515" s="1" t="s">
        <v>232</v>
      </c>
      <c r="B515" s="5" t="s">
        <v>575</v>
      </c>
      <c r="C515" s="2" t="s">
        <v>14</v>
      </c>
      <c r="D515" s="2">
        <v>20</v>
      </c>
      <c r="E515" s="23">
        <v>0</v>
      </c>
      <c r="F515" s="11">
        <f>D515*E515</f>
        <v>0</v>
      </c>
    </row>
    <row r="516" spans="1:6">
      <c r="B516" s="22" t="s">
        <v>624</v>
      </c>
      <c r="E516" s="11"/>
      <c r="F516" s="11"/>
    </row>
    <row r="517" spans="1:6">
      <c r="B517" s="5"/>
    </row>
    <row r="518" spans="1:6">
      <c r="A518" s="1" t="s">
        <v>233</v>
      </c>
      <c r="B518" s="5" t="s">
        <v>229</v>
      </c>
      <c r="C518" s="2" t="s">
        <v>14</v>
      </c>
      <c r="D518" s="2">
        <v>20</v>
      </c>
      <c r="E518" s="23">
        <v>0</v>
      </c>
      <c r="F518" s="11">
        <f>D518*E518</f>
        <v>0</v>
      </c>
    </row>
    <row r="519" spans="1:6">
      <c r="B519" s="5"/>
    </row>
    <row r="520" spans="1:6" ht="38.25">
      <c r="A520" s="1" t="s">
        <v>234</v>
      </c>
      <c r="B520" s="5" t="s">
        <v>106</v>
      </c>
      <c r="C520" s="2" t="s">
        <v>15</v>
      </c>
      <c r="D520" s="2">
        <v>250</v>
      </c>
      <c r="E520" s="23">
        <v>0</v>
      </c>
      <c r="F520" s="11">
        <f>D520*E520</f>
        <v>0</v>
      </c>
    </row>
    <row r="521" spans="1:6">
      <c r="B521" s="5"/>
    </row>
    <row r="522" spans="1:6">
      <c r="A522" s="1" t="s">
        <v>235</v>
      </c>
      <c r="B522" s="5" t="s">
        <v>107</v>
      </c>
      <c r="C522" s="2" t="s">
        <v>15</v>
      </c>
      <c r="D522" s="2">
        <v>250</v>
      </c>
      <c r="E522" s="23">
        <v>0</v>
      </c>
      <c r="F522" s="11">
        <f>D522*E522</f>
        <v>0</v>
      </c>
    </row>
    <row r="524" spans="1:6">
      <c r="A524" s="1" t="s">
        <v>236</v>
      </c>
    </row>
    <row r="526" spans="1:6" ht="25.5">
      <c r="A526" s="1" t="s">
        <v>239</v>
      </c>
      <c r="B526" s="5" t="s">
        <v>237</v>
      </c>
      <c r="C526" s="2" t="s">
        <v>14</v>
      </c>
      <c r="D526" s="2">
        <v>5</v>
      </c>
      <c r="E526" s="23">
        <v>0</v>
      </c>
      <c r="F526" s="11">
        <f>D526*E526</f>
        <v>0</v>
      </c>
    </row>
    <row r="527" spans="1:6">
      <c r="A527" s="1" t="s">
        <v>240</v>
      </c>
      <c r="B527" s="5" t="s">
        <v>114</v>
      </c>
      <c r="C527" s="2" t="s">
        <v>15</v>
      </c>
      <c r="D527" s="2">
        <v>100</v>
      </c>
      <c r="E527" s="23">
        <v>0</v>
      </c>
      <c r="F527" s="11">
        <f>D527*E527</f>
        <v>0</v>
      </c>
    </row>
    <row r="528" spans="1:6">
      <c r="B528" s="5"/>
    </row>
    <row r="529" spans="1:6" ht="25.5">
      <c r="A529" s="1" t="s">
        <v>241</v>
      </c>
      <c r="B529" s="5" t="s">
        <v>572</v>
      </c>
      <c r="C529" s="2" t="s">
        <v>14</v>
      </c>
      <c r="D529" s="2">
        <v>14</v>
      </c>
      <c r="E529" s="23">
        <v>0</v>
      </c>
      <c r="F529" s="11">
        <f>D529*E529</f>
        <v>0</v>
      </c>
    </row>
    <row r="530" spans="1:6">
      <c r="B530" s="22" t="s">
        <v>624</v>
      </c>
      <c r="E530" s="11"/>
      <c r="F530" s="11"/>
    </row>
    <row r="531" spans="1:6">
      <c r="B531" s="5"/>
    </row>
    <row r="532" spans="1:6">
      <c r="A532" s="1" t="s">
        <v>242</v>
      </c>
      <c r="B532" s="5" t="s">
        <v>238</v>
      </c>
      <c r="C532" s="2" t="s">
        <v>14</v>
      </c>
      <c r="D532" s="2">
        <v>14</v>
      </c>
      <c r="E532" s="23">
        <v>0</v>
      </c>
      <c r="F532" s="11">
        <f>D532*E532</f>
        <v>0</v>
      </c>
    </row>
    <row r="533" spans="1:6">
      <c r="B533" s="5"/>
    </row>
    <row r="534" spans="1:6" ht="38.25">
      <c r="A534" s="1" t="s">
        <v>243</v>
      </c>
      <c r="B534" s="5" t="s">
        <v>106</v>
      </c>
      <c r="C534" s="2" t="s">
        <v>15</v>
      </c>
      <c r="D534" s="2">
        <v>150</v>
      </c>
      <c r="E534" s="23">
        <v>0</v>
      </c>
      <c r="F534" s="11">
        <f>D534*E534</f>
        <v>0</v>
      </c>
    </row>
    <row r="535" spans="1:6">
      <c r="B535" s="5"/>
    </row>
    <row r="536" spans="1:6">
      <c r="A536" s="1" t="s">
        <v>244</v>
      </c>
      <c r="B536" s="5" t="s">
        <v>107</v>
      </c>
      <c r="C536" s="2" t="s">
        <v>15</v>
      </c>
      <c r="D536" s="2">
        <v>150</v>
      </c>
      <c r="E536" s="23">
        <v>0</v>
      </c>
      <c r="F536" s="11">
        <f>D536*E536</f>
        <v>0</v>
      </c>
    </row>
    <row r="538" spans="1:6">
      <c r="A538" s="1" t="s">
        <v>245</v>
      </c>
    </row>
    <row r="540" spans="1:6" ht="25.5">
      <c r="A540" s="1" t="s">
        <v>247</v>
      </c>
      <c r="B540" s="5" t="s">
        <v>246</v>
      </c>
      <c r="C540" s="2" t="s">
        <v>14</v>
      </c>
      <c r="D540" s="2">
        <v>49</v>
      </c>
      <c r="E540" s="23">
        <v>0</v>
      </c>
      <c r="F540" s="11">
        <f>D540*E540</f>
        <v>0</v>
      </c>
    </row>
    <row r="541" spans="1:6">
      <c r="A541" s="1" t="s">
        <v>248</v>
      </c>
      <c r="B541" s="5" t="s">
        <v>158</v>
      </c>
      <c r="C541" s="2" t="s">
        <v>15</v>
      </c>
      <c r="D541" s="2">
        <v>500</v>
      </c>
      <c r="E541" s="23">
        <v>0</v>
      </c>
      <c r="F541" s="11">
        <f>D541*E541</f>
        <v>0</v>
      </c>
    </row>
    <row r="542" spans="1:6">
      <c r="B542" s="5"/>
    </row>
    <row r="543" spans="1:6" ht="25.5">
      <c r="A543" s="1" t="s">
        <v>249</v>
      </c>
      <c r="B543" s="5" t="s">
        <v>578</v>
      </c>
      <c r="C543" s="2" t="s">
        <v>14</v>
      </c>
      <c r="D543" s="2">
        <v>45</v>
      </c>
      <c r="E543" s="23">
        <v>0</v>
      </c>
      <c r="F543" s="11">
        <f>D543*E543</f>
        <v>0</v>
      </c>
    </row>
    <row r="544" spans="1:6">
      <c r="B544" s="22" t="s">
        <v>624</v>
      </c>
      <c r="E544" s="11"/>
      <c r="F544" s="11"/>
    </row>
    <row r="545" spans="1:6" ht="25.5">
      <c r="A545" s="1" t="s">
        <v>250</v>
      </c>
      <c r="B545" s="5" t="s">
        <v>575</v>
      </c>
      <c r="C545" s="2" t="s">
        <v>14</v>
      </c>
      <c r="D545" s="2">
        <v>6</v>
      </c>
      <c r="E545" s="23">
        <v>0</v>
      </c>
      <c r="F545" s="11">
        <f>D545*E545</f>
        <v>0</v>
      </c>
    </row>
    <row r="546" spans="1:6">
      <c r="B546" s="22" t="s">
        <v>624</v>
      </c>
      <c r="E546" s="11"/>
      <c r="F546" s="11"/>
    </row>
    <row r="547" spans="1:6">
      <c r="B547" s="5"/>
    </row>
    <row r="548" spans="1:6">
      <c r="A548" s="1" t="s">
        <v>251</v>
      </c>
      <c r="B548" s="5" t="s">
        <v>229</v>
      </c>
      <c r="C548" s="2" t="s">
        <v>14</v>
      </c>
      <c r="D548" s="2">
        <v>51</v>
      </c>
      <c r="E548" s="23">
        <v>0</v>
      </c>
      <c r="F548" s="11">
        <f>D548*E548</f>
        <v>0</v>
      </c>
    </row>
    <row r="549" spans="1:6">
      <c r="B549" s="5"/>
    </row>
    <row r="550" spans="1:6" ht="38.25">
      <c r="A550" s="1" t="s">
        <v>252</v>
      </c>
      <c r="B550" s="5" t="s">
        <v>126</v>
      </c>
      <c r="C550" s="2" t="s">
        <v>15</v>
      </c>
      <c r="D550" s="2">
        <v>700</v>
      </c>
      <c r="E550" s="23">
        <v>0</v>
      </c>
      <c r="F550" s="11">
        <f>D550*E550</f>
        <v>0</v>
      </c>
    </row>
    <row r="551" spans="1:6">
      <c r="B551" s="5"/>
    </row>
    <row r="552" spans="1:6">
      <c r="A552" s="1" t="s">
        <v>253</v>
      </c>
      <c r="B552" s="5" t="s">
        <v>107</v>
      </c>
      <c r="C552" s="2" t="s">
        <v>15</v>
      </c>
      <c r="D552" s="2">
        <v>700</v>
      </c>
      <c r="E552" s="23">
        <v>0</v>
      </c>
      <c r="F552" s="11">
        <f>D552*E552</f>
        <v>0</v>
      </c>
    </row>
    <row r="554" spans="1:6">
      <c r="A554" s="1" t="s">
        <v>254</v>
      </c>
    </row>
    <row r="556" spans="1:6" ht="25.5">
      <c r="A556" s="1" t="s">
        <v>255</v>
      </c>
      <c r="B556" s="5" t="s">
        <v>237</v>
      </c>
      <c r="C556" s="2" t="s">
        <v>14</v>
      </c>
      <c r="D556" s="2">
        <v>7</v>
      </c>
      <c r="E556" s="23">
        <v>0</v>
      </c>
      <c r="F556" s="11">
        <f>D556*E556</f>
        <v>0</v>
      </c>
    </row>
    <row r="557" spans="1:6">
      <c r="A557" s="1" t="s">
        <v>256</v>
      </c>
      <c r="B557" s="5" t="s">
        <v>114</v>
      </c>
      <c r="C557" s="2" t="s">
        <v>15</v>
      </c>
      <c r="D557" s="2">
        <v>50</v>
      </c>
      <c r="E557" s="23">
        <v>0</v>
      </c>
      <c r="F557" s="11">
        <f>D557*E557</f>
        <v>0</v>
      </c>
    </row>
    <row r="558" spans="1:6">
      <c r="B558" s="5"/>
    </row>
    <row r="559" spans="1:6" ht="25.5">
      <c r="A559" s="1" t="s">
        <v>257</v>
      </c>
      <c r="B559" s="5" t="s">
        <v>573</v>
      </c>
      <c r="C559" s="2" t="s">
        <v>14</v>
      </c>
      <c r="D559" s="2">
        <v>7</v>
      </c>
      <c r="E559" s="23">
        <v>0</v>
      </c>
      <c r="F559" s="11">
        <f>D559*E559</f>
        <v>0</v>
      </c>
    </row>
    <row r="560" spans="1:6">
      <c r="B560" s="22" t="s">
        <v>624</v>
      </c>
      <c r="E560" s="11"/>
      <c r="F560" s="11"/>
    </row>
    <row r="561" spans="1:6">
      <c r="B561" s="5"/>
    </row>
    <row r="562" spans="1:6">
      <c r="A562" s="1" t="s">
        <v>258</v>
      </c>
      <c r="B562" s="5" t="s">
        <v>210</v>
      </c>
      <c r="C562" s="2" t="s">
        <v>14</v>
      </c>
      <c r="D562" s="2">
        <v>7</v>
      </c>
      <c r="E562" s="23">
        <v>0</v>
      </c>
      <c r="F562" s="11">
        <f>D562*E562</f>
        <v>0</v>
      </c>
    </row>
    <row r="563" spans="1:6">
      <c r="B563" s="5"/>
    </row>
    <row r="564" spans="1:6" ht="38.25">
      <c r="A564" s="1" t="s">
        <v>259</v>
      </c>
      <c r="B564" s="5" t="s">
        <v>106</v>
      </c>
      <c r="C564" s="2" t="s">
        <v>15</v>
      </c>
      <c r="D564" s="2">
        <v>50</v>
      </c>
      <c r="E564" s="23">
        <v>0</v>
      </c>
      <c r="F564" s="11">
        <f>D564*E564</f>
        <v>0</v>
      </c>
    </row>
    <row r="566" spans="1:6">
      <c r="A566" s="1" t="s">
        <v>260</v>
      </c>
    </row>
    <row r="568" spans="1:6" ht="25.5">
      <c r="A568" s="1" t="s">
        <v>261</v>
      </c>
      <c r="B568" s="5" t="s">
        <v>246</v>
      </c>
      <c r="C568" s="2" t="s">
        <v>14</v>
      </c>
      <c r="D568" s="2">
        <v>5</v>
      </c>
      <c r="E568" s="23">
        <v>0</v>
      </c>
      <c r="F568" s="11">
        <f>D568*E568</f>
        <v>0</v>
      </c>
    </row>
    <row r="569" spans="1:6">
      <c r="A569" s="1" t="s">
        <v>262</v>
      </c>
      <c r="B569" s="5" t="s">
        <v>158</v>
      </c>
      <c r="C569" s="2" t="s">
        <v>15</v>
      </c>
      <c r="D569" s="2">
        <v>50</v>
      </c>
      <c r="E569" s="23">
        <v>0</v>
      </c>
      <c r="F569" s="11">
        <f>D569*E569</f>
        <v>0</v>
      </c>
    </row>
    <row r="570" spans="1:6">
      <c r="B570" s="5"/>
    </row>
    <row r="571" spans="1:6" ht="25.5">
      <c r="A571" s="1" t="s">
        <v>263</v>
      </c>
      <c r="B571" s="5" t="s">
        <v>575</v>
      </c>
      <c r="C571" s="2" t="s">
        <v>14</v>
      </c>
      <c r="D571" s="2">
        <v>4</v>
      </c>
      <c r="E571" s="23">
        <v>0</v>
      </c>
      <c r="F571" s="11">
        <f>D571*E571</f>
        <v>0</v>
      </c>
    </row>
    <row r="572" spans="1:6">
      <c r="B572" s="22" t="s">
        <v>624</v>
      </c>
      <c r="E572" s="11"/>
      <c r="F572" s="11"/>
    </row>
    <row r="573" spans="1:6">
      <c r="B573" s="5"/>
    </row>
    <row r="574" spans="1:6">
      <c r="A574" s="1" t="s">
        <v>264</v>
      </c>
      <c r="B574" s="5" t="s">
        <v>229</v>
      </c>
      <c r="C574" s="2" t="s">
        <v>14</v>
      </c>
      <c r="D574" s="2">
        <v>4</v>
      </c>
      <c r="E574" s="23">
        <v>0</v>
      </c>
      <c r="F574" s="11">
        <f>D574*E574</f>
        <v>0</v>
      </c>
    </row>
    <row r="575" spans="1:6">
      <c r="B575" s="5"/>
    </row>
    <row r="576" spans="1:6" ht="38.25">
      <c r="A576" s="1" t="s">
        <v>265</v>
      </c>
      <c r="B576" s="5" t="s">
        <v>106</v>
      </c>
      <c r="C576" s="2" t="s">
        <v>15</v>
      </c>
      <c r="D576" s="2">
        <v>50</v>
      </c>
      <c r="E576" s="23">
        <v>0</v>
      </c>
      <c r="F576" s="11">
        <f>D576*E576</f>
        <v>0</v>
      </c>
    </row>
    <row r="578" spans="1:6">
      <c r="A578" s="1" t="s">
        <v>274</v>
      </c>
    </row>
    <row r="580" spans="1:6" ht="25.5">
      <c r="A580" s="1" t="s">
        <v>268</v>
      </c>
      <c r="B580" s="5" t="s">
        <v>266</v>
      </c>
      <c r="C580" s="2" t="s">
        <v>14</v>
      </c>
      <c r="D580" s="2">
        <v>6</v>
      </c>
      <c r="E580" s="23">
        <v>0</v>
      </c>
      <c r="F580" s="11">
        <f>D580*E580</f>
        <v>0</v>
      </c>
    </row>
    <row r="581" spans="1:6">
      <c r="A581" s="1" t="s">
        <v>269</v>
      </c>
      <c r="B581" s="5" t="s">
        <v>200</v>
      </c>
      <c r="C581" s="2" t="s">
        <v>15</v>
      </c>
      <c r="D581" s="2">
        <v>100</v>
      </c>
      <c r="E581" s="23">
        <v>0</v>
      </c>
      <c r="F581" s="11">
        <f>D581*E581</f>
        <v>0</v>
      </c>
    </row>
    <row r="582" spans="1:6">
      <c r="B582" s="5"/>
    </row>
    <row r="583" spans="1:6" ht="25.5">
      <c r="A583" s="1" t="s">
        <v>270</v>
      </c>
      <c r="B583" s="5" t="s">
        <v>571</v>
      </c>
      <c r="C583" s="2" t="s">
        <v>14</v>
      </c>
      <c r="D583" s="2">
        <v>6</v>
      </c>
      <c r="E583" s="23">
        <v>0</v>
      </c>
      <c r="F583" s="11">
        <f>D583*E583</f>
        <v>0</v>
      </c>
    </row>
    <row r="584" spans="1:6">
      <c r="B584" s="22" t="s">
        <v>624</v>
      </c>
      <c r="E584" s="11"/>
      <c r="F584" s="11"/>
    </row>
    <row r="585" spans="1:6">
      <c r="B585" s="5"/>
    </row>
    <row r="586" spans="1:6">
      <c r="A586" s="1" t="s">
        <v>271</v>
      </c>
      <c r="B586" s="5" t="s">
        <v>267</v>
      </c>
      <c r="C586" s="2" t="s">
        <v>14</v>
      </c>
      <c r="D586" s="2">
        <v>6</v>
      </c>
      <c r="E586" s="23">
        <v>0</v>
      </c>
      <c r="F586" s="11">
        <f>D586*E586</f>
        <v>0</v>
      </c>
    </row>
    <row r="587" spans="1:6">
      <c r="B587" s="5"/>
    </row>
    <row r="588" spans="1:6" ht="38.25">
      <c r="A588" s="1" t="s">
        <v>272</v>
      </c>
      <c r="B588" s="5" t="s">
        <v>106</v>
      </c>
      <c r="C588" s="2" t="s">
        <v>15</v>
      </c>
      <c r="D588" s="2">
        <v>100</v>
      </c>
      <c r="E588" s="23">
        <v>0</v>
      </c>
      <c r="F588" s="11">
        <f>D588*E588</f>
        <v>0</v>
      </c>
    </row>
    <row r="589" spans="1:6">
      <c r="B589" s="5"/>
    </row>
    <row r="590" spans="1:6">
      <c r="A590" s="1" t="s">
        <v>273</v>
      </c>
      <c r="B590" s="5" t="s">
        <v>107</v>
      </c>
      <c r="C590" s="2" t="s">
        <v>15</v>
      </c>
      <c r="D590" s="2">
        <v>100</v>
      </c>
      <c r="E590" s="23">
        <v>0</v>
      </c>
      <c r="F590" s="11">
        <f>D590*E590</f>
        <v>0</v>
      </c>
    </row>
    <row r="591" spans="1:6">
      <c r="B591" s="5"/>
    </row>
    <row r="592" spans="1:6">
      <c r="A592" s="1" t="s">
        <v>275</v>
      </c>
    </row>
    <row r="594" spans="1:6" ht="25.5">
      <c r="A594" s="1" t="s">
        <v>276</v>
      </c>
      <c r="B594" s="5" t="s">
        <v>228</v>
      </c>
      <c r="C594" s="2" t="s">
        <v>14</v>
      </c>
      <c r="D594" s="2">
        <v>2</v>
      </c>
      <c r="E594" s="23">
        <v>0</v>
      </c>
      <c r="F594" s="11">
        <f>D594*E594</f>
        <v>0</v>
      </c>
    </row>
    <row r="595" spans="1:6">
      <c r="A595" s="1" t="s">
        <v>277</v>
      </c>
      <c r="B595" s="10" t="s">
        <v>158</v>
      </c>
      <c r="C595" s="2" t="s">
        <v>15</v>
      </c>
      <c r="D595" s="2">
        <v>50</v>
      </c>
      <c r="E595" s="23">
        <v>0</v>
      </c>
      <c r="F595" s="11">
        <f>D595*E595</f>
        <v>0</v>
      </c>
    </row>
    <row r="597" spans="1:6" ht="25.5">
      <c r="A597" s="1" t="s">
        <v>278</v>
      </c>
      <c r="B597" s="5" t="s">
        <v>575</v>
      </c>
      <c r="C597" s="2" t="s">
        <v>14</v>
      </c>
      <c r="D597" s="2">
        <v>2</v>
      </c>
      <c r="E597" s="23">
        <v>0</v>
      </c>
      <c r="F597" s="11">
        <f>D597*E597</f>
        <v>0</v>
      </c>
    </row>
    <row r="598" spans="1:6">
      <c r="B598" s="22" t="s">
        <v>624</v>
      </c>
      <c r="E598" s="11"/>
      <c r="F598" s="11"/>
    </row>
    <row r="600" spans="1:6">
      <c r="A600" s="1" t="s">
        <v>279</v>
      </c>
      <c r="B600" s="10" t="s">
        <v>229</v>
      </c>
      <c r="C600" s="2" t="s">
        <v>14</v>
      </c>
      <c r="D600" s="2">
        <v>2</v>
      </c>
      <c r="E600" s="23">
        <v>0</v>
      </c>
      <c r="F600" s="11">
        <f>D600*E600</f>
        <v>0</v>
      </c>
    </row>
    <row r="602" spans="1:6" ht="38.25">
      <c r="A602" s="1" t="s">
        <v>280</v>
      </c>
      <c r="B602" s="5" t="s">
        <v>106</v>
      </c>
      <c r="C602" s="2" t="s">
        <v>15</v>
      </c>
      <c r="D602" s="2">
        <v>50</v>
      </c>
      <c r="E602" s="23">
        <v>0</v>
      </c>
      <c r="F602" s="11">
        <f>D602*E602</f>
        <v>0</v>
      </c>
    </row>
    <row r="604" spans="1:6">
      <c r="A604" s="1" t="s">
        <v>281</v>
      </c>
    </row>
    <row r="606" spans="1:6" ht="25.5">
      <c r="A606" s="1" t="s">
        <v>286</v>
      </c>
      <c r="B606" s="5" t="s">
        <v>282</v>
      </c>
      <c r="C606" s="2" t="s">
        <v>14</v>
      </c>
      <c r="D606" s="2">
        <v>82</v>
      </c>
      <c r="E606" s="23">
        <v>0</v>
      </c>
      <c r="F606" s="11">
        <f>D606*E606</f>
        <v>0</v>
      </c>
    </row>
    <row r="608" spans="1:6" ht="25.5">
      <c r="A608" s="1" t="s">
        <v>287</v>
      </c>
      <c r="B608" s="5" t="s">
        <v>579</v>
      </c>
      <c r="C608" s="2" t="s">
        <v>14</v>
      </c>
      <c r="D608" s="2">
        <v>29</v>
      </c>
      <c r="E608" s="23">
        <v>0</v>
      </c>
      <c r="F608" s="11">
        <f>D608*E608</f>
        <v>0</v>
      </c>
    </row>
    <row r="609" spans="1:6">
      <c r="B609" s="22" t="s">
        <v>624</v>
      </c>
      <c r="E609" s="11"/>
      <c r="F609" s="11"/>
    </row>
    <row r="610" spans="1:6" ht="25.5">
      <c r="A610" s="1" t="s">
        <v>288</v>
      </c>
      <c r="B610" s="5" t="s">
        <v>580</v>
      </c>
      <c r="C610" s="2" t="s">
        <v>14</v>
      </c>
      <c r="D610" s="2">
        <v>40</v>
      </c>
      <c r="E610" s="23">
        <v>0</v>
      </c>
      <c r="F610" s="11">
        <f>D610*E610</f>
        <v>0</v>
      </c>
    </row>
    <row r="611" spans="1:6">
      <c r="B611" s="22" t="s">
        <v>624</v>
      </c>
      <c r="E611" s="11"/>
      <c r="F611" s="11"/>
    </row>
    <row r="612" spans="1:6" ht="25.5">
      <c r="A612" s="1" t="s">
        <v>289</v>
      </c>
      <c r="B612" s="5" t="s">
        <v>581</v>
      </c>
      <c r="C612" s="2" t="s">
        <v>14</v>
      </c>
      <c r="D612" s="2">
        <v>4</v>
      </c>
      <c r="E612" s="23">
        <v>0</v>
      </c>
      <c r="F612" s="11">
        <f>D612*E612</f>
        <v>0</v>
      </c>
    </row>
    <row r="613" spans="1:6">
      <c r="B613" s="22" t="s">
        <v>624</v>
      </c>
      <c r="E613" s="11"/>
      <c r="F613" s="11"/>
    </row>
    <row r="614" spans="1:6" ht="25.5">
      <c r="A614" s="1" t="s">
        <v>290</v>
      </c>
      <c r="B614" s="5" t="s">
        <v>582</v>
      </c>
      <c r="C614" s="2" t="s">
        <v>14</v>
      </c>
      <c r="D614" s="2">
        <v>16</v>
      </c>
      <c r="E614" s="23">
        <v>0</v>
      </c>
      <c r="F614" s="11">
        <f>D614*E614</f>
        <v>0</v>
      </c>
    </row>
    <row r="615" spans="1:6">
      <c r="B615" s="22" t="s">
        <v>624</v>
      </c>
      <c r="E615" s="11"/>
      <c r="F615" s="11"/>
    </row>
    <row r="617" spans="1:6">
      <c r="A617" s="1" t="s">
        <v>291</v>
      </c>
      <c r="B617" s="10" t="s">
        <v>283</v>
      </c>
      <c r="C617" s="2" t="s">
        <v>14</v>
      </c>
      <c r="D617" s="2">
        <v>30</v>
      </c>
      <c r="E617" s="23">
        <v>0</v>
      </c>
      <c r="F617" s="11">
        <f>D617*E617</f>
        <v>0</v>
      </c>
    </row>
    <row r="619" spans="1:6">
      <c r="A619" s="1" t="s">
        <v>292</v>
      </c>
      <c r="B619" s="10" t="s">
        <v>284</v>
      </c>
      <c r="C619" s="2" t="s">
        <v>14</v>
      </c>
      <c r="D619" s="2">
        <v>89</v>
      </c>
      <c r="E619" s="23">
        <v>0</v>
      </c>
      <c r="F619" s="11">
        <f>D619*E619</f>
        <v>0</v>
      </c>
    </row>
    <row r="621" spans="1:6">
      <c r="A621" s="1" t="s">
        <v>293</v>
      </c>
      <c r="B621" s="10" t="s">
        <v>285</v>
      </c>
      <c r="C621" s="2" t="s">
        <v>14</v>
      </c>
      <c r="D621" s="2">
        <v>89</v>
      </c>
      <c r="E621" s="23">
        <v>0</v>
      </c>
      <c r="F621" s="11">
        <f>D621*E621</f>
        <v>0</v>
      </c>
    </row>
    <row r="623" spans="1:6">
      <c r="A623" s="1" t="s">
        <v>294</v>
      </c>
      <c r="F623" s="11">
        <f>SUM(F306:F621)</f>
        <v>0</v>
      </c>
    </row>
    <row r="625" spans="1:6">
      <c r="A625" s="1" t="s">
        <v>295</v>
      </c>
    </row>
    <row r="627" spans="1:6" ht="25.5">
      <c r="A627" s="13" t="s">
        <v>632</v>
      </c>
      <c r="B627" s="5" t="s">
        <v>296</v>
      </c>
    </row>
    <row r="628" spans="1:6">
      <c r="A628" s="13"/>
      <c r="B628" s="5" t="s">
        <v>297</v>
      </c>
      <c r="C628" s="2" t="s">
        <v>298</v>
      </c>
      <c r="D628" s="2">
        <v>1</v>
      </c>
      <c r="E628" s="23">
        <v>0</v>
      </c>
      <c r="F628" s="11">
        <f>D628*E628</f>
        <v>0</v>
      </c>
    </row>
    <row r="629" spans="1:6">
      <c r="A629" s="13"/>
      <c r="B629" s="5" t="s">
        <v>299</v>
      </c>
      <c r="C629" s="2" t="s">
        <v>298</v>
      </c>
      <c r="D629" s="2">
        <v>1</v>
      </c>
      <c r="E629" s="23">
        <v>0</v>
      </c>
      <c r="F629" s="11">
        <f>D629*E629</f>
        <v>0</v>
      </c>
    </row>
    <row r="630" spans="1:6" ht="25.5">
      <c r="A630" s="13"/>
      <c r="B630" s="5" t="s">
        <v>300</v>
      </c>
      <c r="C630" s="2" t="s">
        <v>298</v>
      </c>
      <c r="D630" s="2">
        <v>1</v>
      </c>
      <c r="E630" s="23">
        <v>0</v>
      </c>
      <c r="F630" s="11">
        <f>D630*E630</f>
        <v>0</v>
      </c>
    </row>
    <row r="631" spans="1:6">
      <c r="A631" s="13"/>
      <c r="B631" s="5"/>
    </row>
    <row r="632" spans="1:6" ht="25.5">
      <c r="A632" s="13" t="s">
        <v>633</v>
      </c>
      <c r="B632" s="5" t="s">
        <v>301</v>
      </c>
    </row>
    <row r="633" spans="1:6" ht="25.5">
      <c r="A633" s="13"/>
      <c r="B633" s="5" t="s">
        <v>625</v>
      </c>
      <c r="C633" s="2" t="s">
        <v>298</v>
      </c>
      <c r="D633" s="2">
        <v>1</v>
      </c>
      <c r="E633" s="23">
        <v>0</v>
      </c>
      <c r="F633" s="11">
        <f>D633*E633</f>
        <v>0</v>
      </c>
    </row>
    <row r="634" spans="1:6">
      <c r="A634" s="13"/>
      <c r="B634" s="5" t="s">
        <v>583</v>
      </c>
      <c r="C634" s="2" t="s">
        <v>298</v>
      </c>
      <c r="D634" s="2">
        <v>1</v>
      </c>
      <c r="E634" s="23">
        <v>0</v>
      </c>
      <c r="F634" s="11">
        <f>D634*E634</f>
        <v>0</v>
      </c>
    </row>
    <row r="635" spans="1:6">
      <c r="A635" s="13"/>
      <c r="B635" s="5"/>
    </row>
    <row r="636" spans="1:6" ht="38.25">
      <c r="A636" s="13" t="s">
        <v>634</v>
      </c>
      <c r="B636" s="5" t="s">
        <v>631</v>
      </c>
    </row>
    <row r="637" spans="1:6" ht="114.75">
      <c r="A637" s="13" t="s">
        <v>127</v>
      </c>
      <c r="B637" s="5" t="s">
        <v>508</v>
      </c>
      <c r="E637" s="11"/>
      <c r="F637" s="11"/>
    </row>
    <row r="638" spans="1:6">
      <c r="A638" s="13"/>
      <c r="B638" s="22" t="s">
        <v>624</v>
      </c>
      <c r="E638" s="11"/>
      <c r="F638" s="11"/>
    </row>
    <row r="639" spans="1:6">
      <c r="A639" s="13"/>
      <c r="B639" s="5" t="s">
        <v>627</v>
      </c>
      <c r="C639" s="2" t="s">
        <v>302</v>
      </c>
      <c r="D639" s="2">
        <v>1</v>
      </c>
      <c r="E639" s="23">
        <v>0</v>
      </c>
      <c r="F639" s="11">
        <f>D639*E639</f>
        <v>0</v>
      </c>
    </row>
    <row r="640" spans="1:6">
      <c r="A640" s="13"/>
      <c r="B640" s="5" t="s">
        <v>630</v>
      </c>
      <c r="C640" s="2" t="s">
        <v>302</v>
      </c>
      <c r="D640" s="2">
        <v>1</v>
      </c>
      <c r="E640" s="23">
        <v>0</v>
      </c>
      <c r="F640" s="11">
        <f>D640*E640</f>
        <v>0</v>
      </c>
    </row>
    <row r="641" spans="1:6">
      <c r="A641" s="13"/>
      <c r="B641" s="5"/>
    </row>
    <row r="642" spans="1:6" ht="89.25">
      <c r="A642" s="13" t="s">
        <v>128</v>
      </c>
      <c r="B642" s="5" t="s">
        <v>303</v>
      </c>
      <c r="E642" s="11"/>
      <c r="F642" s="11"/>
    </row>
    <row r="643" spans="1:6">
      <c r="A643" s="13"/>
      <c r="B643" s="5" t="s">
        <v>627</v>
      </c>
      <c r="C643" s="2" t="s">
        <v>302</v>
      </c>
      <c r="D643" s="2">
        <v>1</v>
      </c>
      <c r="E643" s="23">
        <v>0</v>
      </c>
      <c r="F643" s="11">
        <f>D643*E643</f>
        <v>0</v>
      </c>
    </row>
    <row r="644" spans="1:6">
      <c r="A644" s="13"/>
      <c r="B644" s="5" t="s">
        <v>630</v>
      </c>
      <c r="C644" s="2" t="s">
        <v>302</v>
      </c>
      <c r="D644" s="2">
        <v>1</v>
      </c>
      <c r="E644" s="23">
        <v>0</v>
      </c>
      <c r="F644" s="11">
        <f>D644*E644</f>
        <v>0</v>
      </c>
    </row>
    <row r="645" spans="1:6">
      <c r="A645" s="13"/>
      <c r="B645" s="5"/>
    </row>
    <row r="646" spans="1:6" ht="118.5" customHeight="1">
      <c r="A646" s="13" t="s">
        <v>129</v>
      </c>
      <c r="B646" s="4" t="s">
        <v>304</v>
      </c>
      <c r="E646" s="11"/>
      <c r="F646" s="11"/>
    </row>
    <row r="647" spans="1:6">
      <c r="A647" s="13"/>
      <c r="B647" s="22" t="s">
        <v>624</v>
      </c>
      <c r="E647" s="11"/>
      <c r="F647" s="11"/>
    </row>
    <row r="648" spans="1:6">
      <c r="A648" s="13"/>
      <c r="B648" s="5" t="s">
        <v>627</v>
      </c>
      <c r="C648" s="2" t="s">
        <v>302</v>
      </c>
      <c r="D648" s="2">
        <v>1</v>
      </c>
      <c r="E648" s="23">
        <v>0</v>
      </c>
      <c r="F648" s="11">
        <f>D648*E648</f>
        <v>0</v>
      </c>
    </row>
    <row r="649" spans="1:6">
      <c r="A649" s="13"/>
      <c r="B649" s="5" t="s">
        <v>630</v>
      </c>
      <c r="C649" s="2" t="s">
        <v>302</v>
      </c>
      <c r="D649" s="2">
        <v>1</v>
      </c>
      <c r="E649" s="23">
        <v>0</v>
      </c>
      <c r="F649" s="11">
        <f>D649*E649</f>
        <v>0</v>
      </c>
    </row>
    <row r="650" spans="1:6">
      <c r="A650" s="13"/>
      <c r="B650" s="5"/>
      <c r="F650" s="11"/>
    </row>
    <row r="651" spans="1:6" ht="76.5">
      <c r="A651" s="13" t="s">
        <v>130</v>
      </c>
      <c r="B651" s="5" t="s">
        <v>305</v>
      </c>
      <c r="E651" s="11"/>
      <c r="F651" s="11"/>
    </row>
    <row r="652" spans="1:6">
      <c r="A652" s="13"/>
      <c r="B652" s="22" t="s">
        <v>624</v>
      </c>
      <c r="E652" s="11"/>
      <c r="F652" s="11"/>
    </row>
    <row r="653" spans="1:6">
      <c r="A653" s="13"/>
      <c r="B653" s="5" t="s">
        <v>627</v>
      </c>
      <c r="C653" s="2" t="s">
        <v>302</v>
      </c>
      <c r="D653" s="2">
        <v>1</v>
      </c>
      <c r="E653" s="23">
        <v>0</v>
      </c>
      <c r="F653" s="11">
        <f>D653*E653</f>
        <v>0</v>
      </c>
    </row>
    <row r="654" spans="1:6">
      <c r="A654" s="13"/>
      <c r="B654" s="5" t="s">
        <v>630</v>
      </c>
      <c r="C654" s="2" t="s">
        <v>302</v>
      </c>
      <c r="D654" s="2">
        <v>1</v>
      </c>
      <c r="E654" s="23">
        <v>0</v>
      </c>
      <c r="F654" s="11">
        <f>D654*E654</f>
        <v>0</v>
      </c>
    </row>
    <row r="655" spans="1:6">
      <c r="A655" s="13"/>
      <c r="B655" s="5"/>
    </row>
    <row r="656" spans="1:6" ht="102">
      <c r="A656" s="13" t="s">
        <v>131</v>
      </c>
      <c r="B656" s="5" t="s">
        <v>306</v>
      </c>
      <c r="E656" s="11"/>
      <c r="F656" s="11"/>
    </row>
    <row r="657" spans="1:6">
      <c r="A657" s="13"/>
      <c r="B657" s="22" t="s">
        <v>624</v>
      </c>
      <c r="E657" s="11"/>
      <c r="F657" s="11"/>
    </row>
    <row r="658" spans="1:6">
      <c r="A658" s="13"/>
      <c r="B658" s="5" t="s">
        <v>627</v>
      </c>
      <c r="C658" s="2" t="s">
        <v>302</v>
      </c>
      <c r="D658" s="2">
        <v>1</v>
      </c>
      <c r="E658" s="23">
        <v>0</v>
      </c>
      <c r="F658" s="11">
        <f>D658*E658</f>
        <v>0</v>
      </c>
    </row>
    <row r="659" spans="1:6">
      <c r="A659" s="13"/>
      <c r="B659" s="5" t="s">
        <v>630</v>
      </c>
      <c r="C659" s="2" t="s">
        <v>302</v>
      </c>
      <c r="D659" s="2">
        <v>1</v>
      </c>
      <c r="E659" s="23">
        <v>0</v>
      </c>
      <c r="F659" s="11">
        <f>D659*E659</f>
        <v>0</v>
      </c>
    </row>
    <row r="660" spans="1:6">
      <c r="A660" s="13"/>
      <c r="B660" s="5"/>
    </row>
    <row r="661" spans="1:6" ht="102">
      <c r="A661" s="13" t="s">
        <v>132</v>
      </c>
      <c r="B661" s="5" t="s">
        <v>307</v>
      </c>
      <c r="E661" s="11"/>
      <c r="F661" s="11"/>
    </row>
    <row r="662" spans="1:6">
      <c r="A662" s="13"/>
      <c r="B662" s="5" t="s">
        <v>627</v>
      </c>
      <c r="C662" s="2" t="s">
        <v>302</v>
      </c>
      <c r="D662" s="2">
        <v>1</v>
      </c>
      <c r="E662" s="23">
        <v>0</v>
      </c>
      <c r="F662" s="11">
        <f>D662*E662</f>
        <v>0</v>
      </c>
    </row>
    <row r="663" spans="1:6">
      <c r="A663" s="13"/>
      <c r="B663" s="5" t="s">
        <v>630</v>
      </c>
      <c r="C663" s="2" t="s">
        <v>302</v>
      </c>
      <c r="D663" s="2">
        <v>1</v>
      </c>
      <c r="E663" s="23">
        <v>0</v>
      </c>
      <c r="F663" s="11">
        <f>D663*E663</f>
        <v>0</v>
      </c>
    </row>
    <row r="664" spans="1:6">
      <c r="A664" s="13"/>
      <c r="B664" s="5"/>
    </row>
    <row r="665" spans="1:6" ht="106.5" customHeight="1">
      <c r="A665" s="13" t="s">
        <v>133</v>
      </c>
      <c r="B665" s="4" t="s">
        <v>308</v>
      </c>
      <c r="E665" s="11"/>
      <c r="F665" s="11"/>
    </row>
    <row r="666" spans="1:6">
      <c r="A666" s="13"/>
      <c r="B666" s="22" t="s">
        <v>624</v>
      </c>
      <c r="E666" s="11"/>
      <c r="F666" s="11"/>
    </row>
    <row r="667" spans="1:6">
      <c r="A667" s="13"/>
      <c r="B667" s="5" t="s">
        <v>627</v>
      </c>
      <c r="C667" s="2" t="s">
        <v>302</v>
      </c>
      <c r="D667" s="2">
        <v>1</v>
      </c>
      <c r="E667" s="23">
        <v>0</v>
      </c>
      <c r="F667" s="11">
        <f>D667*E667</f>
        <v>0</v>
      </c>
    </row>
    <row r="668" spans="1:6">
      <c r="A668" s="13"/>
      <c r="B668" s="5" t="s">
        <v>630</v>
      </c>
      <c r="C668" s="2" t="s">
        <v>302</v>
      </c>
      <c r="D668" s="2">
        <v>1</v>
      </c>
      <c r="E668" s="23">
        <v>0</v>
      </c>
      <c r="F668" s="11">
        <f>D668*E668</f>
        <v>0</v>
      </c>
    </row>
    <row r="670" spans="1:6">
      <c r="A670" s="1" t="s">
        <v>309</v>
      </c>
      <c r="F670" s="11">
        <f>SUM(F628:F668)</f>
        <v>0</v>
      </c>
    </row>
    <row r="672" spans="1:6">
      <c r="A672" s="1" t="s">
        <v>310</v>
      </c>
    </row>
    <row r="674" spans="1:6" ht="38.25">
      <c r="A674" s="13" t="s">
        <v>632</v>
      </c>
      <c r="B674" s="5" t="s">
        <v>584</v>
      </c>
      <c r="C674" s="2" t="s">
        <v>312</v>
      </c>
      <c r="D674" s="2">
        <v>1</v>
      </c>
      <c r="E674" s="23">
        <v>0</v>
      </c>
      <c r="F674" s="11">
        <f>D674*E674</f>
        <v>0</v>
      </c>
    </row>
    <row r="675" spans="1:6">
      <c r="A675" s="13"/>
      <c r="B675" s="5"/>
    </row>
    <row r="676" spans="1:6">
      <c r="A676" s="13" t="s">
        <v>633</v>
      </c>
      <c r="B676" s="5" t="s">
        <v>313</v>
      </c>
    </row>
    <row r="677" spans="1:6">
      <c r="A677" s="13"/>
      <c r="B677" s="5" t="s">
        <v>509</v>
      </c>
      <c r="C677" s="2" t="s">
        <v>14</v>
      </c>
      <c r="D677" s="2">
        <v>1</v>
      </c>
      <c r="E677" s="23">
        <v>0</v>
      </c>
      <c r="F677" s="11">
        <f>D677*E677</f>
        <v>0</v>
      </c>
    </row>
    <row r="678" spans="1:6">
      <c r="A678" s="13"/>
      <c r="B678" s="5" t="s">
        <v>314</v>
      </c>
      <c r="C678" s="2" t="s">
        <v>14</v>
      </c>
      <c r="D678" s="2">
        <v>1</v>
      </c>
      <c r="E678" s="23">
        <v>0</v>
      </c>
      <c r="F678" s="11">
        <f>D678*E678</f>
        <v>0</v>
      </c>
    </row>
    <row r="679" spans="1:6">
      <c r="A679" s="13"/>
      <c r="B679" s="5" t="s">
        <v>315</v>
      </c>
      <c r="C679" s="2" t="s">
        <v>14</v>
      </c>
      <c r="D679" s="2">
        <v>1</v>
      </c>
      <c r="E679" s="23">
        <v>0</v>
      </c>
      <c r="F679" s="11">
        <f>D679*E679</f>
        <v>0</v>
      </c>
    </row>
    <row r="680" spans="1:6">
      <c r="A680" s="13"/>
      <c r="B680" s="5" t="s">
        <v>316</v>
      </c>
      <c r="C680" s="2" t="s">
        <v>14</v>
      </c>
      <c r="D680" s="2">
        <v>1</v>
      </c>
      <c r="E680" s="23">
        <v>0</v>
      </c>
      <c r="F680" s="11">
        <f>D680*E680</f>
        <v>0</v>
      </c>
    </row>
    <row r="681" spans="1:6">
      <c r="A681" s="13"/>
      <c r="B681" s="5" t="s">
        <v>317</v>
      </c>
      <c r="C681" s="2" t="s">
        <v>298</v>
      </c>
      <c r="D681" s="2">
        <v>1</v>
      </c>
      <c r="E681" s="23">
        <v>0</v>
      </c>
      <c r="F681" s="11">
        <f>D681*E681</f>
        <v>0</v>
      </c>
    </row>
    <row r="682" spans="1:6">
      <c r="A682" s="13"/>
      <c r="B682" s="5"/>
    </row>
    <row r="683" spans="1:6">
      <c r="A683" s="13" t="s">
        <v>634</v>
      </c>
      <c r="B683" s="5" t="s">
        <v>318</v>
      </c>
      <c r="C683" s="2" t="s">
        <v>15</v>
      </c>
      <c r="D683" s="2">
        <v>15</v>
      </c>
      <c r="E683" s="23">
        <v>0</v>
      </c>
      <c r="F683" s="11">
        <f>D683*E683</f>
        <v>0</v>
      </c>
    </row>
    <row r="684" spans="1:6">
      <c r="A684" s="13"/>
      <c r="B684" s="5"/>
    </row>
    <row r="685" spans="1:6">
      <c r="A685" s="13" t="s">
        <v>635</v>
      </c>
      <c r="B685" s="5" t="s">
        <v>319</v>
      </c>
      <c r="C685" s="2" t="s">
        <v>15</v>
      </c>
      <c r="D685" s="2">
        <v>15</v>
      </c>
      <c r="E685" s="23">
        <v>0</v>
      </c>
      <c r="F685" s="11">
        <f>D685*E685</f>
        <v>0</v>
      </c>
    </row>
    <row r="686" spans="1:6">
      <c r="A686" s="13"/>
      <c r="B686" s="5"/>
    </row>
    <row r="687" spans="1:6">
      <c r="A687" s="13" t="s">
        <v>636</v>
      </c>
      <c r="B687" s="5" t="s">
        <v>320</v>
      </c>
      <c r="C687" s="2" t="s">
        <v>15</v>
      </c>
      <c r="D687" s="2">
        <v>5</v>
      </c>
      <c r="E687" s="23">
        <v>0</v>
      </c>
      <c r="F687" s="11">
        <f>D687*E687</f>
        <v>0</v>
      </c>
    </row>
    <row r="688" spans="1:6">
      <c r="A688" s="13"/>
      <c r="B688" s="5"/>
    </row>
    <row r="689" spans="1:6">
      <c r="A689" s="13" t="s">
        <v>637</v>
      </c>
      <c r="B689" s="5" t="s">
        <v>321</v>
      </c>
      <c r="C689" s="2" t="s">
        <v>15</v>
      </c>
      <c r="D689" s="2">
        <v>5</v>
      </c>
      <c r="E689" s="23">
        <v>0</v>
      </c>
      <c r="F689" s="11">
        <f>D689*E689</f>
        <v>0</v>
      </c>
    </row>
    <row r="690" spans="1:6">
      <c r="A690" s="13"/>
      <c r="B690" s="5"/>
    </row>
    <row r="691" spans="1:6">
      <c r="A691" s="13" t="s">
        <v>638</v>
      </c>
      <c r="B691" s="5" t="s">
        <v>322</v>
      </c>
      <c r="C691" s="2" t="s">
        <v>298</v>
      </c>
      <c r="D691" s="2">
        <v>1</v>
      </c>
      <c r="E691" s="23">
        <v>0</v>
      </c>
      <c r="F691" s="11">
        <f>D691*E691</f>
        <v>0</v>
      </c>
    </row>
    <row r="692" spans="1:6">
      <c r="A692" s="13"/>
    </row>
    <row r="693" spans="1:6" ht="409.6">
      <c r="A693" s="1" t="s">
        <v>323</v>
      </c>
      <c r="F693" s="11">
        <f>SUM(F674:F691)</f>
        <v>0</v>
      </c>
    </row>
    <row r="695" spans="1:6" ht="409.6">
      <c r="A695" s="1" t="s">
        <v>324</v>
      </c>
    </row>
    <row r="697" spans="1:6" ht="38.25">
      <c r="A697" s="13" t="s">
        <v>632</v>
      </c>
      <c r="B697" s="5" t="s">
        <v>584</v>
      </c>
      <c r="C697" s="2" t="s">
        <v>312</v>
      </c>
      <c r="D697" s="2">
        <v>1</v>
      </c>
      <c r="E697" s="23">
        <v>0</v>
      </c>
      <c r="F697" s="11">
        <f>D697*E697</f>
        <v>0</v>
      </c>
    </row>
    <row r="698" spans="1:6">
      <c r="A698" s="13"/>
      <c r="B698" s="5"/>
    </row>
    <row r="699" spans="1:6">
      <c r="A699" s="13" t="s">
        <v>633</v>
      </c>
      <c r="B699" s="5" t="s">
        <v>325</v>
      </c>
    </row>
    <row r="700" spans="1:6">
      <c r="A700" s="13"/>
      <c r="B700" s="5" t="s">
        <v>326</v>
      </c>
    </row>
    <row r="701" spans="1:6">
      <c r="A701" s="13"/>
      <c r="B701" s="5"/>
    </row>
    <row r="702" spans="1:6">
      <c r="A702" s="13"/>
      <c r="B702" s="5" t="s">
        <v>510</v>
      </c>
    </row>
    <row r="703" spans="1:6">
      <c r="A703" s="13"/>
      <c r="B703" s="5" t="s">
        <v>327</v>
      </c>
    </row>
    <row r="704" spans="1:6">
      <c r="A704" s="13"/>
      <c r="B704" s="5" t="s">
        <v>585</v>
      </c>
    </row>
    <row r="705" spans="1:6">
      <c r="A705" s="13"/>
      <c r="B705" s="5" t="s">
        <v>328</v>
      </c>
    </row>
    <row r="706" spans="1:6">
      <c r="A706" s="13"/>
      <c r="B706" s="5" t="s">
        <v>329</v>
      </c>
    </row>
    <row r="707" spans="1:6">
      <c r="A707" s="13"/>
      <c r="B707" s="5" t="s">
        <v>330</v>
      </c>
    </row>
    <row r="708" spans="1:6">
      <c r="A708" s="13"/>
      <c r="B708" s="5" t="s">
        <v>586</v>
      </c>
    </row>
    <row r="709" spans="1:6">
      <c r="A709" s="13"/>
      <c r="B709" s="5" t="s">
        <v>511</v>
      </c>
      <c r="E709" s="23"/>
      <c r="F709" s="11"/>
    </row>
    <row r="710" spans="1:6">
      <c r="A710" s="13"/>
      <c r="B710" s="5" t="s">
        <v>317</v>
      </c>
      <c r="C710" s="2" t="s">
        <v>298</v>
      </c>
      <c r="D710" s="2">
        <v>1</v>
      </c>
      <c r="E710" s="23">
        <v>0</v>
      </c>
      <c r="F710" s="11">
        <f>D710*E710</f>
        <v>0</v>
      </c>
    </row>
    <row r="711" spans="1:6">
      <c r="A711" s="13"/>
      <c r="B711" s="5"/>
    </row>
    <row r="712" spans="1:6">
      <c r="A712" s="13" t="s">
        <v>634</v>
      </c>
      <c r="B712" s="5" t="s">
        <v>318</v>
      </c>
      <c r="C712" s="2" t="s">
        <v>15</v>
      </c>
      <c r="D712" s="2">
        <v>15</v>
      </c>
      <c r="E712" s="23">
        <v>0</v>
      </c>
      <c r="F712" s="11">
        <f>D712*E712</f>
        <v>0</v>
      </c>
    </row>
    <row r="713" spans="1:6">
      <c r="A713" s="13"/>
      <c r="B713" s="5"/>
    </row>
    <row r="714" spans="1:6">
      <c r="A714" s="13" t="s">
        <v>635</v>
      </c>
      <c r="B714" s="5" t="s">
        <v>319</v>
      </c>
      <c r="C714" s="2" t="s">
        <v>15</v>
      </c>
      <c r="D714" s="2">
        <v>15</v>
      </c>
      <c r="E714" s="23">
        <v>0</v>
      </c>
      <c r="F714" s="11">
        <f>D714*E714</f>
        <v>0</v>
      </c>
    </row>
    <row r="715" spans="1:6">
      <c r="A715" s="13"/>
      <c r="B715" s="5"/>
    </row>
    <row r="716" spans="1:6">
      <c r="A716" s="13" t="s">
        <v>636</v>
      </c>
      <c r="B716" s="5" t="s">
        <v>320</v>
      </c>
      <c r="C716" s="2" t="s">
        <v>15</v>
      </c>
      <c r="D716" s="2">
        <v>5</v>
      </c>
      <c r="E716" s="23">
        <v>0</v>
      </c>
      <c r="F716" s="11">
        <f>D716*E716</f>
        <v>0</v>
      </c>
    </row>
    <row r="717" spans="1:6">
      <c r="A717" s="13"/>
      <c r="B717" s="5"/>
    </row>
    <row r="718" spans="1:6">
      <c r="A718" s="13" t="s">
        <v>637</v>
      </c>
      <c r="B718" s="5" t="s">
        <v>321</v>
      </c>
      <c r="C718" s="2" t="s">
        <v>15</v>
      </c>
      <c r="D718" s="2">
        <v>5</v>
      </c>
      <c r="E718" s="23">
        <v>0</v>
      </c>
      <c r="F718" s="11">
        <f>D718*E718</f>
        <v>0</v>
      </c>
    </row>
    <row r="719" spans="1:6">
      <c r="A719" s="13"/>
      <c r="B719" s="5"/>
    </row>
    <row r="720" spans="1:6" ht="25.5">
      <c r="A720" s="13" t="s">
        <v>638</v>
      </c>
      <c r="B720" s="5" t="s">
        <v>331</v>
      </c>
      <c r="C720" s="2" t="s">
        <v>298</v>
      </c>
      <c r="D720" s="2">
        <v>1</v>
      </c>
      <c r="E720" s="23">
        <v>0</v>
      </c>
      <c r="F720" s="11">
        <f>D720*E720</f>
        <v>0</v>
      </c>
    </row>
    <row r="722" spans="1:6" ht="409.6">
      <c r="A722" s="1" t="s">
        <v>332</v>
      </c>
      <c r="F722" s="11">
        <f>SUM(F697:F720)</f>
        <v>0</v>
      </c>
    </row>
    <row r="724" spans="1:6" ht="409.6">
      <c r="A724" s="1" t="s">
        <v>333</v>
      </c>
    </row>
    <row r="726" spans="1:6" ht="409.6">
      <c r="A726" s="1" t="s">
        <v>587</v>
      </c>
    </row>
    <row r="728" spans="1:6">
      <c r="A728" s="13" t="s">
        <v>16</v>
      </c>
      <c r="B728" s="10" t="s">
        <v>334</v>
      </c>
      <c r="C728" s="2" t="s">
        <v>14</v>
      </c>
      <c r="D728" s="2">
        <v>1</v>
      </c>
      <c r="E728" s="23">
        <v>0</v>
      </c>
      <c r="F728" s="11">
        <f>D728*E728</f>
        <v>0</v>
      </c>
    </row>
    <row r="729" spans="1:6">
      <c r="A729" s="13"/>
    </row>
    <row r="730" spans="1:6">
      <c r="A730" s="13" t="s">
        <v>17</v>
      </c>
      <c r="B730" s="10" t="s">
        <v>335</v>
      </c>
      <c r="C730" s="2" t="s">
        <v>14</v>
      </c>
      <c r="D730" s="2">
        <v>3</v>
      </c>
      <c r="E730" s="23">
        <v>0</v>
      </c>
      <c r="F730" s="11">
        <f>D730*E730</f>
        <v>0</v>
      </c>
    </row>
    <row r="731" spans="1:6">
      <c r="A731" s="13"/>
    </row>
    <row r="732" spans="1:6">
      <c r="A732" s="13" t="s">
        <v>18</v>
      </c>
      <c r="B732" s="10" t="s">
        <v>336</v>
      </c>
      <c r="C732" s="2" t="s">
        <v>298</v>
      </c>
      <c r="D732" s="2">
        <v>3</v>
      </c>
      <c r="E732" s="23">
        <v>0</v>
      </c>
      <c r="F732" s="11">
        <f>D732*E732</f>
        <v>0</v>
      </c>
    </row>
    <row r="733" spans="1:6">
      <c r="A733" s="13"/>
    </row>
    <row r="734" spans="1:6">
      <c r="A734" s="13" t="s">
        <v>19</v>
      </c>
      <c r="B734" s="10" t="s">
        <v>337</v>
      </c>
      <c r="C734" s="2" t="s">
        <v>298</v>
      </c>
      <c r="D734" s="2">
        <v>1</v>
      </c>
      <c r="E734" s="23">
        <v>0</v>
      </c>
      <c r="F734" s="11">
        <f>D734*E734</f>
        <v>0</v>
      </c>
    </row>
    <row r="735" spans="1:6">
      <c r="A735" s="13"/>
    </row>
    <row r="736" spans="1:6">
      <c r="A736" s="13" t="s">
        <v>49</v>
      </c>
      <c r="B736" s="10" t="s">
        <v>338</v>
      </c>
      <c r="C736" s="2" t="s">
        <v>298</v>
      </c>
      <c r="D736" s="2">
        <v>1</v>
      </c>
      <c r="E736" s="23">
        <v>0</v>
      </c>
      <c r="F736" s="11">
        <f>D736*E736</f>
        <v>0</v>
      </c>
    </row>
    <row r="737" spans="1:6">
      <c r="A737" s="13"/>
    </row>
    <row r="738" spans="1:6" ht="409.6">
      <c r="A738" s="13" t="s">
        <v>108</v>
      </c>
      <c r="B738" s="10" t="s">
        <v>339</v>
      </c>
      <c r="C738" s="2" t="s">
        <v>298</v>
      </c>
      <c r="D738" s="2">
        <v>4</v>
      </c>
      <c r="E738" s="23">
        <v>0</v>
      </c>
      <c r="F738" s="11">
        <f>D738*E738</f>
        <v>0</v>
      </c>
    </row>
    <row r="740" spans="1:6" ht="409.6">
      <c r="A740" s="1" t="s">
        <v>588</v>
      </c>
    </row>
    <row r="742" spans="1:6">
      <c r="A742" s="13" t="s">
        <v>116</v>
      </c>
      <c r="B742" s="10" t="s">
        <v>334</v>
      </c>
      <c r="C742" s="2" t="s">
        <v>14</v>
      </c>
      <c r="D742" s="2">
        <v>1</v>
      </c>
      <c r="E742" s="23">
        <v>0</v>
      </c>
      <c r="F742" s="11">
        <f>D742*E742</f>
        <v>0</v>
      </c>
    </row>
    <row r="743" spans="1:6">
      <c r="A743" s="13"/>
    </row>
    <row r="744" spans="1:6">
      <c r="A744" s="13" t="s">
        <v>117</v>
      </c>
      <c r="B744" s="10" t="s">
        <v>335</v>
      </c>
      <c r="C744" s="2" t="s">
        <v>14</v>
      </c>
      <c r="D744" s="2">
        <v>3</v>
      </c>
      <c r="E744" s="23">
        <v>0</v>
      </c>
      <c r="F744" s="11">
        <f>D744*E744</f>
        <v>0</v>
      </c>
    </row>
    <row r="745" spans="1:6">
      <c r="A745" s="13"/>
    </row>
    <row r="746" spans="1:6">
      <c r="A746" s="13" t="s">
        <v>118</v>
      </c>
      <c r="B746" s="10" t="s">
        <v>336</v>
      </c>
      <c r="C746" s="2" t="s">
        <v>298</v>
      </c>
      <c r="D746" s="2">
        <v>3</v>
      </c>
      <c r="E746" s="23">
        <v>0</v>
      </c>
      <c r="F746" s="11">
        <f>D746*E746</f>
        <v>0</v>
      </c>
    </row>
    <row r="747" spans="1:6">
      <c r="A747" s="13"/>
    </row>
    <row r="748" spans="1:6">
      <c r="A748" s="13" t="s">
        <v>119</v>
      </c>
      <c r="B748" s="10" t="s">
        <v>337</v>
      </c>
      <c r="C748" s="2" t="s">
        <v>298</v>
      </c>
      <c r="D748" s="2">
        <v>1</v>
      </c>
      <c r="E748" s="23">
        <v>0</v>
      </c>
      <c r="F748" s="11">
        <f>D748*E748</f>
        <v>0</v>
      </c>
    </row>
    <row r="749" spans="1:6">
      <c r="A749" s="13"/>
    </row>
    <row r="750" spans="1:6">
      <c r="A750" s="13" t="s">
        <v>120</v>
      </c>
      <c r="B750" s="10" t="s">
        <v>338</v>
      </c>
      <c r="C750" s="2" t="s">
        <v>298</v>
      </c>
      <c r="D750" s="2">
        <v>1</v>
      </c>
      <c r="E750" s="23">
        <v>0</v>
      </c>
      <c r="F750" s="11">
        <f>D750*E750</f>
        <v>0</v>
      </c>
    </row>
    <row r="751" spans="1:6">
      <c r="A751" s="13"/>
    </row>
    <row r="752" spans="1:6" ht="409.6">
      <c r="A752" s="13" t="s">
        <v>121</v>
      </c>
      <c r="B752" s="10" t="s">
        <v>339</v>
      </c>
      <c r="C752" s="2" t="s">
        <v>298</v>
      </c>
      <c r="D752" s="2">
        <v>4</v>
      </c>
      <c r="E752" s="23">
        <v>0</v>
      </c>
      <c r="F752" s="11">
        <f>D752*E752</f>
        <v>0</v>
      </c>
    </row>
    <row r="754" spans="1:6" ht="409.6">
      <c r="A754" s="1" t="s">
        <v>589</v>
      </c>
    </row>
    <row r="756" spans="1:6">
      <c r="A756" s="13" t="s">
        <v>127</v>
      </c>
      <c r="B756" s="10" t="s">
        <v>334</v>
      </c>
      <c r="C756" s="2" t="s">
        <v>14</v>
      </c>
      <c r="D756" s="2">
        <v>1</v>
      </c>
      <c r="E756" s="23">
        <v>0</v>
      </c>
      <c r="F756" s="11">
        <f>D756*E756</f>
        <v>0</v>
      </c>
    </row>
    <row r="757" spans="1:6">
      <c r="A757" s="13"/>
    </row>
    <row r="758" spans="1:6">
      <c r="A758" s="13" t="s">
        <v>128</v>
      </c>
      <c r="B758" s="10" t="s">
        <v>335</v>
      </c>
      <c r="C758" s="2" t="s">
        <v>14</v>
      </c>
      <c r="D758" s="2">
        <v>3</v>
      </c>
      <c r="E758" s="23">
        <v>0</v>
      </c>
      <c r="F758" s="11">
        <f>D758*E758</f>
        <v>0</v>
      </c>
    </row>
    <row r="759" spans="1:6">
      <c r="A759" s="13"/>
    </row>
    <row r="760" spans="1:6">
      <c r="A760" s="13" t="s">
        <v>129</v>
      </c>
      <c r="B760" s="10" t="s">
        <v>336</v>
      </c>
      <c r="C760" s="2" t="s">
        <v>298</v>
      </c>
      <c r="D760" s="2">
        <v>3</v>
      </c>
      <c r="E760" s="23">
        <v>0</v>
      </c>
      <c r="F760" s="11">
        <f>D760*E760</f>
        <v>0</v>
      </c>
    </row>
    <row r="761" spans="1:6">
      <c r="A761" s="13"/>
    </row>
    <row r="762" spans="1:6">
      <c r="A762" s="13" t="s">
        <v>130</v>
      </c>
      <c r="B762" s="10" t="s">
        <v>337</v>
      </c>
      <c r="C762" s="2" t="s">
        <v>298</v>
      </c>
      <c r="D762" s="2">
        <v>1</v>
      </c>
      <c r="E762" s="23">
        <v>0</v>
      </c>
      <c r="F762" s="11">
        <f>D762*E762</f>
        <v>0</v>
      </c>
    </row>
    <row r="763" spans="1:6">
      <c r="A763" s="13"/>
    </row>
    <row r="764" spans="1:6">
      <c r="A764" s="13" t="s">
        <v>131</v>
      </c>
      <c r="B764" s="10" t="s">
        <v>338</v>
      </c>
      <c r="C764" s="2" t="s">
        <v>298</v>
      </c>
      <c r="D764" s="2">
        <v>1</v>
      </c>
      <c r="E764" s="23">
        <v>0</v>
      </c>
      <c r="F764" s="11">
        <f>D764*E764</f>
        <v>0</v>
      </c>
    </row>
    <row r="765" spans="1:6">
      <c r="A765" s="13"/>
    </row>
    <row r="766" spans="1:6" ht="409.6">
      <c r="A766" s="13" t="s">
        <v>132</v>
      </c>
      <c r="B766" s="10" t="s">
        <v>339</v>
      </c>
      <c r="C766" s="2" t="s">
        <v>298</v>
      </c>
      <c r="D766" s="2">
        <v>4</v>
      </c>
      <c r="E766" s="23">
        <v>0</v>
      </c>
      <c r="F766" s="11">
        <f>D766*E766</f>
        <v>0</v>
      </c>
    </row>
    <row r="768" spans="1:6" ht="409.6">
      <c r="A768" s="1" t="s">
        <v>590</v>
      </c>
    </row>
    <row r="770" spans="1:6">
      <c r="A770" s="13" t="s">
        <v>138</v>
      </c>
      <c r="B770" s="10" t="s">
        <v>334</v>
      </c>
      <c r="C770" s="2" t="s">
        <v>14</v>
      </c>
      <c r="D770" s="2">
        <v>1</v>
      </c>
      <c r="E770" s="23">
        <v>0</v>
      </c>
      <c r="F770" s="11">
        <f>D770*E770</f>
        <v>0</v>
      </c>
    </row>
    <row r="771" spans="1:6">
      <c r="A771" s="13"/>
    </row>
    <row r="772" spans="1:6">
      <c r="A772" s="13" t="s">
        <v>139</v>
      </c>
      <c r="B772" s="10" t="s">
        <v>335</v>
      </c>
      <c r="C772" s="2" t="s">
        <v>14</v>
      </c>
      <c r="D772" s="2">
        <v>3</v>
      </c>
      <c r="E772" s="23">
        <v>0</v>
      </c>
      <c r="F772" s="11">
        <f>D772*E772</f>
        <v>0</v>
      </c>
    </row>
    <row r="773" spans="1:6">
      <c r="A773" s="13"/>
      <c r="E773" s="24"/>
    </row>
    <row r="774" spans="1:6">
      <c r="A774" s="13" t="s">
        <v>140</v>
      </c>
      <c r="B774" s="10" t="s">
        <v>336</v>
      </c>
      <c r="C774" s="2" t="s">
        <v>298</v>
      </c>
      <c r="D774" s="2">
        <v>3</v>
      </c>
      <c r="E774" s="23">
        <v>0</v>
      </c>
      <c r="F774" s="11">
        <f>D774*E774</f>
        <v>0</v>
      </c>
    </row>
    <row r="775" spans="1:6">
      <c r="A775" s="13"/>
    </row>
    <row r="776" spans="1:6">
      <c r="A776" s="13" t="s">
        <v>141</v>
      </c>
      <c r="B776" s="10" t="s">
        <v>337</v>
      </c>
      <c r="C776" s="2" t="s">
        <v>298</v>
      </c>
      <c r="D776" s="2">
        <v>1</v>
      </c>
      <c r="E776" s="23">
        <v>0</v>
      </c>
      <c r="F776" s="11">
        <f>D776*E776</f>
        <v>0</v>
      </c>
    </row>
    <row r="777" spans="1:6">
      <c r="A777" s="13"/>
    </row>
    <row r="778" spans="1:6">
      <c r="A778" s="13" t="s">
        <v>142</v>
      </c>
      <c r="B778" s="10" t="s">
        <v>338</v>
      </c>
      <c r="C778" s="2" t="s">
        <v>298</v>
      </c>
      <c r="D778" s="2">
        <v>1</v>
      </c>
      <c r="E778" s="23">
        <v>0</v>
      </c>
      <c r="F778" s="11">
        <f>D778*E778</f>
        <v>0</v>
      </c>
    </row>
    <row r="779" spans="1:6">
      <c r="A779" s="13"/>
    </row>
    <row r="780" spans="1:6" ht="409.6">
      <c r="A780" s="13" t="s">
        <v>143</v>
      </c>
      <c r="B780" s="10" t="s">
        <v>339</v>
      </c>
      <c r="C780" s="2" t="s">
        <v>298</v>
      </c>
      <c r="D780" s="2">
        <v>4</v>
      </c>
      <c r="E780" s="23">
        <v>0</v>
      </c>
      <c r="F780" s="11">
        <f>D780*E780</f>
        <v>0</v>
      </c>
    </row>
    <row r="782" spans="1:6" ht="409.6">
      <c r="A782" s="1" t="s">
        <v>591</v>
      </c>
    </row>
    <row r="784" spans="1:6">
      <c r="A784" s="13" t="s">
        <v>150</v>
      </c>
      <c r="B784" s="10" t="s">
        <v>334</v>
      </c>
      <c r="C784" s="2" t="s">
        <v>14</v>
      </c>
      <c r="D784" s="2">
        <v>1</v>
      </c>
      <c r="E784" s="23">
        <v>0</v>
      </c>
      <c r="F784" s="11">
        <f>D784*E784</f>
        <v>0</v>
      </c>
    </row>
    <row r="785" spans="1:6">
      <c r="A785" s="13"/>
    </row>
    <row r="786" spans="1:6">
      <c r="A786" s="13" t="s">
        <v>151</v>
      </c>
      <c r="B786" s="10" t="s">
        <v>335</v>
      </c>
      <c r="C786" s="2" t="s">
        <v>14</v>
      </c>
      <c r="D786" s="2">
        <v>3</v>
      </c>
      <c r="E786" s="23">
        <v>0</v>
      </c>
      <c r="F786" s="11">
        <f>D786*E786</f>
        <v>0</v>
      </c>
    </row>
    <row r="787" spans="1:6">
      <c r="A787" s="13"/>
    </row>
    <row r="788" spans="1:6">
      <c r="A788" s="13" t="s">
        <v>152</v>
      </c>
      <c r="B788" s="10" t="s">
        <v>336</v>
      </c>
      <c r="C788" s="2" t="s">
        <v>298</v>
      </c>
      <c r="D788" s="2">
        <v>3</v>
      </c>
      <c r="E788" s="23">
        <v>0</v>
      </c>
      <c r="F788" s="11">
        <f>D788*E788</f>
        <v>0</v>
      </c>
    </row>
    <row r="789" spans="1:6">
      <c r="A789" s="13"/>
    </row>
    <row r="790" spans="1:6">
      <c r="A790" s="13" t="s">
        <v>153</v>
      </c>
      <c r="B790" s="10" t="s">
        <v>337</v>
      </c>
      <c r="C790" s="2" t="s">
        <v>298</v>
      </c>
      <c r="D790" s="2">
        <v>1</v>
      </c>
      <c r="E790" s="23">
        <v>0</v>
      </c>
      <c r="F790" s="11">
        <f>D790*E790</f>
        <v>0</v>
      </c>
    </row>
    <row r="791" spans="1:6">
      <c r="A791" s="13"/>
    </row>
    <row r="792" spans="1:6">
      <c r="A792" s="13" t="s">
        <v>154</v>
      </c>
      <c r="B792" s="10" t="s">
        <v>338</v>
      </c>
      <c r="C792" s="2" t="s">
        <v>298</v>
      </c>
      <c r="D792" s="2">
        <v>1</v>
      </c>
      <c r="E792" s="23">
        <v>0</v>
      </c>
      <c r="F792" s="11">
        <f>D792*E792</f>
        <v>0</v>
      </c>
    </row>
    <row r="793" spans="1:6">
      <c r="A793" s="13"/>
    </row>
    <row r="794" spans="1:6" ht="409.6">
      <c r="A794" s="13" t="s">
        <v>155</v>
      </c>
      <c r="B794" s="10" t="s">
        <v>339</v>
      </c>
      <c r="C794" s="2" t="s">
        <v>298</v>
      </c>
      <c r="D794" s="2">
        <v>4</v>
      </c>
      <c r="E794" s="23">
        <v>0</v>
      </c>
      <c r="F794" s="11">
        <f>D794*E794</f>
        <v>0</v>
      </c>
    </row>
    <row r="796" spans="1:6" ht="409.6">
      <c r="A796" s="1" t="s">
        <v>340</v>
      </c>
    </row>
    <row r="798" spans="1:6">
      <c r="A798" s="13" t="s">
        <v>160</v>
      </c>
      <c r="B798" s="10" t="s">
        <v>334</v>
      </c>
      <c r="C798" s="2" t="s">
        <v>14</v>
      </c>
      <c r="D798" s="2">
        <v>1</v>
      </c>
      <c r="E798" s="23">
        <v>0</v>
      </c>
      <c r="F798" s="11">
        <f>D798*E798</f>
        <v>0</v>
      </c>
    </row>
    <row r="799" spans="1:6">
      <c r="A799" s="13"/>
    </row>
    <row r="800" spans="1:6">
      <c r="A800" s="13" t="s">
        <v>161</v>
      </c>
      <c r="B800" s="10" t="s">
        <v>335</v>
      </c>
      <c r="C800" s="2" t="s">
        <v>14</v>
      </c>
      <c r="D800" s="2">
        <v>3</v>
      </c>
      <c r="E800" s="23">
        <v>0</v>
      </c>
      <c r="F800" s="11">
        <f>D800*E800</f>
        <v>0</v>
      </c>
    </row>
    <row r="801" spans="1:6">
      <c r="A801" s="13"/>
    </row>
    <row r="802" spans="1:6">
      <c r="A802" s="13" t="s">
        <v>162</v>
      </c>
      <c r="B802" s="10" t="s">
        <v>336</v>
      </c>
      <c r="C802" s="2" t="s">
        <v>298</v>
      </c>
      <c r="D802" s="2">
        <v>3</v>
      </c>
      <c r="E802" s="23">
        <v>0</v>
      </c>
      <c r="F802" s="11">
        <f>D802*E802</f>
        <v>0</v>
      </c>
    </row>
    <row r="803" spans="1:6">
      <c r="A803" s="13"/>
    </row>
    <row r="804" spans="1:6">
      <c r="A804" s="13" t="s">
        <v>163</v>
      </c>
      <c r="B804" s="10" t="s">
        <v>337</v>
      </c>
      <c r="C804" s="2" t="s">
        <v>298</v>
      </c>
      <c r="D804" s="2">
        <v>1</v>
      </c>
      <c r="E804" s="23">
        <v>0</v>
      </c>
      <c r="F804" s="11">
        <f>D804*E804</f>
        <v>0</v>
      </c>
    </row>
    <row r="805" spans="1:6">
      <c r="A805" s="13"/>
    </row>
    <row r="806" spans="1:6">
      <c r="A806" s="13" t="s">
        <v>164</v>
      </c>
      <c r="B806" s="10" t="s">
        <v>338</v>
      </c>
      <c r="C806" s="2" t="s">
        <v>298</v>
      </c>
      <c r="D806" s="2">
        <v>1</v>
      </c>
      <c r="E806" s="23">
        <v>0</v>
      </c>
      <c r="F806" s="11">
        <f>D806*E806</f>
        <v>0</v>
      </c>
    </row>
    <row r="807" spans="1:6">
      <c r="A807" s="13"/>
    </row>
    <row r="808" spans="1:6" ht="409.6">
      <c r="A808" s="13" t="s">
        <v>165</v>
      </c>
      <c r="B808" s="10" t="s">
        <v>339</v>
      </c>
      <c r="C808" s="2" t="s">
        <v>298</v>
      </c>
      <c r="D808" s="2">
        <v>4</v>
      </c>
      <c r="E808" s="23">
        <v>0</v>
      </c>
      <c r="F808" s="11">
        <f>D808*E808</f>
        <v>0</v>
      </c>
    </row>
    <row r="810" spans="1:6" ht="409.6">
      <c r="A810" s="1" t="s">
        <v>592</v>
      </c>
    </row>
    <row r="812" spans="1:6">
      <c r="A812" s="13" t="s">
        <v>171</v>
      </c>
      <c r="B812" s="10" t="s">
        <v>334</v>
      </c>
      <c r="C812" s="2" t="s">
        <v>14</v>
      </c>
      <c r="D812" s="2">
        <v>1</v>
      </c>
      <c r="E812" s="23">
        <v>0</v>
      </c>
      <c r="F812" s="11">
        <f>D812*E812</f>
        <v>0</v>
      </c>
    </row>
    <row r="813" spans="1:6">
      <c r="A813" s="13"/>
    </row>
    <row r="814" spans="1:6">
      <c r="A814" s="13" t="s">
        <v>172</v>
      </c>
      <c r="B814" s="10" t="s">
        <v>335</v>
      </c>
      <c r="C814" s="2" t="s">
        <v>14</v>
      </c>
      <c r="D814" s="2">
        <v>3</v>
      </c>
      <c r="E814" s="23">
        <v>0</v>
      </c>
      <c r="F814" s="11">
        <f>D814*E814</f>
        <v>0</v>
      </c>
    </row>
    <row r="815" spans="1:6">
      <c r="A815" s="13"/>
    </row>
    <row r="816" spans="1:6">
      <c r="A816" s="13" t="s">
        <v>173</v>
      </c>
      <c r="B816" s="10" t="s">
        <v>336</v>
      </c>
      <c r="C816" s="2" t="s">
        <v>298</v>
      </c>
      <c r="D816" s="2">
        <v>3</v>
      </c>
      <c r="E816" s="23">
        <v>0</v>
      </c>
      <c r="F816" s="11">
        <f>D816*E816</f>
        <v>0</v>
      </c>
    </row>
    <row r="817" spans="1:6">
      <c r="A817" s="13"/>
    </row>
    <row r="818" spans="1:6">
      <c r="A818" s="13" t="s">
        <v>174</v>
      </c>
      <c r="B818" s="10" t="s">
        <v>337</v>
      </c>
      <c r="C818" s="2" t="s">
        <v>298</v>
      </c>
      <c r="D818" s="2">
        <v>1</v>
      </c>
      <c r="E818" s="23">
        <v>0</v>
      </c>
      <c r="F818" s="11">
        <f>D818*E818</f>
        <v>0</v>
      </c>
    </row>
    <row r="819" spans="1:6">
      <c r="A819" s="13"/>
    </row>
    <row r="820" spans="1:6">
      <c r="A820" s="13" t="s">
        <v>175</v>
      </c>
      <c r="B820" s="10" t="s">
        <v>338</v>
      </c>
      <c r="C820" s="2" t="s">
        <v>298</v>
      </c>
      <c r="D820" s="2">
        <v>1</v>
      </c>
      <c r="E820" s="23">
        <v>0</v>
      </c>
      <c r="F820" s="11">
        <f>D820*E820</f>
        <v>0</v>
      </c>
    </row>
    <row r="821" spans="1:6">
      <c r="A821" s="13"/>
    </row>
    <row r="822" spans="1:6" ht="409.6">
      <c r="A822" s="13" t="s">
        <v>176</v>
      </c>
      <c r="B822" s="10" t="s">
        <v>339</v>
      </c>
      <c r="C822" s="2" t="s">
        <v>298</v>
      </c>
      <c r="D822" s="2">
        <v>4</v>
      </c>
      <c r="E822" s="23">
        <v>0</v>
      </c>
      <c r="F822" s="11">
        <f>D822*E822</f>
        <v>0</v>
      </c>
    </row>
    <row r="824" spans="1:6" ht="409.6">
      <c r="A824" s="1" t="s">
        <v>593</v>
      </c>
    </row>
    <row r="826" spans="1:6">
      <c r="A826" s="13" t="s">
        <v>182</v>
      </c>
      <c r="B826" s="10" t="s">
        <v>334</v>
      </c>
      <c r="C826" s="2" t="s">
        <v>14</v>
      </c>
      <c r="D826" s="2">
        <v>1</v>
      </c>
      <c r="E826" s="23">
        <v>0</v>
      </c>
      <c r="F826" s="11">
        <f>D826*E826</f>
        <v>0</v>
      </c>
    </row>
    <row r="827" spans="1:6">
      <c r="A827" s="13"/>
    </row>
    <row r="828" spans="1:6">
      <c r="A828" s="13" t="s">
        <v>183</v>
      </c>
      <c r="B828" s="10" t="s">
        <v>335</v>
      </c>
      <c r="C828" s="2" t="s">
        <v>14</v>
      </c>
      <c r="D828" s="2">
        <v>3</v>
      </c>
      <c r="E828" s="23">
        <v>0</v>
      </c>
      <c r="F828" s="11">
        <f>D828*E828</f>
        <v>0</v>
      </c>
    </row>
    <row r="829" spans="1:6">
      <c r="A829" s="13"/>
    </row>
    <row r="830" spans="1:6">
      <c r="A830" s="13" t="s">
        <v>184</v>
      </c>
      <c r="B830" s="10" t="s">
        <v>336</v>
      </c>
      <c r="C830" s="2" t="s">
        <v>298</v>
      </c>
      <c r="D830" s="2">
        <v>3</v>
      </c>
      <c r="E830" s="23">
        <v>0</v>
      </c>
      <c r="F830" s="11">
        <f>D830*E830</f>
        <v>0</v>
      </c>
    </row>
    <row r="831" spans="1:6">
      <c r="A831" s="13"/>
    </row>
    <row r="832" spans="1:6">
      <c r="A832" s="13" t="s">
        <v>185</v>
      </c>
      <c r="B832" s="10" t="s">
        <v>337</v>
      </c>
      <c r="C832" s="2" t="s">
        <v>298</v>
      </c>
      <c r="D832" s="2">
        <v>1</v>
      </c>
      <c r="E832" s="23">
        <v>0</v>
      </c>
      <c r="F832" s="11">
        <f>D832*E832</f>
        <v>0</v>
      </c>
    </row>
    <row r="833" spans="1:6">
      <c r="A833" s="13"/>
    </row>
    <row r="834" spans="1:6">
      <c r="A834" s="13" t="s">
        <v>186</v>
      </c>
      <c r="B834" s="10" t="s">
        <v>338</v>
      </c>
      <c r="C834" s="2" t="s">
        <v>298</v>
      </c>
      <c r="D834" s="2">
        <v>1</v>
      </c>
      <c r="E834" s="23">
        <v>0</v>
      </c>
      <c r="F834" s="11">
        <f>D834*E834</f>
        <v>0</v>
      </c>
    </row>
    <row r="835" spans="1:6">
      <c r="A835" s="13"/>
    </row>
    <row r="836" spans="1:6" ht="409.6">
      <c r="A836" s="13" t="s">
        <v>187</v>
      </c>
      <c r="B836" s="10" t="s">
        <v>339</v>
      </c>
      <c r="C836" s="2" t="s">
        <v>298</v>
      </c>
      <c r="D836" s="2">
        <v>4</v>
      </c>
      <c r="E836" s="23">
        <v>0</v>
      </c>
      <c r="F836" s="11">
        <f>D836*E836</f>
        <v>0</v>
      </c>
    </row>
    <row r="838" spans="1:6" ht="409.6">
      <c r="A838" s="1" t="s">
        <v>594</v>
      </c>
    </row>
    <row r="840" spans="1:6">
      <c r="A840" s="13" t="s">
        <v>192</v>
      </c>
      <c r="B840" s="10" t="s">
        <v>334</v>
      </c>
      <c r="C840" s="2" t="s">
        <v>14</v>
      </c>
      <c r="D840" s="2">
        <v>1</v>
      </c>
      <c r="E840" s="23">
        <v>0</v>
      </c>
      <c r="F840" s="11">
        <f>D840*E840</f>
        <v>0</v>
      </c>
    </row>
    <row r="841" spans="1:6">
      <c r="A841" s="13"/>
    </row>
    <row r="842" spans="1:6">
      <c r="A842" s="13" t="s">
        <v>193</v>
      </c>
      <c r="B842" s="10" t="s">
        <v>335</v>
      </c>
      <c r="C842" s="2" t="s">
        <v>14</v>
      </c>
      <c r="D842" s="2">
        <v>3</v>
      </c>
      <c r="E842" s="23">
        <v>0</v>
      </c>
      <c r="F842" s="11">
        <f>D842*E842</f>
        <v>0</v>
      </c>
    </row>
    <row r="843" spans="1:6">
      <c r="A843" s="13"/>
    </row>
    <row r="844" spans="1:6">
      <c r="A844" s="13" t="s">
        <v>194</v>
      </c>
      <c r="B844" s="10" t="s">
        <v>336</v>
      </c>
      <c r="C844" s="2" t="s">
        <v>298</v>
      </c>
      <c r="D844" s="2">
        <v>3</v>
      </c>
      <c r="E844" s="23">
        <v>0</v>
      </c>
      <c r="F844" s="11">
        <f>D844*E844</f>
        <v>0</v>
      </c>
    </row>
    <row r="845" spans="1:6">
      <c r="A845" s="13"/>
    </row>
    <row r="846" spans="1:6">
      <c r="A846" s="13" t="s">
        <v>195</v>
      </c>
      <c r="B846" s="10" t="s">
        <v>337</v>
      </c>
      <c r="C846" s="2" t="s">
        <v>298</v>
      </c>
      <c r="D846" s="2">
        <v>1</v>
      </c>
      <c r="E846" s="23">
        <v>0</v>
      </c>
      <c r="F846" s="11">
        <f>D846*E846</f>
        <v>0</v>
      </c>
    </row>
    <row r="847" spans="1:6">
      <c r="A847" s="13"/>
    </row>
    <row r="848" spans="1:6">
      <c r="A848" s="13" t="s">
        <v>196</v>
      </c>
      <c r="B848" s="10" t="s">
        <v>338</v>
      </c>
      <c r="C848" s="2" t="s">
        <v>298</v>
      </c>
      <c r="D848" s="2">
        <v>1</v>
      </c>
      <c r="E848" s="23">
        <v>0</v>
      </c>
      <c r="F848" s="11">
        <f>D848*E848</f>
        <v>0</v>
      </c>
    </row>
    <row r="849" spans="1:6">
      <c r="A849" s="13"/>
    </row>
    <row r="850" spans="1:6" ht="409.6">
      <c r="A850" s="13" t="s">
        <v>197</v>
      </c>
      <c r="B850" s="10" t="s">
        <v>339</v>
      </c>
      <c r="C850" s="2" t="s">
        <v>298</v>
      </c>
      <c r="D850" s="2">
        <v>4</v>
      </c>
      <c r="E850" s="23">
        <v>0</v>
      </c>
      <c r="F850" s="11">
        <f>D850*E850</f>
        <v>0</v>
      </c>
    </row>
    <row r="852" spans="1:6" ht="409.6">
      <c r="A852" s="1" t="s">
        <v>595</v>
      </c>
    </row>
    <row r="854" spans="1:6">
      <c r="A854" s="13" t="s">
        <v>202</v>
      </c>
      <c r="B854" s="10" t="s">
        <v>334</v>
      </c>
      <c r="C854" s="2" t="s">
        <v>14</v>
      </c>
      <c r="D854" s="2">
        <v>1</v>
      </c>
      <c r="E854" s="23">
        <v>0</v>
      </c>
      <c r="F854" s="11">
        <f>D854*E854</f>
        <v>0</v>
      </c>
    </row>
    <row r="855" spans="1:6">
      <c r="A855" s="13"/>
    </row>
    <row r="856" spans="1:6">
      <c r="A856" s="13" t="s">
        <v>203</v>
      </c>
      <c r="B856" s="10" t="s">
        <v>335</v>
      </c>
      <c r="C856" s="2" t="s">
        <v>14</v>
      </c>
      <c r="D856" s="2">
        <v>3</v>
      </c>
      <c r="E856" s="23">
        <v>0</v>
      </c>
      <c r="F856" s="11">
        <f>D856*E856</f>
        <v>0</v>
      </c>
    </row>
    <row r="857" spans="1:6">
      <c r="A857" s="13"/>
    </row>
    <row r="858" spans="1:6">
      <c r="A858" s="13" t="s">
        <v>204</v>
      </c>
      <c r="B858" s="10" t="s">
        <v>336</v>
      </c>
      <c r="C858" s="2" t="s">
        <v>298</v>
      </c>
      <c r="D858" s="2">
        <v>3</v>
      </c>
      <c r="E858" s="23">
        <v>0</v>
      </c>
      <c r="F858" s="11">
        <f>D858*E858</f>
        <v>0</v>
      </c>
    </row>
    <row r="859" spans="1:6">
      <c r="A859" s="13"/>
    </row>
    <row r="860" spans="1:6">
      <c r="A860" s="13" t="s">
        <v>205</v>
      </c>
      <c r="B860" s="10" t="s">
        <v>337</v>
      </c>
      <c r="C860" s="2" t="s">
        <v>298</v>
      </c>
      <c r="D860" s="2">
        <v>1</v>
      </c>
      <c r="E860" s="23">
        <v>0</v>
      </c>
      <c r="F860" s="11">
        <f>D860*E860</f>
        <v>0</v>
      </c>
    </row>
    <row r="861" spans="1:6">
      <c r="A861" s="13"/>
    </row>
    <row r="862" spans="1:6">
      <c r="A862" s="13" t="s">
        <v>206</v>
      </c>
      <c r="B862" s="10" t="s">
        <v>338</v>
      </c>
      <c r="C862" s="2" t="s">
        <v>298</v>
      </c>
      <c r="D862" s="2">
        <v>1</v>
      </c>
      <c r="E862" s="23">
        <v>0</v>
      </c>
      <c r="F862" s="11">
        <f>D862*E862</f>
        <v>0</v>
      </c>
    </row>
    <row r="863" spans="1:6">
      <c r="A863" s="13"/>
    </row>
    <row r="864" spans="1:6" ht="409.6">
      <c r="A864" s="13" t="s">
        <v>207</v>
      </c>
      <c r="B864" s="10" t="s">
        <v>339</v>
      </c>
      <c r="C864" s="2" t="s">
        <v>298</v>
      </c>
      <c r="D864" s="2">
        <v>4</v>
      </c>
      <c r="E864" s="23">
        <v>0</v>
      </c>
      <c r="F864" s="11">
        <f>D864*E864</f>
        <v>0</v>
      </c>
    </row>
    <row r="866" spans="1:6" ht="409.6">
      <c r="A866" s="1" t="s">
        <v>596</v>
      </c>
    </row>
    <row r="868" spans="1:6">
      <c r="A868" s="13" t="s">
        <v>211</v>
      </c>
      <c r="B868" s="10" t="s">
        <v>334</v>
      </c>
      <c r="C868" s="2" t="s">
        <v>14</v>
      </c>
      <c r="D868" s="2">
        <v>1</v>
      </c>
      <c r="E868" s="23">
        <v>0</v>
      </c>
      <c r="F868" s="11">
        <f>D868*E868</f>
        <v>0</v>
      </c>
    </row>
    <row r="869" spans="1:6">
      <c r="A869" s="13"/>
    </row>
    <row r="870" spans="1:6">
      <c r="A870" s="13" t="s">
        <v>212</v>
      </c>
      <c r="B870" s="10" t="s">
        <v>335</v>
      </c>
      <c r="C870" s="2" t="s">
        <v>14</v>
      </c>
      <c r="D870" s="2">
        <v>3</v>
      </c>
      <c r="E870" s="23">
        <v>0</v>
      </c>
      <c r="F870" s="11">
        <f>D870*E870</f>
        <v>0</v>
      </c>
    </row>
    <row r="871" spans="1:6">
      <c r="A871" s="13"/>
    </row>
    <row r="872" spans="1:6">
      <c r="A872" s="13" t="s">
        <v>213</v>
      </c>
      <c r="B872" s="10" t="s">
        <v>336</v>
      </c>
      <c r="C872" s="2" t="s">
        <v>298</v>
      </c>
      <c r="D872" s="2">
        <v>3</v>
      </c>
      <c r="E872" s="23">
        <v>0</v>
      </c>
      <c r="F872" s="11">
        <f>D872*E872</f>
        <v>0</v>
      </c>
    </row>
    <row r="873" spans="1:6">
      <c r="A873" s="13"/>
    </row>
    <row r="874" spans="1:6">
      <c r="A874" s="13" t="s">
        <v>214</v>
      </c>
      <c r="B874" s="10" t="s">
        <v>337</v>
      </c>
      <c r="C874" s="2" t="s">
        <v>298</v>
      </c>
      <c r="D874" s="2">
        <v>1</v>
      </c>
      <c r="E874" s="23">
        <v>0</v>
      </c>
      <c r="F874" s="11">
        <f>D874*E874</f>
        <v>0</v>
      </c>
    </row>
    <row r="875" spans="1:6">
      <c r="A875" s="13"/>
    </row>
    <row r="876" spans="1:6">
      <c r="A876" s="13" t="s">
        <v>215</v>
      </c>
      <c r="B876" s="10" t="s">
        <v>338</v>
      </c>
      <c r="C876" s="2" t="s">
        <v>298</v>
      </c>
      <c r="D876" s="2">
        <v>1</v>
      </c>
      <c r="E876" s="23">
        <v>0</v>
      </c>
      <c r="F876" s="11">
        <f>D876*E876</f>
        <v>0</v>
      </c>
    </row>
    <row r="877" spans="1:6">
      <c r="A877" s="13"/>
    </row>
    <row r="878" spans="1:6" ht="409.6">
      <c r="A878" s="13" t="s">
        <v>216</v>
      </c>
      <c r="B878" s="10" t="s">
        <v>339</v>
      </c>
      <c r="C878" s="2" t="s">
        <v>298</v>
      </c>
      <c r="D878" s="2">
        <v>4</v>
      </c>
      <c r="E878" s="23">
        <v>0</v>
      </c>
      <c r="F878" s="11">
        <f>D878*E878</f>
        <v>0</v>
      </c>
    </row>
    <row r="880" spans="1:6" ht="409.6">
      <c r="A880" s="1" t="s">
        <v>597</v>
      </c>
    </row>
    <row r="882" spans="1:6" ht="409.6">
      <c r="A882" s="1" t="s">
        <v>221</v>
      </c>
      <c r="B882" s="10" t="s">
        <v>334</v>
      </c>
      <c r="C882" s="2" t="s">
        <v>14</v>
      </c>
      <c r="D882" s="2">
        <v>1</v>
      </c>
      <c r="E882" s="23">
        <v>0</v>
      </c>
      <c r="F882" s="11">
        <f>D882*E882</f>
        <v>0</v>
      </c>
    </row>
    <row r="884" spans="1:6" ht="409.6">
      <c r="A884" s="1" t="s">
        <v>222</v>
      </c>
      <c r="B884" s="10" t="s">
        <v>335</v>
      </c>
      <c r="C884" s="2" t="s">
        <v>14</v>
      </c>
      <c r="D884" s="2">
        <v>3</v>
      </c>
      <c r="E884" s="23">
        <v>0</v>
      </c>
      <c r="F884" s="11">
        <f>D884*E884</f>
        <v>0</v>
      </c>
    </row>
    <row r="886" spans="1:6" ht="409.6">
      <c r="A886" s="1" t="s">
        <v>223</v>
      </c>
      <c r="B886" s="10" t="s">
        <v>336</v>
      </c>
      <c r="C886" s="2" t="s">
        <v>298</v>
      </c>
      <c r="D886" s="2">
        <v>3</v>
      </c>
      <c r="E886" s="23">
        <v>0</v>
      </c>
      <c r="F886" s="11">
        <f>D886*E886</f>
        <v>0</v>
      </c>
    </row>
    <row r="888" spans="1:6" ht="409.6">
      <c r="A888" s="1" t="s">
        <v>224</v>
      </c>
      <c r="B888" s="10" t="s">
        <v>337</v>
      </c>
      <c r="C888" s="2" t="s">
        <v>298</v>
      </c>
      <c r="D888" s="2">
        <v>1</v>
      </c>
      <c r="E888" s="23">
        <v>0</v>
      </c>
      <c r="F888" s="11">
        <f>D888*E888</f>
        <v>0</v>
      </c>
    </row>
    <row r="890" spans="1:6" ht="409.6">
      <c r="A890" s="1" t="s">
        <v>225</v>
      </c>
      <c r="B890" s="10" t="s">
        <v>338</v>
      </c>
      <c r="C890" s="2" t="s">
        <v>298</v>
      </c>
      <c r="D890" s="2">
        <v>1</v>
      </c>
      <c r="E890" s="23">
        <v>0</v>
      </c>
      <c r="F890" s="11">
        <f>D890*E890</f>
        <v>0</v>
      </c>
    </row>
    <row r="892" spans="1:6" ht="409.6">
      <c r="A892" s="1" t="s">
        <v>226</v>
      </c>
      <c r="B892" s="10" t="s">
        <v>339</v>
      </c>
      <c r="C892" s="2" t="s">
        <v>298</v>
      </c>
      <c r="D892" s="2">
        <v>4</v>
      </c>
      <c r="E892" s="23">
        <v>0</v>
      </c>
      <c r="F892" s="11">
        <f>D892*E892</f>
        <v>0</v>
      </c>
    </row>
    <row r="894" spans="1:6" ht="409.6">
      <c r="A894" s="1" t="s">
        <v>598</v>
      </c>
    </row>
    <row r="896" spans="1:6">
      <c r="A896" s="13" t="s">
        <v>230</v>
      </c>
      <c r="B896" s="10" t="s">
        <v>334</v>
      </c>
      <c r="C896" s="2" t="s">
        <v>14</v>
      </c>
      <c r="D896" s="2">
        <v>1</v>
      </c>
      <c r="E896" s="23">
        <v>0</v>
      </c>
      <c r="F896" s="11">
        <f>D896*E896</f>
        <v>0</v>
      </c>
    </row>
    <row r="897" spans="1:6">
      <c r="A897" s="13"/>
    </row>
    <row r="898" spans="1:6">
      <c r="A898" s="13" t="s">
        <v>231</v>
      </c>
      <c r="B898" s="10" t="s">
        <v>335</v>
      </c>
      <c r="C898" s="2" t="s">
        <v>14</v>
      </c>
      <c r="D898" s="2">
        <v>3</v>
      </c>
      <c r="E898" s="23">
        <v>0</v>
      </c>
      <c r="F898" s="11">
        <f>D898*E898</f>
        <v>0</v>
      </c>
    </row>
    <row r="899" spans="1:6">
      <c r="A899" s="13"/>
    </row>
    <row r="900" spans="1:6">
      <c r="A900" s="13" t="s">
        <v>232</v>
      </c>
      <c r="B900" s="10" t="s">
        <v>336</v>
      </c>
      <c r="C900" s="2" t="s">
        <v>298</v>
      </c>
      <c r="D900" s="2">
        <v>3</v>
      </c>
      <c r="E900" s="23">
        <v>0</v>
      </c>
      <c r="F900" s="11">
        <f>D900*E900</f>
        <v>0</v>
      </c>
    </row>
    <row r="901" spans="1:6">
      <c r="A901" s="13"/>
    </row>
    <row r="902" spans="1:6">
      <c r="A902" s="13" t="s">
        <v>233</v>
      </c>
      <c r="B902" s="10" t="s">
        <v>337</v>
      </c>
      <c r="C902" s="2" t="s">
        <v>298</v>
      </c>
      <c r="D902" s="2">
        <v>1</v>
      </c>
      <c r="E902" s="23">
        <v>0</v>
      </c>
      <c r="F902" s="11">
        <f>D902*E902</f>
        <v>0</v>
      </c>
    </row>
    <row r="903" spans="1:6">
      <c r="A903" s="13"/>
    </row>
    <row r="904" spans="1:6">
      <c r="A904" s="13" t="s">
        <v>234</v>
      </c>
      <c r="B904" s="10" t="s">
        <v>338</v>
      </c>
      <c r="C904" s="2" t="s">
        <v>298</v>
      </c>
      <c r="D904" s="2">
        <v>1</v>
      </c>
      <c r="E904" s="23">
        <v>0</v>
      </c>
      <c r="F904" s="11">
        <f>D904*E904</f>
        <v>0</v>
      </c>
    </row>
    <row r="905" spans="1:6">
      <c r="A905" s="13"/>
    </row>
    <row r="906" spans="1:6" ht="409.6">
      <c r="A906" s="13" t="s">
        <v>235</v>
      </c>
      <c r="B906" s="10" t="s">
        <v>339</v>
      </c>
      <c r="C906" s="2" t="s">
        <v>298</v>
      </c>
      <c r="D906" s="2">
        <v>4</v>
      </c>
      <c r="E906" s="23">
        <v>0</v>
      </c>
      <c r="F906" s="11">
        <f>D906*E906</f>
        <v>0</v>
      </c>
    </row>
    <row r="908" spans="1:6" ht="409.6">
      <c r="A908" s="1" t="s">
        <v>599</v>
      </c>
    </row>
    <row r="910" spans="1:6">
      <c r="A910" s="13" t="s">
        <v>239</v>
      </c>
      <c r="B910" s="10" t="s">
        <v>334</v>
      </c>
      <c r="C910" s="2" t="s">
        <v>14</v>
      </c>
      <c r="D910" s="2">
        <v>1</v>
      </c>
      <c r="E910" s="23">
        <v>0</v>
      </c>
      <c r="F910" s="11">
        <f>D910*E910</f>
        <v>0</v>
      </c>
    </row>
    <row r="911" spans="1:6">
      <c r="A911" s="13"/>
      <c r="E911" s="24"/>
    </row>
    <row r="912" spans="1:6">
      <c r="A912" s="13" t="s">
        <v>240</v>
      </c>
      <c r="B912" s="10" t="s">
        <v>335</v>
      </c>
      <c r="C912" s="2" t="s">
        <v>14</v>
      </c>
      <c r="D912" s="2">
        <v>3</v>
      </c>
      <c r="E912" s="23">
        <v>0</v>
      </c>
      <c r="F912" s="11">
        <f>D912*E912</f>
        <v>0</v>
      </c>
    </row>
    <row r="913" spans="1:6">
      <c r="A913" s="13"/>
    </row>
    <row r="914" spans="1:6">
      <c r="A914" s="13" t="s">
        <v>241</v>
      </c>
      <c r="B914" s="10" t="s">
        <v>336</v>
      </c>
      <c r="C914" s="2" t="s">
        <v>298</v>
      </c>
      <c r="D914" s="2">
        <v>3</v>
      </c>
      <c r="E914" s="23">
        <v>0</v>
      </c>
      <c r="F914" s="11">
        <f>D914*E914</f>
        <v>0</v>
      </c>
    </row>
    <row r="915" spans="1:6">
      <c r="A915" s="13"/>
    </row>
    <row r="916" spans="1:6">
      <c r="A916" s="13" t="s">
        <v>242</v>
      </c>
      <c r="B916" s="10" t="s">
        <v>337</v>
      </c>
      <c r="C916" s="2" t="s">
        <v>298</v>
      </c>
      <c r="D916" s="2">
        <v>1</v>
      </c>
      <c r="E916" s="23">
        <v>0</v>
      </c>
      <c r="F916" s="11">
        <f>D916*E916</f>
        <v>0</v>
      </c>
    </row>
    <row r="917" spans="1:6">
      <c r="A917" s="13"/>
    </row>
    <row r="918" spans="1:6">
      <c r="A918" s="13" t="s">
        <v>243</v>
      </c>
      <c r="B918" s="10" t="s">
        <v>338</v>
      </c>
      <c r="C918" s="2" t="s">
        <v>298</v>
      </c>
      <c r="D918" s="2">
        <v>1</v>
      </c>
      <c r="E918" s="23">
        <v>0</v>
      </c>
      <c r="F918" s="11">
        <f>D918*E918</f>
        <v>0</v>
      </c>
    </row>
    <row r="919" spans="1:6">
      <c r="A919" s="13"/>
    </row>
    <row r="920" spans="1:6" ht="409.6">
      <c r="A920" s="13" t="s">
        <v>244</v>
      </c>
      <c r="B920" s="10" t="s">
        <v>339</v>
      </c>
      <c r="C920" s="2" t="s">
        <v>298</v>
      </c>
      <c r="D920" s="2">
        <v>4</v>
      </c>
      <c r="E920" s="23">
        <v>0</v>
      </c>
      <c r="F920" s="11">
        <f>D920*E920</f>
        <v>0</v>
      </c>
    </row>
    <row r="922" spans="1:6" ht="409.6">
      <c r="A922" s="1" t="s">
        <v>600</v>
      </c>
    </row>
    <row r="924" spans="1:6">
      <c r="A924" s="13" t="s">
        <v>247</v>
      </c>
      <c r="B924" s="10" t="s">
        <v>334</v>
      </c>
      <c r="C924" s="2" t="s">
        <v>14</v>
      </c>
      <c r="D924" s="2">
        <v>1</v>
      </c>
      <c r="E924" s="23">
        <v>0</v>
      </c>
      <c r="F924" s="11">
        <f>D924*E924</f>
        <v>0</v>
      </c>
    </row>
    <row r="925" spans="1:6">
      <c r="A925" s="13"/>
    </row>
    <row r="926" spans="1:6">
      <c r="A926" s="13" t="s">
        <v>248</v>
      </c>
      <c r="B926" s="10" t="s">
        <v>335</v>
      </c>
      <c r="C926" s="2" t="s">
        <v>14</v>
      </c>
      <c r="D926" s="2">
        <v>3</v>
      </c>
      <c r="E926" s="23">
        <v>0</v>
      </c>
      <c r="F926" s="11">
        <f>D926*E926</f>
        <v>0</v>
      </c>
    </row>
    <row r="927" spans="1:6">
      <c r="A927" s="13"/>
    </row>
    <row r="928" spans="1:6">
      <c r="A928" s="13" t="s">
        <v>249</v>
      </c>
      <c r="B928" s="10" t="s">
        <v>336</v>
      </c>
      <c r="C928" s="2" t="s">
        <v>298</v>
      </c>
      <c r="D928" s="2">
        <v>3</v>
      </c>
      <c r="E928" s="23">
        <v>0</v>
      </c>
      <c r="F928" s="11">
        <f>D928*E928</f>
        <v>0</v>
      </c>
    </row>
    <row r="929" spans="1:6">
      <c r="A929" s="13"/>
    </row>
    <row r="930" spans="1:6">
      <c r="A930" s="13" t="s">
        <v>250</v>
      </c>
      <c r="B930" s="10" t="s">
        <v>337</v>
      </c>
      <c r="C930" s="2" t="s">
        <v>298</v>
      </c>
      <c r="D930" s="2">
        <v>1</v>
      </c>
      <c r="E930" s="23">
        <v>0</v>
      </c>
      <c r="F930" s="11">
        <f>D930*E930</f>
        <v>0</v>
      </c>
    </row>
    <row r="931" spans="1:6">
      <c r="A931" s="13"/>
    </row>
    <row r="932" spans="1:6">
      <c r="A932" s="13" t="s">
        <v>251</v>
      </c>
      <c r="B932" s="10" t="s">
        <v>338</v>
      </c>
      <c r="C932" s="2" t="s">
        <v>298</v>
      </c>
      <c r="D932" s="2">
        <v>1</v>
      </c>
      <c r="E932" s="23">
        <v>0</v>
      </c>
      <c r="F932" s="11">
        <f>D932*E932</f>
        <v>0</v>
      </c>
    </row>
    <row r="933" spans="1:6">
      <c r="A933" s="13"/>
    </row>
    <row r="934" spans="1:6" ht="409.6">
      <c r="A934" s="13" t="s">
        <v>252</v>
      </c>
      <c r="B934" s="10" t="s">
        <v>339</v>
      </c>
      <c r="C934" s="2" t="s">
        <v>298</v>
      </c>
      <c r="D934" s="2">
        <v>4</v>
      </c>
      <c r="E934" s="23">
        <v>0</v>
      </c>
      <c r="F934" s="11">
        <f>D934*E934</f>
        <v>0</v>
      </c>
    </row>
    <row r="936" spans="1:6" ht="409.6">
      <c r="A936" s="1" t="s">
        <v>601</v>
      </c>
    </row>
    <row r="938" spans="1:6">
      <c r="A938" s="13" t="s">
        <v>255</v>
      </c>
      <c r="B938" s="10" t="s">
        <v>334</v>
      </c>
      <c r="C938" s="2" t="s">
        <v>14</v>
      </c>
      <c r="D938" s="2">
        <v>1</v>
      </c>
      <c r="E938" s="23">
        <v>0</v>
      </c>
      <c r="F938" s="11">
        <f>D938*E938</f>
        <v>0</v>
      </c>
    </row>
    <row r="939" spans="1:6">
      <c r="A939" s="13"/>
    </row>
    <row r="940" spans="1:6">
      <c r="A940" s="13" t="s">
        <v>256</v>
      </c>
      <c r="B940" s="10" t="s">
        <v>335</v>
      </c>
      <c r="C940" s="2" t="s">
        <v>14</v>
      </c>
      <c r="D940" s="2">
        <v>3</v>
      </c>
      <c r="E940" s="23">
        <v>0</v>
      </c>
      <c r="F940" s="11">
        <f>D940*E940</f>
        <v>0</v>
      </c>
    </row>
    <row r="941" spans="1:6">
      <c r="A941" s="13"/>
    </row>
    <row r="942" spans="1:6">
      <c r="A942" s="13" t="s">
        <v>257</v>
      </c>
      <c r="B942" s="10" t="s">
        <v>336</v>
      </c>
      <c r="C942" s="2" t="s">
        <v>298</v>
      </c>
      <c r="D942" s="2">
        <v>3</v>
      </c>
      <c r="E942" s="23">
        <v>0</v>
      </c>
      <c r="F942" s="11">
        <f>D942*E942</f>
        <v>0</v>
      </c>
    </row>
    <row r="943" spans="1:6">
      <c r="A943" s="13"/>
    </row>
    <row r="944" spans="1:6">
      <c r="A944" s="13" t="s">
        <v>258</v>
      </c>
      <c r="B944" s="10" t="s">
        <v>337</v>
      </c>
      <c r="C944" s="2" t="s">
        <v>298</v>
      </c>
      <c r="D944" s="2">
        <v>1</v>
      </c>
      <c r="E944" s="23">
        <v>0</v>
      </c>
      <c r="F944" s="11">
        <f>D944*E944</f>
        <v>0</v>
      </c>
    </row>
    <row r="945" spans="1:6">
      <c r="A945" s="13"/>
    </row>
    <row r="946" spans="1:6">
      <c r="A946" s="13" t="s">
        <v>259</v>
      </c>
      <c r="B946" s="10" t="s">
        <v>338</v>
      </c>
      <c r="C946" s="2" t="s">
        <v>298</v>
      </c>
      <c r="D946" s="2">
        <v>1</v>
      </c>
      <c r="E946" s="23">
        <v>0</v>
      </c>
      <c r="F946" s="11">
        <f>D946*E946</f>
        <v>0</v>
      </c>
    </row>
    <row r="947" spans="1:6">
      <c r="A947" s="13"/>
    </row>
    <row r="948" spans="1:6">
      <c r="A948" s="13" t="s">
        <v>639</v>
      </c>
      <c r="B948" s="10" t="s">
        <v>339</v>
      </c>
      <c r="C948" s="2" t="s">
        <v>298</v>
      </c>
      <c r="D948" s="2">
        <v>4</v>
      </c>
      <c r="E948" s="23">
        <v>0</v>
      </c>
      <c r="F948" s="11">
        <f>D948*E948</f>
        <v>0</v>
      </c>
    </row>
    <row r="949" spans="1:6">
      <c r="A949" s="13"/>
    </row>
    <row r="950" spans="1:6" ht="409.6">
      <c r="A950" s="1" t="s">
        <v>602</v>
      </c>
    </row>
    <row r="952" spans="1:6">
      <c r="A952" s="13" t="s">
        <v>261</v>
      </c>
      <c r="B952" s="10" t="s">
        <v>334</v>
      </c>
      <c r="C952" s="2" t="s">
        <v>14</v>
      </c>
      <c r="D952" s="2">
        <v>1</v>
      </c>
      <c r="E952" s="23">
        <v>0</v>
      </c>
      <c r="F952" s="11">
        <f>D952*E952</f>
        <v>0</v>
      </c>
    </row>
    <row r="953" spans="1:6">
      <c r="A953" s="13"/>
    </row>
    <row r="954" spans="1:6">
      <c r="A954" s="13" t="s">
        <v>262</v>
      </c>
      <c r="B954" s="10" t="s">
        <v>335</v>
      </c>
      <c r="C954" s="2" t="s">
        <v>14</v>
      </c>
      <c r="D954" s="2">
        <v>3</v>
      </c>
      <c r="E954" s="23">
        <v>0</v>
      </c>
      <c r="F954" s="11">
        <f>D954*E954</f>
        <v>0</v>
      </c>
    </row>
    <row r="955" spans="1:6">
      <c r="A955" s="13"/>
    </row>
    <row r="956" spans="1:6">
      <c r="A956" s="13" t="s">
        <v>263</v>
      </c>
      <c r="B956" s="10" t="s">
        <v>336</v>
      </c>
      <c r="C956" s="2" t="s">
        <v>298</v>
      </c>
      <c r="D956" s="2">
        <v>3</v>
      </c>
      <c r="E956" s="23">
        <v>0</v>
      </c>
      <c r="F956" s="11">
        <f>D956*E956</f>
        <v>0</v>
      </c>
    </row>
    <row r="957" spans="1:6">
      <c r="A957" s="13"/>
    </row>
    <row r="958" spans="1:6">
      <c r="A958" s="13" t="s">
        <v>264</v>
      </c>
      <c r="B958" s="10" t="s">
        <v>337</v>
      </c>
      <c r="C958" s="2" t="s">
        <v>298</v>
      </c>
      <c r="D958" s="2">
        <v>1</v>
      </c>
      <c r="E958" s="23">
        <v>0</v>
      </c>
      <c r="F958" s="11">
        <f>D958*E958</f>
        <v>0</v>
      </c>
    </row>
    <row r="959" spans="1:6">
      <c r="A959" s="13"/>
    </row>
    <row r="960" spans="1:6">
      <c r="A960" s="13" t="s">
        <v>265</v>
      </c>
      <c r="B960" s="10" t="s">
        <v>338</v>
      </c>
      <c r="C960" s="2" t="s">
        <v>298</v>
      </c>
      <c r="D960" s="2">
        <v>1</v>
      </c>
      <c r="E960" s="23">
        <v>0</v>
      </c>
      <c r="F960" s="11">
        <f>D960*E960</f>
        <v>0</v>
      </c>
    </row>
    <row r="961" spans="1:6">
      <c r="A961" s="13"/>
    </row>
    <row r="962" spans="1:6" ht="409.6">
      <c r="A962" s="13" t="s">
        <v>640</v>
      </c>
      <c r="B962" s="10" t="s">
        <v>339</v>
      </c>
      <c r="C962" s="2" t="s">
        <v>298</v>
      </c>
      <c r="D962" s="2">
        <v>4</v>
      </c>
      <c r="E962" s="23">
        <v>0</v>
      </c>
      <c r="F962" s="11">
        <f>D962*E962</f>
        <v>0</v>
      </c>
    </row>
    <row r="964" spans="1:6" ht="409.6">
      <c r="A964" s="1" t="s">
        <v>341</v>
      </c>
      <c r="E964" s="11"/>
      <c r="F964" s="11"/>
    </row>
    <row r="966" spans="1:6">
      <c r="A966" s="13" t="s">
        <v>268</v>
      </c>
      <c r="B966" s="10" t="s">
        <v>334</v>
      </c>
      <c r="C966" s="2" t="s">
        <v>14</v>
      </c>
      <c r="D966" s="2">
        <v>1</v>
      </c>
      <c r="E966" s="23">
        <v>0</v>
      </c>
      <c r="F966" s="11">
        <f>D966*E966</f>
        <v>0</v>
      </c>
    </row>
    <row r="967" spans="1:6">
      <c r="A967" s="13"/>
    </row>
    <row r="968" spans="1:6">
      <c r="A968" s="13" t="s">
        <v>269</v>
      </c>
      <c r="B968" s="10" t="s">
        <v>335</v>
      </c>
      <c r="C968" s="2" t="s">
        <v>14</v>
      </c>
      <c r="D968" s="2">
        <v>3</v>
      </c>
      <c r="E968" s="23">
        <v>0</v>
      </c>
      <c r="F968" s="11">
        <f>D968*E968</f>
        <v>0</v>
      </c>
    </row>
    <row r="969" spans="1:6">
      <c r="A969" s="13"/>
    </row>
    <row r="970" spans="1:6">
      <c r="A970" s="13" t="s">
        <v>270</v>
      </c>
      <c r="B970" s="10" t="s">
        <v>336</v>
      </c>
      <c r="C970" s="2" t="s">
        <v>298</v>
      </c>
      <c r="D970" s="2">
        <v>3</v>
      </c>
      <c r="E970" s="23">
        <v>0</v>
      </c>
      <c r="F970" s="11">
        <f>D970*E970</f>
        <v>0</v>
      </c>
    </row>
    <row r="971" spans="1:6">
      <c r="A971" s="13"/>
    </row>
    <row r="972" spans="1:6">
      <c r="A972" s="13" t="s">
        <v>271</v>
      </c>
      <c r="B972" s="10" t="s">
        <v>337</v>
      </c>
      <c r="C972" s="2" t="s">
        <v>298</v>
      </c>
      <c r="D972" s="2">
        <v>1</v>
      </c>
      <c r="E972" s="23">
        <v>0</v>
      </c>
      <c r="F972" s="11">
        <f>D972*E972</f>
        <v>0</v>
      </c>
    </row>
    <row r="973" spans="1:6">
      <c r="A973" s="13"/>
    </row>
    <row r="974" spans="1:6">
      <c r="A974" s="13" t="s">
        <v>272</v>
      </c>
      <c r="B974" s="10" t="s">
        <v>338</v>
      </c>
      <c r="C974" s="2" t="s">
        <v>298</v>
      </c>
      <c r="D974" s="2">
        <v>1</v>
      </c>
      <c r="E974" s="23">
        <v>0</v>
      </c>
      <c r="F974" s="11">
        <f>D974*E974</f>
        <v>0</v>
      </c>
    </row>
    <row r="975" spans="1:6">
      <c r="A975" s="13"/>
    </row>
    <row r="976" spans="1:6" ht="409.6">
      <c r="A976" s="13" t="s">
        <v>273</v>
      </c>
      <c r="B976" s="10" t="s">
        <v>339</v>
      </c>
      <c r="C976" s="2" t="s">
        <v>298</v>
      </c>
      <c r="D976" s="2">
        <v>4</v>
      </c>
      <c r="E976" s="23">
        <v>0</v>
      </c>
      <c r="F976" s="11">
        <f>D976*E976</f>
        <v>0</v>
      </c>
    </row>
    <row r="978" spans="1:6" ht="409.6">
      <c r="A978" s="1" t="s">
        <v>342</v>
      </c>
    </row>
    <row r="980" spans="1:6">
      <c r="A980" s="13" t="s">
        <v>276</v>
      </c>
      <c r="B980" s="10" t="s">
        <v>334</v>
      </c>
      <c r="C980" s="2" t="s">
        <v>14</v>
      </c>
      <c r="D980" s="2">
        <v>1</v>
      </c>
      <c r="E980" s="23">
        <v>0</v>
      </c>
      <c r="F980" s="11">
        <f>D980*E980</f>
        <v>0</v>
      </c>
    </row>
    <row r="981" spans="1:6">
      <c r="A981" s="13"/>
    </row>
    <row r="982" spans="1:6">
      <c r="A982" s="13" t="s">
        <v>277</v>
      </c>
      <c r="B982" s="10" t="s">
        <v>335</v>
      </c>
      <c r="C982" s="2" t="s">
        <v>14</v>
      </c>
      <c r="D982" s="2">
        <v>3</v>
      </c>
      <c r="E982" s="23">
        <v>0</v>
      </c>
      <c r="F982" s="11">
        <f>D982*E982</f>
        <v>0</v>
      </c>
    </row>
    <row r="983" spans="1:6">
      <c r="A983" s="13"/>
    </row>
    <row r="984" spans="1:6">
      <c r="A984" s="13" t="s">
        <v>278</v>
      </c>
      <c r="B984" s="10" t="s">
        <v>336</v>
      </c>
      <c r="C984" s="2" t="s">
        <v>298</v>
      </c>
      <c r="D984" s="2">
        <v>3</v>
      </c>
      <c r="E984" s="23">
        <v>0</v>
      </c>
      <c r="F984" s="11">
        <f>D984*E984</f>
        <v>0</v>
      </c>
    </row>
    <row r="985" spans="1:6">
      <c r="A985" s="13"/>
    </row>
    <row r="986" spans="1:6">
      <c r="A986" s="13" t="s">
        <v>279</v>
      </c>
      <c r="B986" s="10" t="s">
        <v>337</v>
      </c>
      <c r="C986" s="2" t="s">
        <v>298</v>
      </c>
      <c r="D986" s="2">
        <v>1</v>
      </c>
      <c r="E986" s="23">
        <v>0</v>
      </c>
      <c r="F986" s="11">
        <f>D986*E986</f>
        <v>0</v>
      </c>
    </row>
    <row r="987" spans="1:6">
      <c r="A987" s="13"/>
    </row>
    <row r="988" spans="1:6">
      <c r="A988" s="13" t="s">
        <v>280</v>
      </c>
      <c r="B988" s="10" t="s">
        <v>338</v>
      </c>
      <c r="C988" s="2" t="s">
        <v>298</v>
      </c>
      <c r="D988" s="2">
        <v>1</v>
      </c>
      <c r="E988" s="23">
        <v>0</v>
      </c>
      <c r="F988" s="11">
        <f>D988*E988</f>
        <v>0</v>
      </c>
    </row>
    <row r="989" spans="1:6">
      <c r="A989" s="13"/>
    </row>
    <row r="990" spans="1:6" ht="409.6">
      <c r="A990" s="13" t="s">
        <v>641</v>
      </c>
      <c r="B990" s="10" t="s">
        <v>339</v>
      </c>
      <c r="C990" s="2" t="s">
        <v>298</v>
      </c>
      <c r="D990" s="2">
        <v>4</v>
      </c>
      <c r="E990" s="23">
        <v>0</v>
      </c>
      <c r="F990" s="11">
        <f>D990*E990</f>
        <v>0</v>
      </c>
    </row>
    <row r="992" spans="1:6" ht="409.6">
      <c r="A992" s="1" t="s">
        <v>343</v>
      </c>
    </row>
    <row r="994" spans="1:6">
      <c r="A994" s="13" t="s">
        <v>286</v>
      </c>
      <c r="B994" s="10" t="s">
        <v>334</v>
      </c>
      <c r="C994" s="2" t="s">
        <v>14</v>
      </c>
      <c r="D994" s="2">
        <v>1</v>
      </c>
      <c r="E994" s="23">
        <v>0</v>
      </c>
      <c r="F994" s="11">
        <f>D994*E994</f>
        <v>0</v>
      </c>
    </row>
    <row r="995" spans="1:6">
      <c r="A995" s="13"/>
    </row>
    <row r="996" spans="1:6">
      <c r="A996" s="13" t="s">
        <v>287</v>
      </c>
      <c r="B996" s="10" t="s">
        <v>335</v>
      </c>
      <c r="C996" s="2" t="s">
        <v>14</v>
      </c>
      <c r="D996" s="2">
        <v>3</v>
      </c>
      <c r="E996" s="23">
        <v>0</v>
      </c>
      <c r="F996" s="11">
        <f>D996*E996</f>
        <v>0</v>
      </c>
    </row>
    <row r="997" spans="1:6">
      <c r="A997" s="13"/>
    </row>
    <row r="998" spans="1:6">
      <c r="A998" s="13" t="s">
        <v>288</v>
      </c>
      <c r="B998" s="10" t="s">
        <v>336</v>
      </c>
      <c r="C998" s="2" t="s">
        <v>298</v>
      </c>
      <c r="D998" s="2">
        <v>3</v>
      </c>
      <c r="E998" s="23">
        <v>0</v>
      </c>
      <c r="F998" s="11">
        <f>D998*E998</f>
        <v>0</v>
      </c>
    </row>
    <row r="999" spans="1:6">
      <c r="A999" s="13"/>
    </row>
    <row r="1000" spans="1:6">
      <c r="A1000" s="13" t="s">
        <v>289</v>
      </c>
      <c r="B1000" s="10" t="s">
        <v>337</v>
      </c>
      <c r="C1000" s="2" t="s">
        <v>298</v>
      </c>
      <c r="D1000" s="2">
        <v>1</v>
      </c>
      <c r="E1000" s="23">
        <v>0</v>
      </c>
      <c r="F1000" s="11">
        <f>D1000*E1000</f>
        <v>0</v>
      </c>
    </row>
    <row r="1001" spans="1:6">
      <c r="A1001" s="13"/>
    </row>
    <row r="1002" spans="1:6">
      <c r="A1002" s="13" t="s">
        <v>290</v>
      </c>
      <c r="B1002" s="10" t="s">
        <v>338</v>
      </c>
      <c r="C1002" s="2" t="s">
        <v>298</v>
      </c>
      <c r="D1002" s="2">
        <v>1</v>
      </c>
      <c r="E1002" s="23">
        <v>0</v>
      </c>
      <c r="F1002" s="11">
        <f>D1002*E1002</f>
        <v>0</v>
      </c>
    </row>
    <row r="1003" spans="1:6">
      <c r="A1003" s="13"/>
    </row>
    <row r="1004" spans="1:6" ht="409.6">
      <c r="A1004" s="13" t="s">
        <v>291</v>
      </c>
      <c r="B1004" s="10" t="s">
        <v>339</v>
      </c>
      <c r="C1004" s="2" t="s">
        <v>298</v>
      </c>
      <c r="D1004" s="2">
        <v>4</v>
      </c>
      <c r="E1004" s="23">
        <v>0</v>
      </c>
      <c r="F1004" s="11">
        <f>D1004*E1004</f>
        <v>0</v>
      </c>
    </row>
    <row r="1006" spans="1:6" ht="409.6">
      <c r="A1006" s="1" t="s">
        <v>344</v>
      </c>
    </row>
    <row r="1008" spans="1:6">
      <c r="A1008" s="13" t="s">
        <v>642</v>
      </c>
      <c r="B1008" s="10" t="s">
        <v>334</v>
      </c>
      <c r="C1008" s="2" t="s">
        <v>14</v>
      </c>
      <c r="D1008" s="2">
        <v>1</v>
      </c>
      <c r="E1008" s="23">
        <v>0</v>
      </c>
      <c r="F1008" s="11">
        <f>D1008*E1008</f>
        <v>0</v>
      </c>
    </row>
    <row r="1009" spans="1:6">
      <c r="A1009" s="13"/>
    </row>
    <row r="1010" spans="1:6">
      <c r="A1010" s="13" t="s">
        <v>643</v>
      </c>
      <c r="B1010" s="10" t="s">
        <v>335</v>
      </c>
      <c r="C1010" s="2" t="s">
        <v>14</v>
      </c>
      <c r="D1010" s="2">
        <v>3</v>
      </c>
      <c r="E1010" s="23">
        <v>0</v>
      </c>
      <c r="F1010" s="11">
        <f>D1010*E1010</f>
        <v>0</v>
      </c>
    </row>
    <row r="1011" spans="1:6">
      <c r="A1011" s="13"/>
    </row>
    <row r="1012" spans="1:6">
      <c r="A1012" s="13" t="s">
        <v>644</v>
      </c>
      <c r="B1012" s="10" t="s">
        <v>336</v>
      </c>
      <c r="C1012" s="2" t="s">
        <v>298</v>
      </c>
      <c r="D1012" s="2">
        <v>3</v>
      </c>
      <c r="E1012" s="23">
        <v>0</v>
      </c>
      <c r="F1012" s="11">
        <f>D1012*E1012</f>
        <v>0</v>
      </c>
    </row>
    <row r="1013" spans="1:6">
      <c r="A1013" s="13"/>
    </row>
    <row r="1014" spans="1:6">
      <c r="A1014" s="13" t="s">
        <v>645</v>
      </c>
      <c r="B1014" s="10" t="s">
        <v>337</v>
      </c>
      <c r="C1014" s="2" t="s">
        <v>298</v>
      </c>
      <c r="D1014" s="2">
        <v>1</v>
      </c>
      <c r="E1014" s="23">
        <v>0</v>
      </c>
      <c r="F1014" s="11">
        <f>D1014*E1014</f>
        <v>0</v>
      </c>
    </row>
    <row r="1015" spans="1:6">
      <c r="A1015" s="13"/>
    </row>
    <row r="1016" spans="1:6">
      <c r="A1016" s="13" t="s">
        <v>646</v>
      </c>
      <c r="B1016" s="10" t="s">
        <v>338</v>
      </c>
      <c r="C1016" s="2" t="s">
        <v>298</v>
      </c>
      <c r="D1016" s="2">
        <v>1</v>
      </c>
      <c r="E1016" s="23">
        <v>0</v>
      </c>
      <c r="F1016" s="11">
        <f>D1016*E1016</f>
        <v>0</v>
      </c>
    </row>
    <row r="1017" spans="1:6">
      <c r="A1017" s="13"/>
    </row>
    <row r="1018" spans="1:6" ht="409.6">
      <c r="A1018" s="13" t="s">
        <v>647</v>
      </c>
      <c r="B1018" s="10" t="s">
        <v>339</v>
      </c>
      <c r="C1018" s="2" t="s">
        <v>298</v>
      </c>
      <c r="D1018" s="2">
        <v>4</v>
      </c>
      <c r="E1018" s="23">
        <v>0</v>
      </c>
      <c r="F1018" s="11">
        <f>D1018*E1018</f>
        <v>0</v>
      </c>
    </row>
    <row r="1020" spans="1:6" ht="409.6">
      <c r="A1020" s="1" t="s">
        <v>345</v>
      </c>
    </row>
    <row r="1022" spans="1:6">
      <c r="A1022" s="13" t="s">
        <v>648</v>
      </c>
      <c r="B1022" s="10" t="s">
        <v>346</v>
      </c>
      <c r="C1022" s="2" t="s">
        <v>14</v>
      </c>
      <c r="D1022" s="2">
        <v>1</v>
      </c>
      <c r="E1022" s="23">
        <v>0</v>
      </c>
      <c r="F1022" s="11">
        <f>D1022*E1022</f>
        <v>0</v>
      </c>
    </row>
    <row r="1023" spans="1:6">
      <c r="A1023" s="13"/>
    </row>
    <row r="1024" spans="1:6">
      <c r="A1024" s="13" t="s">
        <v>649</v>
      </c>
      <c r="B1024" s="10" t="s">
        <v>347</v>
      </c>
      <c r="C1024" s="2" t="s">
        <v>298</v>
      </c>
      <c r="D1024" s="2">
        <v>1</v>
      </c>
      <c r="E1024" s="23">
        <v>0</v>
      </c>
      <c r="F1024" s="11">
        <f>D1024*E1024</f>
        <v>0</v>
      </c>
    </row>
    <row r="1025" spans="1:6">
      <c r="A1025" s="13"/>
    </row>
    <row r="1026" spans="1:6">
      <c r="A1026" s="13" t="s">
        <v>650</v>
      </c>
      <c r="B1026" s="10" t="s">
        <v>348</v>
      </c>
      <c r="C1026" s="2" t="s">
        <v>14</v>
      </c>
      <c r="D1026" s="2">
        <v>1</v>
      </c>
      <c r="E1026" s="23">
        <v>0</v>
      </c>
      <c r="F1026" s="11">
        <f>D1026*E1026</f>
        <v>0</v>
      </c>
    </row>
    <row r="1027" spans="1:6">
      <c r="A1027" s="13"/>
    </row>
    <row r="1028" spans="1:6">
      <c r="A1028" s="13" t="s">
        <v>651</v>
      </c>
      <c r="B1028" s="10" t="s">
        <v>349</v>
      </c>
      <c r="C1028" s="2" t="s">
        <v>298</v>
      </c>
      <c r="D1028" s="2">
        <v>1</v>
      </c>
      <c r="E1028" s="23">
        <v>0</v>
      </c>
      <c r="F1028" s="11">
        <f>D1028*E1028</f>
        <v>0</v>
      </c>
    </row>
    <row r="1029" spans="1:6">
      <c r="A1029" s="13"/>
    </row>
    <row r="1030" spans="1:6">
      <c r="A1030" s="13" t="s">
        <v>652</v>
      </c>
      <c r="B1030" s="10" t="s">
        <v>350</v>
      </c>
      <c r="C1030" s="2" t="s">
        <v>298</v>
      </c>
      <c r="D1030" s="2">
        <v>1</v>
      </c>
      <c r="E1030" s="23">
        <v>0</v>
      </c>
      <c r="F1030" s="11">
        <f>D1030*E1030</f>
        <v>0</v>
      </c>
    </row>
    <row r="1031" spans="1:6">
      <c r="A1031" s="13"/>
    </row>
    <row r="1032" spans="1:6" ht="25.5">
      <c r="A1032" s="13" t="s">
        <v>653</v>
      </c>
      <c r="B1032" s="5" t="s">
        <v>603</v>
      </c>
      <c r="C1032" s="2" t="s">
        <v>298</v>
      </c>
      <c r="D1032" s="2">
        <v>1</v>
      </c>
      <c r="E1032" s="23">
        <v>0</v>
      </c>
      <c r="F1032" s="11">
        <f>D1032*E1032</f>
        <v>0</v>
      </c>
    </row>
    <row r="1033" spans="1:6">
      <c r="A1033" s="13"/>
    </row>
    <row r="1034" spans="1:6">
      <c r="A1034" s="13" t="s">
        <v>654</v>
      </c>
      <c r="B1034" s="10" t="s">
        <v>512</v>
      </c>
    </row>
    <row r="1035" spans="1:6">
      <c r="A1035" s="13"/>
      <c r="B1035" s="10" t="s">
        <v>351</v>
      </c>
    </row>
    <row r="1036" spans="1:6">
      <c r="A1036" s="13"/>
      <c r="B1036" s="10" t="s">
        <v>352</v>
      </c>
    </row>
    <row r="1037" spans="1:6">
      <c r="A1037" s="13"/>
      <c r="B1037" s="10" t="s">
        <v>353</v>
      </c>
    </row>
    <row r="1038" spans="1:6">
      <c r="A1038" s="13"/>
      <c r="B1038" s="10" t="s">
        <v>354</v>
      </c>
    </row>
    <row r="1039" spans="1:6">
      <c r="A1039" s="13"/>
      <c r="B1039" s="10" t="s">
        <v>355</v>
      </c>
    </row>
    <row r="1040" spans="1:6">
      <c r="A1040" s="13"/>
      <c r="B1040" s="10" t="s">
        <v>356</v>
      </c>
      <c r="C1040" s="2" t="s">
        <v>298</v>
      </c>
      <c r="D1040" s="2">
        <v>1</v>
      </c>
      <c r="E1040" s="23">
        <v>0</v>
      </c>
      <c r="F1040" s="11">
        <f>D1040*E1040</f>
        <v>0</v>
      </c>
    </row>
    <row r="1041" spans="1:6">
      <c r="A1041" s="13"/>
    </row>
    <row r="1042" spans="1:6" ht="409.6">
      <c r="A1042" s="13" t="s">
        <v>655</v>
      </c>
      <c r="B1042" s="10" t="s">
        <v>513</v>
      </c>
      <c r="C1042" s="2" t="s">
        <v>298</v>
      </c>
      <c r="D1042" s="2">
        <v>1</v>
      </c>
      <c r="E1042" s="23">
        <v>0</v>
      </c>
      <c r="F1042" s="11">
        <f>D1042*E1042</f>
        <v>0</v>
      </c>
    </row>
    <row r="1044" spans="1:6" ht="409.6">
      <c r="A1044" s="1" t="s">
        <v>357</v>
      </c>
      <c r="F1044" s="11">
        <f>SUM(F728:F1042)</f>
        <v>0</v>
      </c>
    </row>
    <row r="1046" spans="1:6" ht="409.6">
      <c r="A1046" s="1" t="s">
        <v>358</v>
      </c>
    </row>
    <row r="1048" spans="1:6" ht="38.25">
      <c r="A1048" s="1" t="s">
        <v>632</v>
      </c>
      <c r="B1048" s="5" t="s">
        <v>311</v>
      </c>
      <c r="C1048" s="2" t="s">
        <v>312</v>
      </c>
      <c r="D1048" s="2">
        <v>1</v>
      </c>
      <c r="E1048" s="23">
        <v>0</v>
      </c>
      <c r="F1048" s="11">
        <f>D1048*E1048</f>
        <v>0</v>
      </c>
    </row>
    <row r="1049" spans="1:6">
      <c r="B1049" s="5"/>
    </row>
    <row r="1050" spans="1:6" ht="25.5">
      <c r="A1050" s="1" t="s">
        <v>633</v>
      </c>
      <c r="B1050" s="17" t="s">
        <v>556</v>
      </c>
      <c r="C1050" s="2" t="s">
        <v>298</v>
      </c>
      <c r="D1050" s="2">
        <v>1</v>
      </c>
      <c r="E1050" s="23">
        <v>0</v>
      </c>
      <c r="F1050" s="11">
        <f>D1050*E1050</f>
        <v>0</v>
      </c>
    </row>
    <row r="1051" spans="1:6">
      <c r="B1051" s="5"/>
    </row>
    <row r="1052" spans="1:6" ht="54" customHeight="1">
      <c r="A1052" s="1" t="s">
        <v>634</v>
      </c>
      <c r="B1052" s="4" t="s">
        <v>674</v>
      </c>
    </row>
    <row r="1053" spans="1:6">
      <c r="B1053" s="5" t="s">
        <v>359</v>
      </c>
    </row>
    <row r="1054" spans="1:6">
      <c r="B1054" s="5" t="s">
        <v>514</v>
      </c>
      <c r="C1054" s="2" t="s">
        <v>360</v>
      </c>
    </row>
    <row r="1055" spans="1:6">
      <c r="B1055" s="5" t="s">
        <v>361</v>
      </c>
      <c r="C1055" s="2" t="s">
        <v>362</v>
      </c>
    </row>
    <row r="1056" spans="1:6" ht="79.5" customHeight="1">
      <c r="B1056" s="4" t="s">
        <v>515</v>
      </c>
      <c r="C1056" s="9" t="s">
        <v>363</v>
      </c>
    </row>
    <row r="1057" spans="1:6" ht="17.25" customHeight="1">
      <c r="B1057" s="4" t="s">
        <v>516</v>
      </c>
      <c r="C1057" s="15">
        <v>0.96799999999999997</v>
      </c>
    </row>
    <row r="1058" spans="1:6">
      <c r="B1058" s="5" t="s">
        <v>517</v>
      </c>
      <c r="C1058" s="2" t="s">
        <v>364</v>
      </c>
    </row>
    <row r="1059" spans="1:6">
      <c r="B1059" s="5" t="s">
        <v>365</v>
      </c>
    </row>
    <row r="1060" spans="1:6">
      <c r="B1060" s="5" t="s">
        <v>518</v>
      </c>
      <c r="C1060" s="2" t="s">
        <v>366</v>
      </c>
    </row>
    <row r="1061" spans="1:6">
      <c r="B1061" s="5" t="s">
        <v>367</v>
      </c>
    </row>
    <row r="1062" spans="1:6" ht="78" customHeight="1">
      <c r="B1062" s="4" t="s">
        <v>519</v>
      </c>
    </row>
    <row r="1063" spans="1:6">
      <c r="B1063" s="5" t="s">
        <v>368</v>
      </c>
      <c r="C1063" s="2" t="s">
        <v>369</v>
      </c>
    </row>
    <row r="1064" spans="1:6">
      <c r="B1064" s="5" t="s">
        <v>520</v>
      </c>
      <c r="C1064" s="2" t="s">
        <v>370</v>
      </c>
    </row>
    <row r="1065" spans="1:6">
      <c r="B1065" s="5" t="s">
        <v>371</v>
      </c>
    </row>
    <row r="1066" spans="1:6" ht="131.25" customHeight="1">
      <c r="B1066" s="4" t="s">
        <v>605</v>
      </c>
    </row>
    <row r="1067" spans="1:6">
      <c r="B1067" s="5" t="s">
        <v>372</v>
      </c>
      <c r="C1067" s="2" t="s">
        <v>298</v>
      </c>
      <c r="D1067" s="2">
        <v>1</v>
      </c>
      <c r="E1067" s="23">
        <v>0</v>
      </c>
      <c r="F1067" s="11">
        <f>D1067*E1067</f>
        <v>0</v>
      </c>
    </row>
    <row r="1068" spans="1:6" ht="25.5">
      <c r="B1068" s="22" t="s">
        <v>604</v>
      </c>
      <c r="E1068" s="11"/>
      <c r="F1068" s="11"/>
    </row>
    <row r="1069" spans="1:6" ht="12.75" customHeight="1">
      <c r="B1069" s="5"/>
    </row>
    <row r="1070" spans="1:6" ht="25.5">
      <c r="A1070" s="1" t="s">
        <v>635</v>
      </c>
      <c r="B1070" s="5" t="s">
        <v>373</v>
      </c>
      <c r="C1070" s="2" t="s">
        <v>298</v>
      </c>
      <c r="D1070" s="2">
        <v>1</v>
      </c>
      <c r="E1070" s="23">
        <v>0</v>
      </c>
      <c r="F1070" s="11">
        <f>D1070*E1070</f>
        <v>0</v>
      </c>
    </row>
    <row r="1072" spans="1:6" ht="409.6">
      <c r="A1072" s="1" t="s">
        <v>374</v>
      </c>
      <c r="F1072" s="11">
        <f>SUM(F1048:F1070)</f>
        <v>0</v>
      </c>
    </row>
    <row r="1074" spans="1:2" ht="409.6">
      <c r="A1074" s="1" t="s">
        <v>375</v>
      </c>
    </row>
    <row r="1076" spans="1:2" ht="409.6">
      <c r="A1076" s="1" t="s">
        <v>656</v>
      </c>
    </row>
    <row r="1078" spans="1:2" ht="127.5">
      <c r="A1078" s="13" t="s">
        <v>632</v>
      </c>
      <c r="B1078" s="5" t="s">
        <v>521</v>
      </c>
    </row>
    <row r="1079" spans="1:2">
      <c r="A1079" s="13"/>
      <c r="B1079" s="5" t="s">
        <v>376</v>
      </c>
    </row>
    <row r="1080" spans="1:2" ht="25.5">
      <c r="A1080" s="13"/>
      <c r="B1080" s="5" t="s">
        <v>522</v>
      </c>
    </row>
    <row r="1081" spans="1:2" ht="25.5">
      <c r="A1081" s="13"/>
      <c r="B1081" s="5" t="s">
        <v>523</v>
      </c>
    </row>
    <row r="1082" spans="1:2">
      <c r="A1082" s="13"/>
      <c r="B1082" s="5" t="s">
        <v>524</v>
      </c>
    </row>
    <row r="1083" spans="1:2" ht="25.5">
      <c r="A1083" s="13"/>
      <c r="B1083" s="5" t="s">
        <v>525</v>
      </c>
    </row>
    <row r="1084" spans="1:2" ht="25.5">
      <c r="A1084" s="13"/>
      <c r="B1084" s="5" t="s">
        <v>526</v>
      </c>
    </row>
    <row r="1085" spans="1:2" ht="25.5">
      <c r="A1085" s="13"/>
      <c r="B1085" s="5" t="s">
        <v>527</v>
      </c>
    </row>
    <row r="1086" spans="1:2">
      <c r="A1086" s="13"/>
      <c r="B1086" s="5" t="s">
        <v>528</v>
      </c>
    </row>
    <row r="1087" spans="1:2">
      <c r="A1087" s="13"/>
      <c r="B1087" s="5" t="s">
        <v>529</v>
      </c>
    </row>
    <row r="1088" spans="1:2">
      <c r="A1088" s="13"/>
      <c r="B1088" s="5" t="s">
        <v>377</v>
      </c>
    </row>
    <row r="1089" spans="1:2">
      <c r="A1089" s="13"/>
      <c r="B1089" s="5" t="s">
        <v>378</v>
      </c>
    </row>
    <row r="1090" spans="1:2">
      <c r="A1090" s="13"/>
      <c r="B1090" s="5" t="s">
        <v>608</v>
      </c>
    </row>
    <row r="1091" spans="1:2">
      <c r="A1091" s="13"/>
      <c r="B1091" s="5" t="s">
        <v>379</v>
      </c>
    </row>
    <row r="1092" spans="1:2">
      <c r="A1092" s="13"/>
      <c r="B1092" s="5" t="s">
        <v>530</v>
      </c>
    </row>
    <row r="1093" spans="1:2">
      <c r="A1093" s="13"/>
      <c r="B1093" s="5" t="s">
        <v>531</v>
      </c>
    </row>
    <row r="1094" spans="1:2" ht="25.5">
      <c r="A1094" s="13"/>
      <c r="B1094" s="5" t="s">
        <v>607</v>
      </c>
    </row>
    <row r="1095" spans="1:2">
      <c r="A1095" s="13"/>
      <c r="B1095" s="5" t="s">
        <v>380</v>
      </c>
    </row>
    <row r="1096" spans="1:2" ht="38.25">
      <c r="A1096" s="13"/>
      <c r="B1096" s="5" t="s">
        <v>381</v>
      </c>
    </row>
    <row r="1097" spans="1:2" ht="51">
      <c r="A1097" s="13"/>
      <c r="B1097" s="5" t="s">
        <v>609</v>
      </c>
    </row>
    <row r="1098" spans="1:2">
      <c r="A1098" s="13"/>
      <c r="B1098" s="5" t="s">
        <v>382</v>
      </c>
    </row>
    <row r="1099" spans="1:2">
      <c r="A1099" s="13"/>
      <c r="B1099" s="5" t="s">
        <v>697</v>
      </c>
    </row>
    <row r="1100" spans="1:2" ht="38.25">
      <c r="A1100" s="13"/>
      <c r="B1100" s="5" t="s">
        <v>606</v>
      </c>
    </row>
    <row r="1101" spans="1:2">
      <c r="A1101" s="13"/>
      <c r="B1101" s="5" t="s">
        <v>691</v>
      </c>
    </row>
    <row r="1102" spans="1:2">
      <c r="A1102" s="13"/>
      <c r="B1102" s="5" t="s">
        <v>692</v>
      </c>
    </row>
    <row r="1103" spans="1:2">
      <c r="A1103" s="13"/>
      <c r="B1103" s="5" t="s">
        <v>693</v>
      </c>
    </row>
    <row r="1104" spans="1:2">
      <c r="A1104" s="13"/>
      <c r="B1104" s="5" t="s">
        <v>694</v>
      </c>
    </row>
    <row r="1105" spans="1:6">
      <c r="A1105" s="13"/>
      <c r="B1105" s="5" t="s">
        <v>695</v>
      </c>
    </row>
    <row r="1106" spans="1:6">
      <c r="A1106" s="13"/>
      <c r="B1106" s="5" t="s">
        <v>696</v>
      </c>
    </row>
    <row r="1107" spans="1:6" ht="38.25">
      <c r="A1107" s="13"/>
      <c r="B1107" s="5" t="s">
        <v>383</v>
      </c>
    </row>
    <row r="1108" spans="1:6">
      <c r="A1108" s="13"/>
      <c r="B1108" s="5" t="s">
        <v>384</v>
      </c>
    </row>
    <row r="1109" spans="1:6">
      <c r="A1109" s="13"/>
      <c r="B1109" s="5" t="s">
        <v>385</v>
      </c>
    </row>
    <row r="1110" spans="1:6">
      <c r="A1110" s="13"/>
      <c r="B1110" s="5" t="s">
        <v>698</v>
      </c>
    </row>
    <row r="1111" spans="1:6">
      <c r="A1111" s="13"/>
      <c r="B1111" s="5" t="s">
        <v>386</v>
      </c>
    </row>
    <row r="1112" spans="1:6">
      <c r="A1112" s="13"/>
      <c r="B1112" s="5" t="s">
        <v>387</v>
      </c>
    </row>
    <row r="1113" spans="1:6">
      <c r="A1113" s="13"/>
      <c r="B1113" s="5" t="s">
        <v>388</v>
      </c>
    </row>
    <row r="1114" spans="1:6">
      <c r="A1114" s="13"/>
      <c r="B1114" s="5" t="s">
        <v>532</v>
      </c>
      <c r="C1114" s="2" t="s">
        <v>302</v>
      </c>
      <c r="D1114" s="2">
        <v>1</v>
      </c>
      <c r="E1114" s="11">
        <v>0</v>
      </c>
      <c r="F1114" s="11">
        <f>D1114*E1114</f>
        <v>0</v>
      </c>
    </row>
    <row r="1115" spans="1:6">
      <c r="A1115" s="13"/>
      <c r="B1115" s="5" t="s">
        <v>690</v>
      </c>
      <c r="E1115" s="11"/>
      <c r="F1115" s="11"/>
    </row>
    <row r="1116" spans="1:6">
      <c r="A1116" s="13"/>
      <c r="B1116" s="22" t="s">
        <v>626</v>
      </c>
      <c r="E1116" s="11"/>
      <c r="F1116" s="11"/>
    </row>
    <row r="1117" spans="1:6">
      <c r="A1117" s="13"/>
      <c r="B1117" s="5"/>
    </row>
    <row r="1118" spans="1:6" ht="25.5">
      <c r="A1118" s="13" t="s">
        <v>633</v>
      </c>
      <c r="B1118" s="17" t="s">
        <v>610</v>
      </c>
      <c r="C1118" s="2" t="s">
        <v>302</v>
      </c>
      <c r="D1118" s="2">
        <v>1</v>
      </c>
      <c r="E1118" s="23">
        <v>0</v>
      </c>
      <c r="F1118" s="11">
        <f>D1118*E1118</f>
        <v>0</v>
      </c>
    </row>
    <row r="1119" spans="1:6">
      <c r="A1119" s="13"/>
      <c r="B1119" s="5"/>
    </row>
    <row r="1120" spans="1:6">
      <c r="A1120" s="13" t="s">
        <v>634</v>
      </c>
      <c r="B1120" s="5" t="s">
        <v>389</v>
      </c>
    </row>
    <row r="1121" spans="1:6" ht="25.5">
      <c r="A1121" s="13"/>
      <c r="B1121" s="5" t="s">
        <v>533</v>
      </c>
      <c r="C1121" s="2" t="s">
        <v>302</v>
      </c>
      <c r="D1121" s="2">
        <v>2</v>
      </c>
      <c r="E1121" s="23">
        <v>0</v>
      </c>
      <c r="F1121" s="11">
        <f>D1121*E1121</f>
        <v>0</v>
      </c>
    </row>
    <row r="1122" spans="1:6">
      <c r="A1122" s="13"/>
      <c r="B1122" s="5"/>
    </row>
    <row r="1123" spans="1:6">
      <c r="A1123" s="13" t="s">
        <v>635</v>
      </c>
      <c r="B1123" s="5" t="s">
        <v>390</v>
      </c>
    </row>
    <row r="1124" spans="1:6">
      <c r="A1124" s="13"/>
      <c r="B1124" s="5" t="s">
        <v>391</v>
      </c>
      <c r="C1124" s="2" t="s">
        <v>302</v>
      </c>
      <c r="D1124" s="2">
        <v>1</v>
      </c>
      <c r="E1124" s="23">
        <v>0</v>
      </c>
      <c r="F1124" s="11">
        <f>D1124*E1124</f>
        <v>0</v>
      </c>
    </row>
    <row r="1125" spans="1:6">
      <c r="A1125" s="13"/>
      <c r="B1125" s="5"/>
    </row>
    <row r="1126" spans="1:6" ht="38.25">
      <c r="A1126" s="13" t="s">
        <v>636</v>
      </c>
      <c r="B1126" s="5" t="s">
        <v>392</v>
      </c>
    </row>
    <row r="1127" spans="1:6">
      <c r="A1127" s="13"/>
      <c r="B1127" s="5" t="s">
        <v>393</v>
      </c>
    </row>
    <row r="1128" spans="1:6">
      <c r="A1128" s="13"/>
      <c r="B1128" s="5" t="s">
        <v>394</v>
      </c>
      <c r="C1128" s="2" t="s">
        <v>14</v>
      </c>
      <c r="D1128" s="2">
        <v>4</v>
      </c>
      <c r="E1128" s="23">
        <v>0</v>
      </c>
      <c r="F1128" s="11">
        <f>D1128*E1128</f>
        <v>0</v>
      </c>
    </row>
    <row r="1129" spans="1:6">
      <c r="A1129" s="13"/>
      <c r="B1129" s="5" t="s">
        <v>395</v>
      </c>
    </row>
    <row r="1130" spans="1:6">
      <c r="A1130" s="13"/>
      <c r="B1130" s="5" t="s">
        <v>394</v>
      </c>
      <c r="C1130" s="2" t="s">
        <v>14</v>
      </c>
      <c r="D1130" s="2">
        <v>1</v>
      </c>
      <c r="E1130" s="23">
        <v>0</v>
      </c>
      <c r="F1130" s="11">
        <f>D1130*E1130</f>
        <v>0</v>
      </c>
    </row>
    <row r="1131" spans="1:6">
      <c r="A1131" s="13"/>
      <c r="B1131" s="5" t="s">
        <v>396</v>
      </c>
    </row>
    <row r="1132" spans="1:6">
      <c r="A1132" s="13"/>
      <c r="B1132" s="5" t="s">
        <v>394</v>
      </c>
      <c r="C1132" s="2" t="s">
        <v>14</v>
      </c>
      <c r="D1132" s="2">
        <v>1</v>
      </c>
      <c r="E1132" s="23">
        <v>0</v>
      </c>
      <c r="F1132" s="11">
        <f>D1132*E1132</f>
        <v>0</v>
      </c>
    </row>
    <row r="1133" spans="1:6">
      <c r="A1133" s="13"/>
      <c r="B1133" s="5"/>
    </row>
    <row r="1134" spans="1:6" ht="25.5">
      <c r="A1134" s="13" t="s">
        <v>637</v>
      </c>
      <c r="B1134" s="5" t="s">
        <v>397</v>
      </c>
    </row>
    <row r="1135" spans="1:6">
      <c r="A1135" s="13"/>
      <c r="B1135" s="5" t="s">
        <v>398</v>
      </c>
      <c r="C1135" s="2" t="s">
        <v>14</v>
      </c>
      <c r="D1135" s="2">
        <v>1</v>
      </c>
      <c r="E1135" s="23">
        <v>0</v>
      </c>
      <c r="F1135" s="11">
        <f>D1135*E1135</f>
        <v>0</v>
      </c>
    </row>
    <row r="1136" spans="1:6">
      <c r="A1136" s="13"/>
      <c r="B1136" s="5"/>
    </row>
    <row r="1137" spans="1:6">
      <c r="A1137" s="13" t="s">
        <v>638</v>
      </c>
      <c r="B1137" s="5" t="s">
        <v>611</v>
      </c>
    </row>
    <row r="1138" spans="1:6">
      <c r="A1138" s="13"/>
      <c r="B1138" s="5" t="s">
        <v>399</v>
      </c>
      <c r="C1138" s="2" t="s">
        <v>14</v>
      </c>
      <c r="D1138" s="2">
        <v>2</v>
      </c>
      <c r="E1138" s="23">
        <v>0</v>
      </c>
      <c r="F1138" s="11">
        <f>D1138*E1138</f>
        <v>0</v>
      </c>
    </row>
    <row r="1139" spans="1:6">
      <c r="A1139" s="13"/>
      <c r="B1139" s="5"/>
    </row>
    <row r="1140" spans="1:6">
      <c r="A1140" s="13" t="s">
        <v>657</v>
      </c>
      <c r="B1140" s="5" t="s">
        <v>400</v>
      </c>
      <c r="C1140" s="2" t="s">
        <v>14</v>
      </c>
      <c r="D1140" s="2">
        <v>2</v>
      </c>
      <c r="E1140" s="23">
        <v>0</v>
      </c>
      <c r="F1140" s="11">
        <f>D1140*E1140</f>
        <v>0</v>
      </c>
    </row>
    <row r="1141" spans="1:6">
      <c r="A1141" s="13"/>
      <c r="B1141" s="5"/>
    </row>
    <row r="1142" spans="1:6">
      <c r="A1142" s="13" t="s">
        <v>658</v>
      </c>
      <c r="B1142" s="5" t="s">
        <v>401</v>
      </c>
      <c r="C1142" s="2" t="s">
        <v>14</v>
      </c>
      <c r="D1142" s="2">
        <v>2</v>
      </c>
      <c r="E1142" s="23">
        <v>0</v>
      </c>
      <c r="F1142" s="11">
        <f>D1142*E1142</f>
        <v>0</v>
      </c>
    </row>
    <row r="1143" spans="1:6">
      <c r="A1143" s="13"/>
      <c r="B1143" s="5"/>
    </row>
    <row r="1144" spans="1:6" ht="25.5">
      <c r="A1144" s="13" t="s">
        <v>659</v>
      </c>
      <c r="B1144" s="5" t="s">
        <v>402</v>
      </c>
      <c r="C1144" s="2" t="s">
        <v>14</v>
      </c>
      <c r="D1144" s="2">
        <v>8</v>
      </c>
      <c r="E1144" s="23">
        <v>0</v>
      </c>
      <c r="F1144" s="11">
        <f>D1144*E1144</f>
        <v>0</v>
      </c>
    </row>
    <row r="1145" spans="1:6">
      <c r="A1145" s="13"/>
      <c r="B1145" s="5"/>
    </row>
    <row r="1146" spans="1:6" ht="25.5">
      <c r="A1146" s="13" t="s">
        <v>660</v>
      </c>
      <c r="B1146" s="5" t="s">
        <v>403</v>
      </c>
      <c r="C1146" s="2" t="s">
        <v>14</v>
      </c>
      <c r="D1146" s="2">
        <v>2</v>
      </c>
      <c r="E1146" s="23">
        <v>0</v>
      </c>
      <c r="F1146" s="11">
        <f>D1146*E1146</f>
        <v>0</v>
      </c>
    </row>
    <row r="1147" spans="1:6">
      <c r="A1147" s="13"/>
      <c r="B1147" s="5"/>
    </row>
    <row r="1148" spans="1:6" ht="38.25">
      <c r="A1148" s="13" t="s">
        <v>661</v>
      </c>
      <c r="B1148" s="5" t="s">
        <v>404</v>
      </c>
      <c r="C1148" s="2" t="s">
        <v>14</v>
      </c>
      <c r="D1148" s="2">
        <v>1</v>
      </c>
      <c r="E1148" s="23">
        <v>0</v>
      </c>
      <c r="F1148" s="11">
        <f>D1148*E1148</f>
        <v>0</v>
      </c>
    </row>
    <row r="1149" spans="1:6">
      <c r="A1149" s="13"/>
      <c r="B1149" s="5"/>
    </row>
    <row r="1150" spans="1:6" ht="25.5">
      <c r="A1150" s="13" t="s">
        <v>662</v>
      </c>
      <c r="B1150" s="5" t="s">
        <v>405</v>
      </c>
    </row>
    <row r="1151" spans="1:6">
      <c r="A1151" s="13"/>
      <c r="B1151" s="5" t="s">
        <v>406</v>
      </c>
      <c r="C1151" s="2" t="s">
        <v>15</v>
      </c>
      <c r="D1151" s="2">
        <v>130</v>
      </c>
      <c r="E1151" s="23">
        <v>0</v>
      </c>
      <c r="F1151" s="11">
        <f t="shared" ref="F1151:F1157" si="7">D1151*E1151</f>
        <v>0</v>
      </c>
    </row>
    <row r="1152" spans="1:6">
      <c r="A1152" s="13"/>
      <c r="B1152" s="5" t="s">
        <v>407</v>
      </c>
      <c r="C1152" s="2" t="s">
        <v>15</v>
      </c>
      <c r="D1152" s="2">
        <v>80</v>
      </c>
      <c r="E1152" s="23">
        <v>0</v>
      </c>
      <c r="F1152" s="11">
        <f t="shared" si="7"/>
        <v>0</v>
      </c>
    </row>
    <row r="1153" spans="1:6">
      <c r="A1153" s="13"/>
      <c r="B1153" s="5" t="s">
        <v>408</v>
      </c>
      <c r="C1153" s="2" t="s">
        <v>15</v>
      </c>
      <c r="D1153" s="2">
        <v>25</v>
      </c>
      <c r="E1153" s="23">
        <v>0</v>
      </c>
      <c r="F1153" s="11">
        <f t="shared" si="7"/>
        <v>0</v>
      </c>
    </row>
    <row r="1154" spans="1:6">
      <c r="A1154" s="13"/>
      <c r="B1154" s="5" t="s">
        <v>409</v>
      </c>
      <c r="C1154" s="2" t="s">
        <v>15</v>
      </c>
      <c r="D1154" s="2">
        <v>20</v>
      </c>
      <c r="E1154" s="23">
        <v>0</v>
      </c>
      <c r="F1154" s="11">
        <f t="shared" si="7"/>
        <v>0</v>
      </c>
    </row>
    <row r="1155" spans="1:6">
      <c r="A1155" s="13"/>
      <c r="B1155" s="5" t="s">
        <v>410</v>
      </c>
      <c r="C1155" s="2" t="s">
        <v>15</v>
      </c>
      <c r="D1155" s="2">
        <v>65</v>
      </c>
      <c r="E1155" s="23">
        <v>0</v>
      </c>
      <c r="F1155" s="11">
        <f t="shared" si="7"/>
        <v>0</v>
      </c>
    </row>
    <row r="1156" spans="1:6">
      <c r="A1156" s="13"/>
      <c r="B1156" s="5" t="s">
        <v>411</v>
      </c>
      <c r="C1156" s="2" t="s">
        <v>15</v>
      </c>
      <c r="D1156" s="2">
        <v>70</v>
      </c>
      <c r="E1156" s="23">
        <v>0</v>
      </c>
      <c r="F1156" s="11">
        <f t="shared" si="7"/>
        <v>0</v>
      </c>
    </row>
    <row r="1157" spans="1:6">
      <c r="A1157" s="13"/>
      <c r="B1157" s="5" t="s">
        <v>412</v>
      </c>
      <c r="C1157" s="2" t="s">
        <v>15</v>
      </c>
      <c r="D1157" s="2">
        <v>30</v>
      </c>
      <c r="E1157" s="23">
        <v>0</v>
      </c>
      <c r="F1157" s="11">
        <f t="shared" si="7"/>
        <v>0</v>
      </c>
    </row>
    <row r="1158" spans="1:6">
      <c r="A1158" s="13"/>
      <c r="B1158" s="5"/>
    </row>
    <row r="1159" spans="1:6">
      <c r="A1159" s="13" t="s">
        <v>663</v>
      </c>
      <c r="B1159" s="5" t="s">
        <v>413</v>
      </c>
      <c r="C1159" s="2" t="s">
        <v>414</v>
      </c>
      <c r="D1159" s="2">
        <v>80</v>
      </c>
      <c r="E1159" s="23">
        <v>0</v>
      </c>
      <c r="F1159" s="11">
        <f>D1159*E1159</f>
        <v>0</v>
      </c>
    </row>
    <row r="1160" spans="1:6">
      <c r="A1160" s="13"/>
      <c r="B1160" s="5"/>
    </row>
    <row r="1161" spans="1:6" ht="38.25">
      <c r="A1161" s="13" t="s">
        <v>664</v>
      </c>
      <c r="B1161" s="5" t="s">
        <v>612</v>
      </c>
      <c r="C1161" s="2" t="s">
        <v>414</v>
      </c>
      <c r="D1161" s="2">
        <v>70</v>
      </c>
      <c r="E1161" s="23">
        <v>0</v>
      </c>
      <c r="F1161" s="11">
        <f>D1161*E1161</f>
        <v>0</v>
      </c>
    </row>
    <row r="1162" spans="1:6">
      <c r="A1162" s="13"/>
      <c r="B1162" s="5"/>
    </row>
    <row r="1163" spans="1:6" ht="51">
      <c r="A1163" s="13" t="s">
        <v>665</v>
      </c>
      <c r="B1163" s="5" t="s">
        <v>613</v>
      </c>
      <c r="C1163" s="2" t="s">
        <v>414</v>
      </c>
      <c r="D1163" s="2">
        <v>15</v>
      </c>
      <c r="E1163" s="23">
        <v>0</v>
      </c>
      <c r="F1163" s="11">
        <f>D1163*E1163</f>
        <v>0</v>
      </c>
    </row>
    <row r="1164" spans="1:6">
      <c r="A1164" s="13"/>
      <c r="B1164" s="5"/>
    </row>
    <row r="1165" spans="1:6" ht="38.25">
      <c r="A1165" s="13" t="s">
        <v>666</v>
      </c>
      <c r="B1165" s="5" t="s">
        <v>614</v>
      </c>
      <c r="C1165" s="2" t="s">
        <v>415</v>
      </c>
      <c r="D1165" s="2">
        <v>200</v>
      </c>
      <c r="E1165" s="23">
        <v>0</v>
      </c>
      <c r="F1165" s="11">
        <f>D1165*E1165</f>
        <v>0</v>
      </c>
    </row>
    <row r="1166" spans="1:6">
      <c r="A1166" s="13"/>
      <c r="B1166" s="5"/>
    </row>
    <row r="1167" spans="1:6" ht="25.5">
      <c r="A1167" s="13" t="s">
        <v>667</v>
      </c>
      <c r="B1167" s="5" t="s">
        <v>416</v>
      </c>
      <c r="C1167" s="2" t="s">
        <v>302</v>
      </c>
      <c r="D1167" s="2">
        <v>1</v>
      </c>
      <c r="E1167" s="23">
        <v>0</v>
      </c>
      <c r="F1167" s="11">
        <f>D1167*E1167</f>
        <v>0</v>
      </c>
    </row>
    <row r="1168" spans="1:6">
      <c r="A1168" s="13"/>
      <c r="B1168" s="5"/>
    </row>
    <row r="1169" spans="1:6">
      <c r="A1169" s="13" t="s">
        <v>668</v>
      </c>
      <c r="B1169" s="5" t="s">
        <v>417</v>
      </c>
      <c r="C1169" s="2" t="s">
        <v>302</v>
      </c>
      <c r="D1169" s="2">
        <v>1</v>
      </c>
      <c r="E1169" s="23">
        <v>0</v>
      </c>
      <c r="F1169" s="11">
        <f>D1169*E1169</f>
        <v>0</v>
      </c>
    </row>
    <row r="1170" spans="1:6">
      <c r="A1170" s="13"/>
      <c r="B1170" s="5"/>
    </row>
    <row r="1171" spans="1:6" ht="25.5">
      <c r="A1171" s="13" t="s">
        <v>669</v>
      </c>
      <c r="B1171" s="5" t="s">
        <v>418</v>
      </c>
      <c r="C1171" s="2" t="s">
        <v>302</v>
      </c>
      <c r="D1171" s="2">
        <v>1</v>
      </c>
      <c r="E1171" s="23">
        <v>0</v>
      </c>
      <c r="F1171" s="11">
        <f>D1171*E1171</f>
        <v>0</v>
      </c>
    </row>
    <row r="1173" spans="1:6" ht="409.6">
      <c r="A1173" s="1" t="s">
        <v>670</v>
      </c>
    </row>
    <row r="1175" spans="1:6" ht="168.75" customHeight="1">
      <c r="A1175" s="13" t="s">
        <v>632</v>
      </c>
      <c r="B1175" s="4" t="s">
        <v>615</v>
      </c>
    </row>
    <row r="1176" spans="1:6">
      <c r="A1176" s="13"/>
      <c r="B1176" s="5" t="s">
        <v>419</v>
      </c>
    </row>
    <row r="1177" spans="1:6">
      <c r="A1177" s="13"/>
      <c r="B1177" s="5" t="s">
        <v>420</v>
      </c>
    </row>
    <row r="1178" spans="1:6">
      <c r="A1178" s="13"/>
      <c r="B1178" s="5" t="s">
        <v>534</v>
      </c>
    </row>
    <row r="1179" spans="1:6">
      <c r="A1179" s="13"/>
      <c r="B1179" s="5" t="s">
        <v>421</v>
      </c>
    </row>
    <row r="1180" spans="1:6">
      <c r="A1180" s="13"/>
      <c r="B1180" s="5" t="s">
        <v>535</v>
      </c>
    </row>
    <row r="1181" spans="1:6">
      <c r="A1181" s="13"/>
      <c r="B1181" s="5" t="s">
        <v>536</v>
      </c>
    </row>
    <row r="1182" spans="1:6">
      <c r="A1182" s="13"/>
      <c r="B1182" s="5" t="s">
        <v>422</v>
      </c>
    </row>
    <row r="1183" spans="1:6">
      <c r="A1183" s="13"/>
      <c r="B1183" s="5" t="s">
        <v>537</v>
      </c>
    </row>
    <row r="1184" spans="1:6">
      <c r="A1184" s="13"/>
      <c r="B1184" s="5" t="s">
        <v>423</v>
      </c>
    </row>
    <row r="1185" spans="1:2">
      <c r="A1185" s="13"/>
      <c r="B1185" s="5" t="s">
        <v>424</v>
      </c>
    </row>
    <row r="1186" spans="1:2">
      <c r="A1186" s="13"/>
      <c r="B1186" s="5" t="s">
        <v>425</v>
      </c>
    </row>
    <row r="1187" spans="1:2">
      <c r="A1187" s="13"/>
      <c r="B1187" s="5" t="s">
        <v>426</v>
      </c>
    </row>
    <row r="1188" spans="1:2">
      <c r="A1188" s="13"/>
      <c r="B1188" s="5" t="s">
        <v>427</v>
      </c>
    </row>
    <row r="1189" spans="1:2">
      <c r="A1189" s="13"/>
      <c r="B1189" s="5" t="s">
        <v>428</v>
      </c>
    </row>
    <row r="1190" spans="1:2">
      <c r="A1190" s="13"/>
      <c r="B1190" s="5" t="s">
        <v>538</v>
      </c>
    </row>
    <row r="1191" spans="1:2">
      <c r="A1191" s="13"/>
      <c r="B1191" s="5" t="s">
        <v>429</v>
      </c>
    </row>
    <row r="1192" spans="1:2">
      <c r="A1192" s="13"/>
      <c r="B1192" s="5" t="s">
        <v>430</v>
      </c>
    </row>
    <row r="1193" spans="1:2">
      <c r="A1193" s="13"/>
      <c r="B1193" s="5" t="s">
        <v>431</v>
      </c>
    </row>
    <row r="1194" spans="1:2">
      <c r="A1194" s="13"/>
      <c r="B1194" s="5" t="s">
        <v>539</v>
      </c>
    </row>
    <row r="1195" spans="1:2">
      <c r="A1195" s="13"/>
      <c r="B1195" s="5" t="s">
        <v>432</v>
      </c>
    </row>
    <row r="1196" spans="1:2">
      <c r="A1196" s="13"/>
      <c r="B1196" s="5" t="s">
        <v>540</v>
      </c>
    </row>
    <row r="1197" spans="1:2">
      <c r="A1197" s="13"/>
      <c r="B1197" s="5" t="s">
        <v>433</v>
      </c>
    </row>
    <row r="1198" spans="1:2">
      <c r="A1198" s="13"/>
      <c r="B1198" s="5" t="s">
        <v>434</v>
      </c>
    </row>
    <row r="1199" spans="1:2">
      <c r="A1199" s="13"/>
      <c r="B1199" s="5" t="s">
        <v>435</v>
      </c>
    </row>
    <row r="1200" spans="1:2">
      <c r="A1200" s="13"/>
      <c r="B1200" s="5" t="s">
        <v>436</v>
      </c>
    </row>
    <row r="1201" spans="1:6">
      <c r="A1201" s="13"/>
      <c r="B1201" s="5" t="s">
        <v>541</v>
      </c>
    </row>
    <row r="1202" spans="1:6">
      <c r="A1202" s="13"/>
      <c r="B1202" s="5" t="s">
        <v>542</v>
      </c>
    </row>
    <row r="1203" spans="1:6">
      <c r="A1203" s="13"/>
      <c r="B1203" s="5" t="s">
        <v>543</v>
      </c>
    </row>
    <row r="1204" spans="1:6">
      <c r="A1204" s="13"/>
      <c r="B1204" s="5" t="s">
        <v>437</v>
      </c>
    </row>
    <row r="1205" spans="1:6" ht="40.5" customHeight="1">
      <c r="A1205" s="13"/>
      <c r="B1205" s="4" t="s">
        <v>544</v>
      </c>
    </row>
    <row r="1206" spans="1:6" ht="25.5">
      <c r="A1206" s="13"/>
      <c r="B1206" s="5" t="s">
        <v>545</v>
      </c>
    </row>
    <row r="1207" spans="1:6" ht="25.5">
      <c r="A1207" s="13"/>
      <c r="B1207" s="5" t="s">
        <v>438</v>
      </c>
    </row>
    <row r="1208" spans="1:6" ht="25.5">
      <c r="A1208" s="13"/>
      <c r="B1208" s="5" t="s">
        <v>439</v>
      </c>
    </row>
    <row r="1209" spans="1:6">
      <c r="A1209" s="13"/>
      <c r="B1209" s="5" t="s">
        <v>440</v>
      </c>
    </row>
    <row r="1210" spans="1:6">
      <c r="A1210" s="13"/>
      <c r="B1210" s="5" t="s">
        <v>441</v>
      </c>
    </row>
    <row r="1211" spans="1:6">
      <c r="A1211" s="13"/>
      <c r="B1211" s="5" t="s">
        <v>442</v>
      </c>
    </row>
    <row r="1212" spans="1:6">
      <c r="A1212" s="13"/>
      <c r="B1212" s="5" t="s">
        <v>443</v>
      </c>
    </row>
    <row r="1213" spans="1:6">
      <c r="A1213" s="13"/>
      <c r="B1213" s="5" t="s">
        <v>444</v>
      </c>
    </row>
    <row r="1214" spans="1:6">
      <c r="A1214" s="13"/>
      <c r="B1214" s="5" t="s">
        <v>445</v>
      </c>
    </row>
    <row r="1215" spans="1:6">
      <c r="A1215" s="13"/>
      <c r="B1215" s="5" t="s">
        <v>446</v>
      </c>
    </row>
    <row r="1216" spans="1:6" ht="25.5">
      <c r="A1216" s="13"/>
      <c r="B1216" s="5" t="s">
        <v>447</v>
      </c>
      <c r="C1216" s="2" t="s">
        <v>302</v>
      </c>
      <c r="D1216" s="2">
        <v>3</v>
      </c>
      <c r="E1216" s="23">
        <v>0</v>
      </c>
      <c r="F1216" s="11">
        <f>D1216*E1216</f>
        <v>0</v>
      </c>
    </row>
    <row r="1217" spans="1:6" ht="18" customHeight="1">
      <c r="A1217" s="13"/>
      <c r="B1217" s="22" t="s">
        <v>604</v>
      </c>
      <c r="E1217" s="11"/>
      <c r="F1217" s="11"/>
    </row>
    <row r="1218" spans="1:6">
      <c r="A1218" s="13"/>
      <c r="B1218" s="5"/>
    </row>
    <row r="1219" spans="1:6">
      <c r="A1219" s="13" t="s">
        <v>633</v>
      </c>
      <c r="B1219" s="5" t="s">
        <v>448</v>
      </c>
      <c r="C1219" s="2" t="s">
        <v>302</v>
      </c>
      <c r="D1219" s="2">
        <v>3</v>
      </c>
      <c r="E1219" s="23">
        <v>0</v>
      </c>
      <c r="F1219" s="11">
        <f>D1219*E1219</f>
        <v>0</v>
      </c>
    </row>
    <row r="1220" spans="1:6">
      <c r="A1220" s="13"/>
      <c r="B1220" s="5"/>
    </row>
    <row r="1221" spans="1:6" ht="140.25">
      <c r="A1221" s="13" t="s">
        <v>634</v>
      </c>
      <c r="B1221" s="5" t="s">
        <v>449</v>
      </c>
    </row>
    <row r="1222" spans="1:6" ht="129" customHeight="1">
      <c r="A1222" s="13"/>
      <c r="B1222" s="4" t="s">
        <v>450</v>
      </c>
    </row>
    <row r="1223" spans="1:6" ht="39" customHeight="1">
      <c r="A1223" s="13"/>
      <c r="B1223" s="4" t="s">
        <v>546</v>
      </c>
    </row>
    <row r="1224" spans="1:6" ht="165.75">
      <c r="A1224" s="13"/>
      <c r="B1224" s="5" t="s">
        <v>451</v>
      </c>
    </row>
    <row r="1225" spans="1:6">
      <c r="A1225" s="13"/>
      <c r="B1225" s="5" t="s">
        <v>452</v>
      </c>
    </row>
    <row r="1226" spans="1:6">
      <c r="A1226" s="13"/>
      <c r="B1226" s="5" t="s">
        <v>453</v>
      </c>
      <c r="C1226" s="2" t="s">
        <v>302</v>
      </c>
      <c r="D1226" s="2">
        <v>1</v>
      </c>
      <c r="E1226" s="23">
        <v>0</v>
      </c>
      <c r="F1226" s="11">
        <f>D1226*E1226</f>
        <v>0</v>
      </c>
    </row>
    <row r="1227" spans="1:6">
      <c r="A1227" s="13"/>
      <c r="B1227" s="5"/>
    </row>
    <row r="1228" spans="1:6">
      <c r="A1228" s="13" t="s">
        <v>635</v>
      </c>
      <c r="B1228" s="5" t="s">
        <v>454</v>
      </c>
      <c r="C1228" s="2" t="s">
        <v>302</v>
      </c>
      <c r="D1228" s="2">
        <v>1</v>
      </c>
      <c r="E1228" s="23">
        <v>0</v>
      </c>
      <c r="F1228" s="11">
        <f>D1228*E1228</f>
        <v>0</v>
      </c>
    </row>
    <row r="1229" spans="1:6">
      <c r="A1229" s="13"/>
      <c r="B1229" s="5"/>
    </row>
    <row r="1230" spans="1:6" ht="25.5">
      <c r="A1230" s="13" t="s">
        <v>636</v>
      </c>
      <c r="B1230" s="5" t="s">
        <v>616</v>
      </c>
    </row>
    <row r="1231" spans="1:6">
      <c r="A1231" s="13"/>
      <c r="B1231" s="5" t="s">
        <v>456</v>
      </c>
      <c r="C1231" s="2" t="s">
        <v>15</v>
      </c>
      <c r="D1231" s="2">
        <v>40</v>
      </c>
      <c r="E1231" s="23">
        <v>0</v>
      </c>
      <c r="F1231" s="11">
        <f>D1231*E1231</f>
        <v>0</v>
      </c>
    </row>
    <row r="1232" spans="1:6">
      <c r="A1232" s="13"/>
      <c r="B1232" s="5" t="s">
        <v>457</v>
      </c>
      <c r="C1232" s="2" t="s">
        <v>15</v>
      </c>
      <c r="D1232" s="2">
        <v>25</v>
      </c>
      <c r="E1232" s="23">
        <v>0</v>
      </c>
      <c r="F1232" s="11">
        <f>D1232*E1232</f>
        <v>0</v>
      </c>
    </row>
    <row r="1233" spans="1:6">
      <c r="A1233" s="13"/>
      <c r="B1233" s="5"/>
    </row>
    <row r="1234" spans="1:6" ht="51">
      <c r="A1234" s="13" t="s">
        <v>637</v>
      </c>
      <c r="B1234" s="5" t="s">
        <v>458</v>
      </c>
    </row>
    <row r="1235" spans="1:6">
      <c r="A1235" s="13"/>
      <c r="B1235" s="5" t="s">
        <v>393</v>
      </c>
    </row>
    <row r="1236" spans="1:6">
      <c r="A1236" s="13"/>
      <c r="B1236" s="5" t="s">
        <v>459</v>
      </c>
      <c r="C1236" s="2" t="s">
        <v>14</v>
      </c>
      <c r="D1236" s="2">
        <v>6</v>
      </c>
      <c r="E1236" s="23">
        <v>0</v>
      </c>
      <c r="F1236" s="11">
        <f>D1236*E1236</f>
        <v>0</v>
      </c>
    </row>
    <row r="1237" spans="1:6">
      <c r="A1237" s="13"/>
      <c r="B1237" s="5" t="s">
        <v>396</v>
      </c>
    </row>
    <row r="1238" spans="1:6">
      <c r="A1238" s="13"/>
      <c r="B1238" s="5" t="s">
        <v>394</v>
      </c>
      <c r="C1238" s="2" t="s">
        <v>14</v>
      </c>
      <c r="D1238" s="2">
        <v>3</v>
      </c>
      <c r="E1238" s="23">
        <v>0</v>
      </c>
      <c r="F1238" s="11">
        <f>D1238*E1238</f>
        <v>0</v>
      </c>
    </row>
    <row r="1239" spans="1:6">
      <c r="A1239" s="13"/>
      <c r="B1239" s="5"/>
    </row>
    <row r="1240" spans="1:6" ht="51">
      <c r="A1240" s="13" t="s">
        <v>638</v>
      </c>
      <c r="B1240" s="5" t="s">
        <v>617</v>
      </c>
      <c r="C1240" s="2" t="s">
        <v>302</v>
      </c>
      <c r="D1240" s="2">
        <v>1</v>
      </c>
      <c r="E1240" s="23">
        <v>0</v>
      </c>
      <c r="F1240" s="11">
        <f>D1240*E1240</f>
        <v>0</v>
      </c>
    </row>
    <row r="1241" spans="1:6">
      <c r="A1241" s="13"/>
      <c r="B1241" s="5"/>
    </row>
    <row r="1242" spans="1:6" ht="38.25">
      <c r="A1242" s="13" t="s">
        <v>657</v>
      </c>
      <c r="B1242" s="5" t="s">
        <v>460</v>
      </c>
      <c r="C1242" s="2" t="s">
        <v>302</v>
      </c>
      <c r="D1242" s="2">
        <v>1</v>
      </c>
      <c r="E1242" s="23">
        <v>0</v>
      </c>
      <c r="F1242" s="11">
        <f>D1242*E1242</f>
        <v>0</v>
      </c>
    </row>
    <row r="1243" spans="1:6">
      <c r="A1243" s="13"/>
      <c r="B1243" s="5"/>
    </row>
    <row r="1244" spans="1:6" ht="25.5">
      <c r="A1244" s="13" t="s">
        <v>658</v>
      </c>
      <c r="B1244" s="5" t="s">
        <v>461</v>
      </c>
      <c r="C1244" s="2" t="s">
        <v>302</v>
      </c>
      <c r="D1244" s="2">
        <v>1</v>
      </c>
      <c r="E1244" s="23">
        <v>0</v>
      </c>
      <c r="F1244" s="11">
        <f>D1244*E1244</f>
        <v>0</v>
      </c>
    </row>
    <row r="1246" spans="1:6" ht="12.75" customHeight="1">
      <c r="A1246" s="1" t="s">
        <v>671</v>
      </c>
    </row>
    <row r="1248" spans="1:6" ht="102">
      <c r="A1248" s="13" t="s">
        <v>632</v>
      </c>
      <c r="B1248" s="5" t="s">
        <v>547</v>
      </c>
    </row>
    <row r="1249" spans="1:6">
      <c r="A1249" s="13"/>
      <c r="B1249" s="5"/>
    </row>
    <row r="1250" spans="1:6">
      <c r="A1250" s="13"/>
      <c r="B1250" s="5" t="s">
        <v>548</v>
      </c>
    </row>
    <row r="1251" spans="1:6">
      <c r="A1251" s="13"/>
      <c r="B1251" s="5" t="s">
        <v>549</v>
      </c>
    </row>
    <row r="1252" spans="1:6">
      <c r="A1252" s="13"/>
      <c r="B1252" s="5" t="s">
        <v>550</v>
      </c>
    </row>
    <row r="1253" spans="1:6">
      <c r="A1253" s="13"/>
      <c r="B1253" s="5" t="s">
        <v>551</v>
      </c>
      <c r="C1253" s="2" t="s">
        <v>302</v>
      </c>
      <c r="D1253" s="2">
        <v>4</v>
      </c>
      <c r="E1253" s="23">
        <v>0</v>
      </c>
      <c r="F1253" s="11">
        <f>D1253*E1253</f>
        <v>0</v>
      </c>
    </row>
    <row r="1254" spans="1:6">
      <c r="A1254" s="13"/>
      <c r="B1254" s="5"/>
      <c r="F1254" s="14"/>
    </row>
    <row r="1255" spans="1:6" ht="38.25">
      <c r="A1255" s="13" t="s">
        <v>633</v>
      </c>
      <c r="B1255" s="5" t="s">
        <v>552</v>
      </c>
      <c r="F1255" s="14"/>
    </row>
    <row r="1256" spans="1:6">
      <c r="A1256" s="13"/>
      <c r="B1256" s="5"/>
      <c r="C1256" s="2" t="s">
        <v>298</v>
      </c>
      <c r="D1256" s="2">
        <v>4</v>
      </c>
      <c r="E1256" s="23">
        <v>0</v>
      </c>
      <c r="F1256" s="11">
        <f>D1256*E1256</f>
        <v>0</v>
      </c>
    </row>
    <row r="1257" spans="1:6">
      <c r="A1257" s="13"/>
      <c r="B1257" s="5"/>
    </row>
    <row r="1258" spans="1:6" ht="25.5">
      <c r="A1258" s="13" t="s">
        <v>634</v>
      </c>
      <c r="B1258" s="5" t="s">
        <v>462</v>
      </c>
    </row>
    <row r="1259" spans="1:6">
      <c r="A1259" s="13"/>
      <c r="B1259" s="5" t="s">
        <v>463</v>
      </c>
      <c r="C1259" s="2" t="s">
        <v>14</v>
      </c>
      <c r="D1259" s="2">
        <v>4</v>
      </c>
      <c r="E1259" s="23">
        <v>0</v>
      </c>
      <c r="F1259" s="11">
        <f>D1259*E1259</f>
        <v>0</v>
      </c>
    </row>
    <row r="1260" spans="1:6">
      <c r="A1260" s="13"/>
      <c r="B1260" s="5" t="s">
        <v>464</v>
      </c>
      <c r="C1260" s="2" t="s">
        <v>14</v>
      </c>
      <c r="D1260" s="2">
        <v>4</v>
      </c>
      <c r="E1260" s="23">
        <v>0</v>
      </c>
      <c r="F1260" s="11">
        <f>D1260*E1260</f>
        <v>0</v>
      </c>
    </row>
    <row r="1261" spans="1:6">
      <c r="A1261" s="13"/>
      <c r="B1261" s="5"/>
    </row>
    <row r="1262" spans="1:6" ht="25.5">
      <c r="A1262" s="13" t="s">
        <v>635</v>
      </c>
      <c r="B1262" s="16" t="s">
        <v>455</v>
      </c>
    </row>
    <row r="1263" spans="1:6">
      <c r="A1263" s="13"/>
      <c r="B1263" s="5" t="s">
        <v>457</v>
      </c>
      <c r="C1263" s="2" t="s">
        <v>15</v>
      </c>
      <c r="D1263" s="2">
        <v>40</v>
      </c>
      <c r="E1263" s="23">
        <v>0</v>
      </c>
      <c r="F1263" s="11">
        <f>D1263*E1263</f>
        <v>0</v>
      </c>
    </row>
    <row r="1264" spans="1:6">
      <c r="A1264" s="13"/>
      <c r="B1264" s="5" t="s">
        <v>465</v>
      </c>
      <c r="C1264" s="2" t="s">
        <v>15</v>
      </c>
      <c r="D1264" s="2">
        <v>5</v>
      </c>
      <c r="E1264" s="23">
        <v>0</v>
      </c>
      <c r="F1264" s="11">
        <f>D1264*E1264</f>
        <v>0</v>
      </c>
    </row>
    <row r="1265" spans="1:6">
      <c r="A1265" s="13"/>
      <c r="B1265" s="5"/>
    </row>
    <row r="1266" spans="1:6" ht="25.5">
      <c r="A1266" s="13" t="s">
        <v>636</v>
      </c>
      <c r="B1266" s="5" t="s">
        <v>466</v>
      </c>
    </row>
    <row r="1267" spans="1:6">
      <c r="A1267" s="13"/>
      <c r="B1267" s="5" t="s">
        <v>467</v>
      </c>
      <c r="C1267" s="2" t="s">
        <v>302</v>
      </c>
      <c r="D1267" s="2">
        <v>4</v>
      </c>
      <c r="E1267" s="23">
        <v>0</v>
      </c>
      <c r="F1267" s="11">
        <f>D1267*E1267</f>
        <v>0</v>
      </c>
    </row>
    <row r="1268" spans="1:6">
      <c r="A1268" s="13"/>
      <c r="B1268" s="5"/>
    </row>
    <row r="1269" spans="1:6">
      <c r="A1269" s="13" t="s">
        <v>637</v>
      </c>
      <c r="B1269" s="5" t="s">
        <v>468</v>
      </c>
    </row>
    <row r="1270" spans="1:6">
      <c r="A1270" s="13"/>
      <c r="B1270" s="5" t="s">
        <v>467</v>
      </c>
      <c r="C1270" s="2" t="s">
        <v>14</v>
      </c>
      <c r="D1270" s="2">
        <v>8</v>
      </c>
      <c r="E1270" s="23">
        <v>0</v>
      </c>
      <c r="F1270" s="11">
        <f>D1270*E1270</f>
        <v>0</v>
      </c>
    </row>
    <row r="1271" spans="1:6">
      <c r="A1271" s="13"/>
      <c r="B1271" s="5"/>
    </row>
    <row r="1272" spans="1:6" ht="38.25">
      <c r="A1272" s="13" t="s">
        <v>638</v>
      </c>
      <c r="B1272" s="5" t="s">
        <v>469</v>
      </c>
      <c r="C1272" s="2" t="s">
        <v>14</v>
      </c>
      <c r="D1272" s="2">
        <v>1</v>
      </c>
      <c r="E1272" s="23">
        <v>0</v>
      </c>
      <c r="F1272" s="11">
        <f>D1272*E1272</f>
        <v>0</v>
      </c>
    </row>
    <row r="1273" spans="1:6">
      <c r="A1273" s="13"/>
      <c r="B1273" s="5"/>
    </row>
    <row r="1274" spans="1:6">
      <c r="A1274" s="13" t="s">
        <v>657</v>
      </c>
      <c r="B1274" s="5" t="s">
        <v>470</v>
      </c>
      <c r="C1274" s="2" t="s">
        <v>14</v>
      </c>
      <c r="D1274" s="2">
        <v>1</v>
      </c>
      <c r="E1274" s="23">
        <v>0</v>
      </c>
      <c r="F1274" s="11">
        <f>D1274*E1274</f>
        <v>0</v>
      </c>
    </row>
    <row r="1275" spans="1:6">
      <c r="A1275" s="13"/>
      <c r="B1275" s="5"/>
    </row>
    <row r="1276" spans="1:6" ht="51">
      <c r="A1276" s="13" t="s">
        <v>658</v>
      </c>
      <c r="B1276" s="5" t="s">
        <v>618</v>
      </c>
      <c r="C1276" s="2" t="s">
        <v>415</v>
      </c>
      <c r="D1276" s="2">
        <v>50</v>
      </c>
      <c r="E1276" s="23">
        <v>0</v>
      </c>
      <c r="F1276" s="11">
        <f>D1276*E1276</f>
        <v>0</v>
      </c>
    </row>
    <row r="1277" spans="1:6">
      <c r="A1277" s="13"/>
      <c r="B1277" s="5"/>
    </row>
    <row r="1278" spans="1:6" ht="51">
      <c r="A1278" s="13" t="s">
        <v>659</v>
      </c>
      <c r="B1278" s="5" t="s">
        <v>617</v>
      </c>
      <c r="C1278" s="2" t="s">
        <v>302</v>
      </c>
      <c r="D1278" s="2">
        <v>1</v>
      </c>
      <c r="E1278" s="23">
        <v>0</v>
      </c>
      <c r="F1278" s="11">
        <f>D1278*E1278</f>
        <v>0</v>
      </c>
    </row>
    <row r="1279" spans="1:6">
      <c r="A1279" s="13"/>
      <c r="B1279" s="5"/>
    </row>
    <row r="1280" spans="1:6" ht="25.5">
      <c r="A1280" s="13" t="s">
        <v>660</v>
      </c>
      <c r="B1280" s="5" t="s">
        <v>418</v>
      </c>
      <c r="C1280" s="2" t="s">
        <v>302</v>
      </c>
      <c r="D1280" s="2">
        <v>1</v>
      </c>
      <c r="E1280" s="23">
        <v>0</v>
      </c>
      <c r="F1280" s="11">
        <f>D1280*E1280</f>
        <v>0</v>
      </c>
    </row>
    <row r="1281" spans="1:6">
      <c r="A1281" s="13"/>
      <c r="B1281" s="5"/>
    </row>
    <row r="1282" spans="1:6" ht="25.5">
      <c r="A1282" s="13" t="s">
        <v>661</v>
      </c>
      <c r="B1282" s="5" t="s">
        <v>461</v>
      </c>
      <c r="C1282" s="2" t="s">
        <v>302</v>
      </c>
      <c r="D1282" s="2">
        <v>1</v>
      </c>
      <c r="E1282" s="23">
        <v>0</v>
      </c>
      <c r="F1282" s="11">
        <f>D1282*E1282</f>
        <v>0</v>
      </c>
    </row>
    <row r="1284" spans="1:6" ht="12.75" customHeight="1">
      <c r="A1284" s="1" t="s">
        <v>672</v>
      </c>
    </row>
    <row r="1286" spans="1:6" ht="25.5">
      <c r="A1286" s="13" t="s">
        <v>632</v>
      </c>
      <c r="B1286" s="5" t="s">
        <v>471</v>
      </c>
      <c r="C1286" s="2" t="s">
        <v>302</v>
      </c>
      <c r="D1286" s="2">
        <v>1</v>
      </c>
      <c r="E1286" s="23">
        <v>0</v>
      </c>
      <c r="F1286" s="11">
        <f>D1286*E1286</f>
        <v>0</v>
      </c>
    </row>
    <row r="1287" spans="1:6">
      <c r="A1287" s="13"/>
      <c r="B1287" s="5"/>
    </row>
    <row r="1288" spans="1:6">
      <c r="A1288" s="13" t="s">
        <v>633</v>
      </c>
      <c r="B1288" s="5" t="s">
        <v>472</v>
      </c>
      <c r="C1288" s="2" t="s">
        <v>302</v>
      </c>
      <c r="D1288" s="2">
        <v>1</v>
      </c>
      <c r="E1288" s="23">
        <v>0</v>
      </c>
      <c r="F1288" s="11">
        <f>D1288*E1288</f>
        <v>0</v>
      </c>
    </row>
    <row r="1289" spans="1:6">
      <c r="A1289" s="13"/>
      <c r="B1289" s="5"/>
    </row>
    <row r="1290" spans="1:6" ht="25.5">
      <c r="A1290" s="13" t="s">
        <v>634</v>
      </c>
      <c r="B1290" s="5" t="s">
        <v>473</v>
      </c>
      <c r="C1290" s="2" t="s">
        <v>298</v>
      </c>
      <c r="D1290" s="2">
        <v>1</v>
      </c>
      <c r="E1290" s="23">
        <v>0</v>
      </c>
      <c r="F1290" s="11">
        <f>D1290*E1290</f>
        <v>0</v>
      </c>
    </row>
    <row r="1291" spans="1:6">
      <c r="A1291" s="13"/>
      <c r="B1291" s="5"/>
      <c r="F1291" s="14"/>
    </row>
    <row r="1292" spans="1:6">
      <c r="A1292" s="13" t="s">
        <v>635</v>
      </c>
      <c r="B1292" s="5" t="s">
        <v>474</v>
      </c>
      <c r="C1292" s="2" t="s">
        <v>298</v>
      </c>
      <c r="D1292" s="2">
        <v>1</v>
      </c>
      <c r="E1292" s="23">
        <v>0</v>
      </c>
      <c r="F1292" s="11">
        <f>D1292*E1292</f>
        <v>0</v>
      </c>
    </row>
    <row r="1293" spans="1:6">
      <c r="A1293" s="13"/>
      <c r="B1293" s="5"/>
    </row>
    <row r="1294" spans="1:6" ht="25.5">
      <c r="A1294" s="13" t="s">
        <v>636</v>
      </c>
      <c r="B1294" s="5" t="s">
        <v>475</v>
      </c>
      <c r="C1294" s="2" t="s">
        <v>298</v>
      </c>
      <c r="D1294" s="2">
        <v>1</v>
      </c>
      <c r="E1294" s="23">
        <v>0</v>
      </c>
      <c r="F1294" s="11">
        <f>D1294*E1294</f>
        <v>0</v>
      </c>
    </row>
    <row r="1295" spans="1:6">
      <c r="A1295" s="13"/>
      <c r="B1295" s="5"/>
    </row>
    <row r="1296" spans="1:6" ht="38.25">
      <c r="A1296" s="13" t="s">
        <v>637</v>
      </c>
      <c r="B1296" s="5" t="s">
        <v>476</v>
      </c>
      <c r="C1296" s="2" t="s">
        <v>477</v>
      </c>
      <c r="D1296" s="2">
        <v>2</v>
      </c>
      <c r="E1296" s="23">
        <v>0</v>
      </c>
      <c r="F1296" s="11">
        <f>D1296*E1296</f>
        <v>0</v>
      </c>
    </row>
    <row r="1297" spans="1:6">
      <c r="A1297" s="13"/>
      <c r="B1297" s="5"/>
    </row>
    <row r="1298" spans="1:6" ht="51">
      <c r="A1298" s="13" t="s">
        <v>638</v>
      </c>
      <c r="B1298" s="5" t="s">
        <v>553</v>
      </c>
      <c r="C1298" s="2" t="s">
        <v>477</v>
      </c>
      <c r="D1298" s="2">
        <v>4</v>
      </c>
      <c r="E1298" s="23">
        <v>0</v>
      </c>
      <c r="F1298" s="11">
        <f>D1298*E1298</f>
        <v>0</v>
      </c>
    </row>
    <row r="1299" spans="1:6">
      <c r="A1299" s="13"/>
      <c r="B1299" s="5"/>
    </row>
    <row r="1300" spans="1:6" ht="25.5">
      <c r="A1300" s="13" t="s">
        <v>657</v>
      </c>
      <c r="B1300" s="5" t="s">
        <v>478</v>
      </c>
      <c r="C1300" s="2" t="s">
        <v>415</v>
      </c>
      <c r="D1300" s="2">
        <v>400</v>
      </c>
      <c r="E1300" s="23">
        <v>0</v>
      </c>
      <c r="F1300" s="11">
        <f>D1300*E1300</f>
        <v>0</v>
      </c>
    </row>
    <row r="1301" spans="1:6">
      <c r="A1301" s="13"/>
      <c r="B1301" s="5"/>
      <c r="F1301" s="14"/>
    </row>
    <row r="1302" spans="1:6">
      <c r="A1302" s="13" t="s">
        <v>658</v>
      </c>
      <c r="B1302" s="5" t="s">
        <v>479</v>
      </c>
      <c r="C1302" s="2" t="s">
        <v>298</v>
      </c>
      <c r="D1302" s="2">
        <v>1</v>
      </c>
      <c r="E1302" s="23">
        <v>0</v>
      </c>
      <c r="F1302" s="11">
        <f>D1302*E1302</f>
        <v>0</v>
      </c>
    </row>
    <row r="1303" spans="1:6">
      <c r="A1303" s="13"/>
      <c r="B1303" s="5"/>
    </row>
    <row r="1304" spans="1:6">
      <c r="A1304" s="13" t="s">
        <v>659</v>
      </c>
      <c r="B1304" s="5" t="s">
        <v>480</v>
      </c>
      <c r="C1304" s="2" t="s">
        <v>481</v>
      </c>
      <c r="D1304" s="2">
        <v>3</v>
      </c>
      <c r="E1304" s="23">
        <v>0</v>
      </c>
      <c r="F1304" s="11">
        <f>D1304*E1304</f>
        <v>0</v>
      </c>
    </row>
    <row r="1305" spans="1:6">
      <c r="A1305" s="13"/>
      <c r="B1305" s="5"/>
    </row>
    <row r="1306" spans="1:6">
      <c r="A1306" s="13" t="s">
        <v>660</v>
      </c>
      <c r="B1306" s="5" t="s">
        <v>482</v>
      </c>
      <c r="C1306" s="2" t="s">
        <v>298</v>
      </c>
      <c r="D1306" s="2">
        <v>1</v>
      </c>
      <c r="E1306" s="23">
        <v>0</v>
      </c>
      <c r="F1306" s="11">
        <f>D1306*E1306</f>
        <v>0</v>
      </c>
    </row>
    <row r="1307" spans="1:6">
      <c r="A1307" s="13"/>
      <c r="B1307" s="5"/>
    </row>
    <row r="1308" spans="1:6">
      <c r="A1308" s="13" t="s">
        <v>661</v>
      </c>
      <c r="B1308" s="5" t="s">
        <v>483</v>
      </c>
      <c r="C1308" s="2" t="s">
        <v>298</v>
      </c>
      <c r="D1308" s="2">
        <v>1</v>
      </c>
      <c r="E1308" s="23">
        <v>0</v>
      </c>
      <c r="F1308" s="11">
        <f>D1308*E1308</f>
        <v>0</v>
      </c>
    </row>
    <row r="1309" spans="1:6">
      <c r="A1309" s="13"/>
      <c r="B1309" s="5"/>
    </row>
    <row r="1310" spans="1:6" ht="25.5">
      <c r="A1310" s="13" t="s">
        <v>662</v>
      </c>
      <c r="B1310" s="5" t="s">
        <v>484</v>
      </c>
      <c r="C1310" s="2" t="s">
        <v>298</v>
      </c>
      <c r="D1310" s="2">
        <v>1</v>
      </c>
      <c r="E1310" s="23">
        <v>0</v>
      </c>
      <c r="F1310" s="11">
        <f>D1310*E1310</f>
        <v>0</v>
      </c>
    </row>
    <row r="1311" spans="1:6">
      <c r="A1311" s="13"/>
      <c r="B1311" s="5"/>
    </row>
    <row r="1312" spans="1:6">
      <c r="A1312" s="13" t="s">
        <v>663</v>
      </c>
      <c r="B1312" s="5" t="s">
        <v>485</v>
      </c>
      <c r="C1312" s="2" t="s">
        <v>298</v>
      </c>
      <c r="D1312" s="2">
        <v>1</v>
      </c>
      <c r="E1312" s="23">
        <v>0</v>
      </c>
      <c r="F1312" s="11">
        <f>D1312*E1312</f>
        <v>0</v>
      </c>
    </row>
    <row r="1313" spans="1:6">
      <c r="A1313" s="13"/>
      <c r="B1313" s="5"/>
    </row>
    <row r="1314" spans="1:6" ht="25.5">
      <c r="A1314" s="13" t="s">
        <v>664</v>
      </c>
      <c r="B1314" s="5" t="s">
        <v>486</v>
      </c>
      <c r="C1314" s="2" t="s">
        <v>302</v>
      </c>
      <c r="D1314" s="2">
        <v>1</v>
      </c>
      <c r="E1314" s="23">
        <v>0</v>
      </c>
      <c r="F1314" s="11">
        <f>D1314*E1314</f>
        <v>0</v>
      </c>
    </row>
    <row r="1315" spans="1:6">
      <c r="A1315" s="13"/>
      <c r="B1315" s="5"/>
    </row>
    <row r="1316" spans="1:6" ht="25.5">
      <c r="A1316" s="13" t="s">
        <v>665</v>
      </c>
      <c r="B1316" s="5" t="s">
        <v>619</v>
      </c>
      <c r="C1316" s="2" t="s">
        <v>302</v>
      </c>
      <c r="D1316" s="2">
        <v>1</v>
      </c>
      <c r="E1316" s="23">
        <v>0</v>
      </c>
      <c r="F1316" s="11">
        <f>D1316*E1316</f>
        <v>0</v>
      </c>
    </row>
    <row r="1317" spans="1:6">
      <c r="A1317" s="13"/>
      <c r="B1317" s="5"/>
    </row>
    <row r="1318" spans="1:6" ht="409.6">
      <c r="A1318" s="13" t="s">
        <v>666</v>
      </c>
      <c r="B1318" s="5" t="s">
        <v>487</v>
      </c>
      <c r="C1318" s="2" t="s">
        <v>302</v>
      </c>
      <c r="D1318" s="2">
        <v>1</v>
      </c>
      <c r="E1318" s="23">
        <v>0</v>
      </c>
      <c r="F1318" s="11">
        <f>D1318*E1318</f>
        <v>0</v>
      </c>
    </row>
    <row r="1320" spans="1:6" ht="12.75" customHeight="1">
      <c r="A1320" s="1" t="s">
        <v>673</v>
      </c>
    </row>
    <row r="1322" spans="1:6" ht="38.25">
      <c r="A1322" s="13" t="s">
        <v>632</v>
      </c>
      <c r="B1322" s="5" t="s">
        <v>488</v>
      </c>
      <c r="C1322" s="2" t="s">
        <v>489</v>
      </c>
      <c r="D1322" s="2">
        <v>120</v>
      </c>
      <c r="E1322" s="23">
        <v>0</v>
      </c>
      <c r="F1322" s="11">
        <f>D1322*E1322</f>
        <v>0</v>
      </c>
    </row>
    <row r="1323" spans="1:6">
      <c r="A1323" s="13"/>
      <c r="B1323" s="5"/>
    </row>
    <row r="1324" spans="1:6" ht="63.75">
      <c r="A1324" s="13" t="s">
        <v>633</v>
      </c>
      <c r="B1324" s="5" t="s">
        <v>554</v>
      </c>
    </row>
    <row r="1325" spans="1:6">
      <c r="A1325" s="13"/>
      <c r="B1325" s="5" t="s">
        <v>490</v>
      </c>
    </row>
    <row r="1326" spans="1:6" ht="38.25">
      <c r="A1326" s="13"/>
      <c r="B1326" s="5" t="s">
        <v>555</v>
      </c>
      <c r="C1326" s="2" t="s">
        <v>31</v>
      </c>
      <c r="D1326" s="2">
        <v>1</v>
      </c>
    </row>
    <row r="1327" spans="1:6">
      <c r="A1327" s="13"/>
      <c r="B1327" s="5" t="s">
        <v>491</v>
      </c>
      <c r="C1327" s="2" t="s">
        <v>492</v>
      </c>
      <c r="D1327" s="2">
        <v>1</v>
      </c>
    </row>
    <row r="1328" spans="1:6" ht="25.5">
      <c r="A1328" s="13"/>
      <c r="B1328" s="5" t="s">
        <v>493</v>
      </c>
      <c r="C1328" s="2" t="s">
        <v>492</v>
      </c>
      <c r="D1328" s="2">
        <v>1</v>
      </c>
    </row>
    <row r="1329" spans="1:6" ht="38.25">
      <c r="A1329" s="13"/>
      <c r="B1329" s="5" t="s">
        <v>620</v>
      </c>
      <c r="C1329" s="2" t="s">
        <v>492</v>
      </c>
      <c r="D1329" s="2">
        <v>1</v>
      </c>
    </row>
    <row r="1330" spans="1:6" ht="25.5">
      <c r="A1330" s="13"/>
      <c r="B1330" s="5" t="s">
        <v>494</v>
      </c>
      <c r="C1330" s="2" t="s">
        <v>492</v>
      </c>
      <c r="D1330" s="2">
        <v>1</v>
      </c>
    </row>
    <row r="1331" spans="1:6" ht="25.5">
      <c r="A1331" s="13"/>
      <c r="B1331" s="5" t="s">
        <v>495</v>
      </c>
      <c r="C1331" s="2" t="s">
        <v>492</v>
      </c>
      <c r="D1331" s="2">
        <v>1</v>
      </c>
    </row>
    <row r="1332" spans="1:6" ht="25.5">
      <c r="A1332" s="13"/>
      <c r="B1332" s="5" t="s">
        <v>496</v>
      </c>
      <c r="C1332" s="2" t="s">
        <v>492</v>
      </c>
      <c r="D1332" s="2">
        <v>1</v>
      </c>
    </row>
    <row r="1333" spans="1:6" ht="27.75" customHeight="1">
      <c r="A1333" s="13"/>
      <c r="B1333" s="4" t="s">
        <v>621</v>
      </c>
      <c r="C1333" s="2" t="s">
        <v>492</v>
      </c>
      <c r="D1333" s="2">
        <v>1</v>
      </c>
    </row>
    <row r="1334" spans="1:6" ht="25.5">
      <c r="A1334" s="13"/>
      <c r="B1334" s="5" t="s">
        <v>622</v>
      </c>
      <c r="C1334" s="2" t="s">
        <v>492</v>
      </c>
      <c r="D1334" s="2">
        <v>1</v>
      </c>
    </row>
    <row r="1335" spans="1:6" ht="38.25">
      <c r="A1335" s="13"/>
      <c r="B1335" s="5" t="s">
        <v>497</v>
      </c>
      <c r="C1335" s="2" t="s">
        <v>492</v>
      </c>
      <c r="D1335" s="2">
        <v>1</v>
      </c>
    </row>
    <row r="1336" spans="1:6" ht="25.5">
      <c r="A1336" s="13"/>
      <c r="B1336" s="5" t="s">
        <v>498</v>
      </c>
      <c r="C1336" s="2" t="s">
        <v>492</v>
      </c>
      <c r="D1336" s="2">
        <v>3</v>
      </c>
    </row>
    <row r="1337" spans="1:6" ht="38.25">
      <c r="A1337" s="13"/>
      <c r="B1337" s="5" t="s">
        <v>623</v>
      </c>
      <c r="C1337" s="2" t="s">
        <v>492</v>
      </c>
      <c r="D1337" s="2">
        <v>4</v>
      </c>
    </row>
    <row r="1338" spans="1:6" ht="25.5">
      <c r="A1338" s="13"/>
      <c r="B1338" s="5" t="s">
        <v>499</v>
      </c>
      <c r="C1338" s="2" t="s">
        <v>492</v>
      </c>
      <c r="D1338" s="2">
        <v>2</v>
      </c>
    </row>
    <row r="1339" spans="1:6">
      <c r="A1339" s="13"/>
      <c r="B1339" s="5"/>
      <c r="C1339" s="2" t="s">
        <v>298</v>
      </c>
      <c r="D1339" s="2">
        <v>1</v>
      </c>
      <c r="E1339" s="23">
        <v>0</v>
      </c>
      <c r="F1339" s="11">
        <f>D1339*E1339</f>
        <v>0</v>
      </c>
    </row>
    <row r="1340" spans="1:6">
      <c r="A1340" s="13"/>
      <c r="B1340" s="5"/>
    </row>
    <row r="1341" spans="1:6" ht="25.5">
      <c r="A1341" s="13" t="s">
        <v>634</v>
      </c>
      <c r="B1341" s="5" t="s">
        <v>500</v>
      </c>
      <c r="C1341" s="2" t="s">
        <v>298</v>
      </c>
      <c r="D1341" s="2">
        <v>1</v>
      </c>
      <c r="E1341" s="23">
        <v>0</v>
      </c>
      <c r="F1341" s="11">
        <f>D1341*E1341</f>
        <v>0</v>
      </c>
    </row>
    <row r="1342" spans="1:6">
      <c r="A1342" s="13"/>
      <c r="B1342" s="5"/>
    </row>
    <row r="1343" spans="1:6" ht="25.5">
      <c r="A1343" s="13" t="s">
        <v>635</v>
      </c>
      <c r="B1343" s="5" t="s">
        <v>501</v>
      </c>
    </row>
    <row r="1344" spans="1:6">
      <c r="A1344" s="13"/>
      <c r="B1344" s="5" t="s">
        <v>502</v>
      </c>
      <c r="C1344" s="2" t="s">
        <v>15</v>
      </c>
      <c r="D1344" s="2">
        <v>60</v>
      </c>
      <c r="E1344" s="23">
        <v>0</v>
      </c>
      <c r="F1344" s="11">
        <f>D1344*E1344</f>
        <v>0</v>
      </c>
    </row>
    <row r="1345" spans="1:6">
      <c r="A1345" s="13"/>
      <c r="B1345" s="5" t="s">
        <v>503</v>
      </c>
      <c r="C1345" s="2" t="s">
        <v>15</v>
      </c>
      <c r="D1345" s="2">
        <v>200</v>
      </c>
      <c r="E1345" s="23">
        <v>0</v>
      </c>
      <c r="F1345" s="11">
        <f>D1345*E1345</f>
        <v>0</v>
      </c>
    </row>
    <row r="1346" spans="1:6">
      <c r="F1346" s="11"/>
    </row>
    <row r="1347" spans="1:6" ht="12.75" customHeight="1">
      <c r="A1347" s="1" t="s">
        <v>504</v>
      </c>
      <c r="F1347" s="11">
        <f>SUM(F1078:F1345)</f>
        <v>0</v>
      </c>
    </row>
  </sheetData>
  <sheetProtection password="C024"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BB5E466BAAFD4BB467D06FB6F2731C" ma:contentTypeVersion="14" ma:contentTypeDescription="Create a new document." ma:contentTypeScope="" ma:versionID="8fb4cdd41f0b9d936885e8a7c3c75763">
  <xsd:schema xmlns:xsd="http://www.w3.org/2001/XMLSchema" xmlns:xs="http://www.w3.org/2001/XMLSchema" xmlns:p="http://schemas.microsoft.com/office/2006/metadata/properties" xmlns:ns2="53ecc09b-ab7a-4dbe-949d-8f4d91706a3a" xmlns:ns3="641da445-340a-4d81-8d2d-815f17152cf1" targetNamespace="http://schemas.microsoft.com/office/2006/metadata/properties" ma:root="true" ma:fieldsID="208284119a9858f988901ad545397fb6" ns2:_="" ns3:_="">
    <xsd:import namespace="53ecc09b-ab7a-4dbe-949d-8f4d91706a3a"/>
    <xsd:import namespace="641da445-340a-4d81-8d2d-815f17152cf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cc09b-ab7a-4dbe-949d-8f4d91706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1855554-511d-4246-ad50-db055764b9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1da445-340a-4d81-8d2d-815f17152cf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bc222a6-f532-463e-9457-ecf903626188}" ma:internalName="TaxCatchAll" ma:showField="CatchAllData" ma:web="641da445-340a-4d81-8d2d-815f17152c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853AA-F11A-4C1A-A64F-2C33FB516A56}"/>
</file>

<file path=customXml/itemProps2.xml><?xml version="1.0" encoding="utf-8"?>
<ds:datastoreItem xmlns:ds="http://schemas.openxmlformats.org/officeDocument/2006/customXml" ds:itemID="{B3B20F6D-7EC3-491D-9CBC-2053B13E10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KAMEN JN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IFC d.o.o.</cp:lastModifiedBy>
  <dcterms:created xsi:type="dcterms:W3CDTF">2021-06-17T10:03:08Z</dcterms:created>
  <dcterms:modified xsi:type="dcterms:W3CDTF">2022-06-10T13:07:44Z</dcterms:modified>
</cp:coreProperties>
</file>