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00"/>
  </bookViews>
  <sheets>
    <sheet name="List1"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7" i="1" l="1"/>
  <c r="F15" i="1"/>
  <c r="F14" i="1"/>
  <c r="F12" i="1"/>
  <c r="F11" i="1"/>
  <c r="F9" i="1"/>
  <c r="F7" i="1"/>
  <c r="F19" i="1" l="1"/>
  <c r="F20" i="1" s="1"/>
  <c r="F21" i="1" s="1"/>
</calcChain>
</file>

<file path=xl/sharedStrings.xml><?xml version="1.0" encoding="utf-8"?>
<sst xmlns="http://schemas.openxmlformats.org/spreadsheetml/2006/main" count="34" uniqueCount="26">
  <si>
    <t>R.br.</t>
  </si>
  <si>
    <t>OPIS</t>
  </si>
  <si>
    <t>JED.
MJERE</t>
  </si>
  <si>
    <t>KOLIČINA</t>
  </si>
  <si>
    <t>JED.
CIJENA</t>
  </si>
  <si>
    <t>UKUPNA
CIJENA</t>
  </si>
  <si>
    <t>kom</t>
  </si>
  <si>
    <t>KUPAONICA - MUŠKA I ŽENSKA - PRIZEMLJE</t>
  </si>
  <si>
    <t>KUPAONICA - MUŠKA I ŽENSKA - 1. KAT</t>
  </si>
  <si>
    <t>KUPAONICA - MUŠKA I ŽENSKA - 2. KAT</t>
  </si>
  <si>
    <t>UKUPNO:</t>
  </si>
  <si>
    <t>PDV:</t>
  </si>
  <si>
    <t>UKUPNO S PDV-om:</t>
  </si>
  <si>
    <t>PRILOG 5 - TROŠKOVNIK</t>
  </si>
  <si>
    <t>Dopuštena odstupanja od zadanih dimenzija najviše +/- 2%</t>
  </si>
  <si>
    <t>GRUPA 3 - OPREMANJE SANITARNIH ČVOROVA S DOSTAVOM I MONTAŽOM</t>
  </si>
  <si>
    <t>Ime i prezime:</t>
  </si>
  <si>
    <t>Potpis i pečat:</t>
  </si>
  <si>
    <t>M.P.</t>
  </si>
  <si>
    <t>KUPAONICA - OSOBE S INVALIDITETOM - PRIZEMLJE</t>
  </si>
  <si>
    <t>KUPAONICA - OSOBE S INVALIDITETOM - 2. KAT</t>
  </si>
  <si>
    <r>
      <t>ORMAR 220x100x50 cm</t>
    </r>
    <r>
      <rPr>
        <sz val="11"/>
        <rFont val="Calibri"/>
        <family val="2"/>
      </rPr>
      <t xml:space="preserve"> - Izrada dobava i montaža ormara dimenzija (vxšxd):220x100x50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Metalne nogice sive boje, visine min.10 cm. Ormar je ispunjen policama. Unutrašnjost izvesti od iverala u bijeloj boji, debljine min. 18 mm. Fronte i korpus izrađen od iverala u boji izbjeljnog hrasta, sve debljine min. 18 mm. Kantirati ABS rubnom trakom min. debljine 1 mm. Jamstvo u trajanju od dvije godine.</t>
    </r>
  </si>
  <si>
    <r>
      <rPr>
        <b/>
        <sz val="11"/>
        <rFont val="Calibri"/>
        <family val="2"/>
        <charset val="238"/>
      </rPr>
      <t>KUPAONSKI BLOK -</t>
    </r>
    <r>
      <rPr>
        <sz val="11"/>
        <rFont val="Calibri"/>
        <family val="2"/>
        <charset val="238"/>
      </rPr>
      <t xml:space="preserve"> Izrada dobava i montaža kupaonskog bloka dimenzija (vxšxd): 220x70x50 cm + 70x80x50 cm. Blok se sastoji od ormara i ormarića ispod umivaonika. Ormar, kao i ormarić,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Metalne nogice sive boje, visine min. 10 cm. Ormar je ispunjen policama. Unutrašnjost izvesti od iverala u bijeloj boji, debljine min. 18 mm. Fronte i korpus izrađen od iverala u boji izbjeljnog hrasta, sve debljine min. 18 mm. Kantirati ABS rubnom trakom min. debljine 1 mm. Jamstvo u trajanju od dvije godine.</t>
    </r>
  </si>
  <si>
    <r>
      <t>VISEĆI ELEMENT -</t>
    </r>
    <r>
      <rPr>
        <sz val="11"/>
        <rFont val="Calibri"/>
        <family val="2"/>
        <charset val="238"/>
      </rPr>
      <t xml:space="preserve"> Izrada dobava i montaža visećeg elementa dimenzija (vxšxd): 80x130x20 cm. Troja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Element je ispunjen policama. Unutrašnjost izvesti od iverala u bijeloj boji, debljine min. 18 mm. Fronte i korpus izrađen od iverala u boji izbjeljnog hrasta, sve debljine min. 18 mm. Kantirati ABS rubnom trakom min. debljine 1 mm. Jamstvo u trajanju od dvije godine.</t>
    </r>
  </si>
  <si>
    <r>
      <t>VISEĆI ELEMENT -</t>
    </r>
    <r>
      <rPr>
        <sz val="11"/>
        <rFont val="Calibri"/>
        <family val="2"/>
        <charset val="238"/>
      </rPr>
      <t xml:space="preserve"> Izrada dobava i montaža visećeg elementa dimenzija (vxšxd): 80x120x20 cm. Troja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Element je ispunjen policama. Unutrašnjost izvesti od iverala u bijeloj boji, debljine min. 18 mm. Fronte i korpus izrađen od iverala u boji izbjeljnog hrasta, sve debljine min. 18 mm. Kantirati ABS rubnom trakom min. debljine 1 mm. Jamstvo u trajanju od dvije godine.</t>
    </r>
  </si>
  <si>
    <r>
      <rPr>
        <b/>
        <sz val="11"/>
        <rFont val="Calibri"/>
        <family val="2"/>
        <charset val="238"/>
      </rPr>
      <t>ORMAR 200x80x45 cm</t>
    </r>
    <r>
      <rPr>
        <sz val="11"/>
        <rFont val="Calibri"/>
        <family val="2"/>
        <charset val="238"/>
      </rPr>
      <t xml:space="preserve"> - Izrada dobava i montaža ormara dimenzija (vxšxd):220x100x50 cm. Ormar ima dvoja krilna vrata. Vrata su na metalnim spojnicama s metalnom podložnom pločicom u obradi pocinčano, kut otvaranja 120°, Clip top s mogućnošću podešavanja dubine i trodimenzionalnog pomaka +/- 3 mm. Spojnice imaju ugrađen ublaživač zatvaranja. Postaviti aluminijske zaobljene ručkice za otvaranje vrata. Postaviti bravicu za zaključavanje ormara. Metalne nogice sive boje, visine min. 10 cm. Ormar je ispunjen policama. Unutrašnjost izvesti od iverala u bijeloj boji, debljine min. 18 mm. Fronte i korpus izrađen od iverala u boji izbjeljnog hrasta, sve debljine min. 18 mm. Kantirati ABS rubnom trakom min. debljine 1 mm. Jamstvo u trajanju od dvije godine.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</si>
</sst>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kn&quot;_-;\-* #,##0.00\ &quot;kn&quot;_-;_-* &quot;-&quot;??\ &quot;kn&quot;_-;_-@_-"/>
  </numFmts>
  <fonts count="12" x14ac:knownFonts="1">
    <font>
      <sz val="11"/>
      <color theme="1"/>
      <name val="Calibri"/>
      <family val="2"/>
      <charset val="238"/>
      <scheme val="minor"/>
    </font>
    <font>
      <b/>
      <sz val="11"/>
      <color rgb="FF000000"/>
      <name val="Calibri"/>
      <family val="2"/>
    </font>
    <font>
      <sz val="11"/>
      <color theme="1"/>
      <name val="Calibri"/>
      <family val="2"/>
      <charset val="238"/>
    </font>
    <font>
      <b/>
      <sz val="11"/>
      <color theme="1"/>
      <name val="Calibri"/>
      <family val="2"/>
    </font>
    <font>
      <b/>
      <sz val="11"/>
      <color theme="1"/>
      <name val="Calibri"/>
      <family val="2"/>
      <charset val="238"/>
    </font>
    <font>
      <sz val="11"/>
      <color theme="1"/>
      <name val="Calibri"/>
      <family val="2"/>
    </font>
    <font>
      <sz val="11"/>
      <color rgb="FF000000"/>
      <name val="Calibri"/>
      <family val="2"/>
      <charset val="238"/>
    </font>
    <font>
      <b/>
      <u val="singleAccounting"/>
      <sz val="12"/>
      <color theme="1"/>
      <name val="Calibri"/>
      <family val="2"/>
    </font>
    <font>
      <b/>
      <sz val="11"/>
      <name val="Calibri"/>
      <family val="2"/>
    </font>
    <font>
      <sz val="11"/>
      <name val="Calibri"/>
      <family val="2"/>
    </font>
    <font>
      <sz val="11"/>
      <name val="Calibri"/>
      <family val="2"/>
      <charset val="238"/>
    </font>
    <font>
      <b/>
      <sz val="11"/>
      <name val="Calibri"/>
      <family val="2"/>
      <charset val="238"/>
    </font>
  </fonts>
  <fills count="4">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s>
  <borders count="9">
    <border>
      <left/>
      <right/>
      <top/>
      <bottom/>
      <diagonal/>
    </border>
    <border>
      <left style="double">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double">
        <color auto="1"/>
      </right>
      <top style="thin">
        <color auto="1"/>
      </top>
      <bottom style="thin">
        <color auto="1"/>
      </bottom>
      <diagonal/>
    </border>
    <border>
      <left/>
      <right style="thin">
        <color indexed="64"/>
      </right>
      <top style="thin">
        <color indexed="64"/>
      </top>
      <bottom style="thin">
        <color indexed="64"/>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right/>
      <top/>
      <bottom style="thin">
        <color indexed="64"/>
      </bottom>
      <diagonal/>
    </border>
  </borders>
  <cellStyleXfs count="1">
    <xf numFmtId="0" fontId="0" fillId="0" borderId="0"/>
  </cellStyleXfs>
  <cellXfs count="49">
    <xf numFmtId="0" fontId="0" fillId="0" borderId="0" xfId="0"/>
    <xf numFmtId="0" fontId="1" fillId="2" borderId="1" xfId="0"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2" xfId="0" applyNumberFormat="1" applyFont="1" applyFill="1" applyBorder="1" applyAlignment="1">
      <alignment horizontal="center" vertical="center" wrapText="1"/>
    </xf>
    <xf numFmtId="44" fontId="1" fillId="2" borderId="2" xfId="0" applyNumberFormat="1" applyFont="1" applyFill="1" applyBorder="1" applyAlignment="1">
      <alignment horizontal="center" vertical="center" wrapText="1"/>
    </xf>
    <xf numFmtId="44" fontId="1" fillId="2" borderId="3"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49" fontId="3" fillId="2" borderId="2" xfId="0" applyNumberFormat="1" applyFont="1" applyFill="1" applyBorder="1" applyAlignment="1">
      <alignment horizontal="left" vertical="center" wrapText="1"/>
    </xf>
    <xf numFmtId="0" fontId="2" fillId="2" borderId="2" xfId="0" applyFont="1" applyFill="1" applyBorder="1" applyAlignment="1">
      <alignment horizontal="center" vertical="center"/>
    </xf>
    <xf numFmtId="0" fontId="2" fillId="2" borderId="4" xfId="0" applyNumberFormat="1" applyFont="1" applyFill="1" applyBorder="1" applyAlignment="1">
      <alignment horizontal="center" vertical="center"/>
    </xf>
    <xf numFmtId="44" fontId="2" fillId="2" borderId="2" xfId="0" applyNumberFormat="1" applyFont="1" applyFill="1" applyBorder="1" applyAlignment="1">
      <alignment vertical="center"/>
    </xf>
    <xf numFmtId="44" fontId="2" fillId="2" borderId="3" xfId="0" applyNumberFormat="1" applyFont="1" applyFill="1" applyBorder="1" applyAlignment="1">
      <alignment vertical="center"/>
    </xf>
    <xf numFmtId="0" fontId="2" fillId="3"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4" xfId="0" applyNumberFormat="1" applyFont="1" applyFill="1" applyBorder="1" applyAlignment="1">
      <alignment horizontal="center" vertical="center"/>
    </xf>
    <xf numFmtId="44" fontId="2" fillId="0" borderId="2" xfId="0" applyNumberFormat="1" applyFont="1" applyFill="1" applyBorder="1" applyAlignment="1">
      <alignment vertical="center"/>
    </xf>
    <xf numFmtId="44" fontId="2" fillId="0" borderId="3" xfId="0" applyNumberFormat="1" applyFont="1" applyFill="1" applyBorder="1" applyAlignment="1">
      <alignment vertical="center"/>
    </xf>
    <xf numFmtId="0" fontId="2" fillId="2"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4" xfId="0" applyNumberFormat="1" applyFont="1" applyFill="1" applyBorder="1" applyAlignment="1">
      <alignment horizontal="left" vertical="center"/>
    </xf>
    <xf numFmtId="44" fontId="2" fillId="2" borderId="2" xfId="0" applyNumberFormat="1" applyFont="1" applyFill="1" applyBorder="1" applyAlignment="1">
      <alignment horizontal="left" vertical="center"/>
    </xf>
    <xf numFmtId="44" fontId="2" fillId="2" borderId="3" xfId="0" applyNumberFormat="1" applyFont="1" applyFill="1" applyBorder="1" applyAlignment="1">
      <alignment horizontal="left" vertical="center"/>
    </xf>
    <xf numFmtId="49" fontId="2" fillId="0" borderId="2" xfId="0" applyNumberFormat="1" applyFont="1" applyFill="1" applyBorder="1" applyAlignment="1">
      <alignment horizontal="left" vertical="top" wrapText="1"/>
    </xf>
    <xf numFmtId="49" fontId="4" fillId="2" borderId="2" xfId="0" applyNumberFormat="1" applyFont="1" applyFill="1" applyBorder="1" applyAlignment="1">
      <alignment horizontal="left" vertical="center" wrapText="1"/>
    </xf>
    <xf numFmtId="0" fontId="5" fillId="2" borderId="1" xfId="0" applyFont="1" applyFill="1" applyBorder="1" applyAlignment="1">
      <alignment horizontal="center" vertical="center"/>
    </xf>
    <xf numFmtId="49" fontId="4" fillId="2" borderId="2" xfId="0" applyNumberFormat="1" applyFont="1" applyFill="1" applyBorder="1" applyAlignment="1">
      <alignment horizontal="left" vertical="top" wrapText="1"/>
    </xf>
    <xf numFmtId="44" fontId="2" fillId="2" borderId="2" xfId="0" applyNumberFormat="1" applyFont="1" applyFill="1" applyBorder="1" applyAlignment="1">
      <alignment horizontal="center" vertical="center"/>
    </xf>
    <xf numFmtId="44" fontId="6" fillId="2" borderId="3" xfId="0" applyNumberFormat="1" applyFont="1" applyFill="1" applyBorder="1" applyAlignment="1">
      <alignment horizontal="center" vertical="center" wrapText="1"/>
    </xf>
    <xf numFmtId="0" fontId="2" fillId="0" borderId="1" xfId="0" applyFont="1" applyFill="1" applyBorder="1" applyAlignment="1">
      <alignment horizontal="center" vertical="top"/>
    </xf>
    <xf numFmtId="0" fontId="2" fillId="0" borderId="2" xfId="0" applyFont="1" applyFill="1" applyBorder="1" applyAlignment="1">
      <alignment horizontal="center"/>
    </xf>
    <xf numFmtId="0" fontId="2" fillId="0" borderId="2" xfId="0" applyNumberFormat="1" applyFont="1" applyFill="1" applyBorder="1" applyAlignment="1">
      <alignment horizontal="center" vertical="center"/>
    </xf>
    <xf numFmtId="44" fontId="7" fillId="0" borderId="2" xfId="0" applyNumberFormat="1" applyFont="1" applyFill="1" applyBorder="1" applyAlignment="1">
      <alignment horizontal="center"/>
    </xf>
    <xf numFmtId="44" fontId="3" fillId="0" borderId="3" xfId="0" applyNumberFormat="1" applyFont="1" applyFill="1" applyBorder="1" applyAlignment="1">
      <alignment vertical="center"/>
    </xf>
    <xf numFmtId="0" fontId="2" fillId="0" borderId="5" xfId="0" applyFont="1" applyFill="1" applyBorder="1" applyAlignment="1">
      <alignment horizontal="center" vertical="top"/>
    </xf>
    <xf numFmtId="49" fontId="2" fillId="0" borderId="6" xfId="0" applyNumberFormat="1" applyFont="1" applyFill="1" applyBorder="1" applyAlignment="1">
      <alignment horizontal="left" vertical="top" wrapText="1"/>
    </xf>
    <xf numFmtId="0" fontId="2" fillId="0" borderId="6" xfId="0" applyFont="1" applyFill="1" applyBorder="1" applyAlignment="1">
      <alignment horizontal="center"/>
    </xf>
    <xf numFmtId="0" fontId="2" fillId="0" borderId="6" xfId="0" applyNumberFormat="1" applyFont="1" applyFill="1" applyBorder="1" applyAlignment="1">
      <alignment horizontal="center" vertical="center"/>
    </xf>
    <xf numFmtId="44" fontId="7" fillId="0" borderId="6" xfId="0" applyNumberFormat="1" applyFont="1" applyFill="1" applyBorder="1" applyAlignment="1">
      <alignment horizontal="center"/>
    </xf>
    <xf numFmtId="44" fontId="3" fillId="0" borderId="7" xfId="0" applyNumberFormat="1" applyFont="1" applyFill="1" applyBorder="1" applyAlignment="1">
      <alignment vertical="center"/>
    </xf>
    <xf numFmtId="49" fontId="2" fillId="0" borderId="0" xfId="0" applyNumberFormat="1" applyFont="1" applyFill="1" applyBorder="1" applyAlignment="1">
      <alignment horizontal="center"/>
    </xf>
    <xf numFmtId="0" fontId="2" fillId="0" borderId="0" xfId="0" applyNumberFormat="1" applyFont="1" applyFill="1" applyBorder="1" applyAlignment="1">
      <alignment horizontal="center" vertical="center"/>
    </xf>
    <xf numFmtId="44" fontId="2" fillId="0" borderId="0" xfId="0" applyNumberFormat="1" applyFont="1" applyFill="1" applyBorder="1" applyAlignment="1">
      <alignment horizontal="center"/>
    </xf>
    <xf numFmtId="44" fontId="2" fillId="0" borderId="0" xfId="0" applyNumberFormat="1" applyFont="1" applyFill="1" applyBorder="1" applyAlignment="1">
      <alignment vertical="center"/>
    </xf>
    <xf numFmtId="0" fontId="0" fillId="0" borderId="0" xfId="0" applyAlignment="1">
      <alignment horizontal="center"/>
    </xf>
    <xf numFmtId="0" fontId="0" fillId="0" borderId="8" xfId="0" applyBorder="1" applyAlignment="1">
      <alignment horizontal="center"/>
    </xf>
    <xf numFmtId="0" fontId="2" fillId="0" borderId="8" xfId="0" applyFont="1" applyFill="1" applyBorder="1" applyAlignment="1">
      <alignment horizontal="center" vertical="top"/>
    </xf>
    <xf numFmtId="49" fontId="8" fillId="0" borderId="2" xfId="0" applyNumberFormat="1" applyFont="1" applyFill="1" applyBorder="1" applyAlignment="1">
      <alignment horizontal="left" vertical="top" wrapText="1"/>
    </xf>
    <xf numFmtId="49" fontId="10" fillId="0" borderId="2" xfId="0" applyNumberFormat="1" applyFont="1" applyFill="1" applyBorder="1" applyAlignment="1">
      <alignment horizontal="left" vertical="top" wrapText="1"/>
    </xf>
    <xf numFmtId="49" fontId="11" fillId="0" borderId="2" xfId="0" applyNumberFormat="1" applyFont="1" applyFill="1" applyBorder="1" applyAlignment="1">
      <alignment horizontal="left" vertical="top" wrapText="1"/>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workbookViewId="0">
      <selection activeCell="B17" sqref="B17"/>
    </sheetView>
  </sheetViews>
  <sheetFormatPr defaultRowHeight="15" x14ac:dyDescent="0.25"/>
  <cols>
    <col min="1" max="1" width="8.140625" customWidth="1"/>
    <col min="2" max="2" width="60.140625" customWidth="1"/>
    <col min="4" max="4" width="13" customWidth="1"/>
    <col min="5" max="5" width="17.85546875" customWidth="1"/>
    <col min="6" max="6" width="19" customWidth="1"/>
  </cols>
  <sheetData>
    <row r="1" spans="1:6" x14ac:dyDescent="0.25">
      <c r="A1" s="43" t="s">
        <v>13</v>
      </c>
      <c r="B1" s="43"/>
      <c r="C1" s="43"/>
      <c r="D1" s="43"/>
      <c r="E1" s="43"/>
      <c r="F1" s="43"/>
    </row>
    <row r="2" spans="1:6" x14ac:dyDescent="0.25">
      <c r="A2" s="43" t="s">
        <v>15</v>
      </c>
      <c r="B2" s="43"/>
      <c r="C2" s="43"/>
      <c r="D2" s="43"/>
      <c r="E2" s="43"/>
      <c r="F2" s="43"/>
    </row>
    <row r="4" spans="1:6" x14ac:dyDescent="0.25">
      <c r="A4" s="45" t="s">
        <v>14</v>
      </c>
      <c r="B4" s="45"/>
      <c r="C4" s="39"/>
      <c r="D4" s="40"/>
      <c r="E4" s="41"/>
      <c r="F4" s="42"/>
    </row>
    <row r="5" spans="1:6" ht="30" x14ac:dyDescent="0.25">
      <c r="A5" s="1" t="s">
        <v>0</v>
      </c>
      <c r="B5" s="2" t="s">
        <v>1</v>
      </c>
      <c r="C5" s="2" t="s">
        <v>2</v>
      </c>
      <c r="D5" s="3" t="s">
        <v>3</v>
      </c>
      <c r="E5" s="4" t="s">
        <v>4</v>
      </c>
      <c r="F5" s="5" t="s">
        <v>5</v>
      </c>
    </row>
    <row r="6" spans="1:6" x14ac:dyDescent="0.25">
      <c r="A6" s="6"/>
      <c r="B6" s="7" t="s">
        <v>19</v>
      </c>
      <c r="C6" s="8"/>
      <c r="D6" s="9"/>
      <c r="E6" s="10"/>
      <c r="F6" s="11"/>
    </row>
    <row r="7" spans="1:6" ht="195" x14ac:dyDescent="0.25">
      <c r="A7" s="12">
        <v>1</v>
      </c>
      <c r="B7" s="46" t="s">
        <v>21</v>
      </c>
      <c r="C7" s="13" t="s">
        <v>6</v>
      </c>
      <c r="D7" s="14">
        <v>1</v>
      </c>
      <c r="E7" s="15"/>
      <c r="F7" s="16">
        <f>E7*D7</f>
        <v>0</v>
      </c>
    </row>
    <row r="8" spans="1:6" x14ac:dyDescent="0.25">
      <c r="A8" s="17"/>
      <c r="B8" s="7" t="s">
        <v>7</v>
      </c>
      <c r="C8" s="18"/>
      <c r="D8" s="19"/>
      <c r="E8" s="20"/>
      <c r="F8" s="21"/>
    </row>
    <row r="9" spans="1:6" ht="195" x14ac:dyDescent="0.25">
      <c r="A9" s="12">
        <v>2</v>
      </c>
      <c r="B9" s="47" t="s">
        <v>22</v>
      </c>
      <c r="C9" s="13" t="s">
        <v>6</v>
      </c>
      <c r="D9" s="14">
        <v>2</v>
      </c>
      <c r="E9" s="15"/>
      <c r="F9" s="16">
        <f>D9*E9</f>
        <v>0</v>
      </c>
    </row>
    <row r="10" spans="1:6" x14ac:dyDescent="0.25">
      <c r="A10" s="12"/>
      <c r="B10" s="23" t="s">
        <v>8</v>
      </c>
      <c r="C10" s="8"/>
      <c r="D10" s="9"/>
      <c r="E10" s="10"/>
      <c r="F10" s="11"/>
    </row>
    <row r="11" spans="1:6" ht="195" x14ac:dyDescent="0.25">
      <c r="A11" s="12">
        <v>3</v>
      </c>
      <c r="B11" s="47" t="s">
        <v>22</v>
      </c>
      <c r="C11" s="13" t="s">
        <v>6</v>
      </c>
      <c r="D11" s="14">
        <v>2</v>
      </c>
      <c r="E11" s="15"/>
      <c r="F11" s="16">
        <f>D11*E11</f>
        <v>0</v>
      </c>
    </row>
    <row r="12" spans="1:6" ht="165" x14ac:dyDescent="0.25">
      <c r="A12" s="12">
        <v>4</v>
      </c>
      <c r="B12" s="48" t="s">
        <v>23</v>
      </c>
      <c r="C12" s="13" t="s">
        <v>6</v>
      </c>
      <c r="D12" s="14">
        <v>2</v>
      </c>
      <c r="E12" s="15"/>
      <c r="F12" s="16">
        <f>D12*E12</f>
        <v>0</v>
      </c>
    </row>
    <row r="13" spans="1:6" x14ac:dyDescent="0.25">
      <c r="A13" s="6"/>
      <c r="B13" s="23" t="s">
        <v>9</v>
      </c>
      <c r="C13" s="8"/>
      <c r="D13" s="9"/>
      <c r="E13" s="10"/>
      <c r="F13" s="11"/>
    </row>
    <row r="14" spans="1:6" ht="195" x14ac:dyDescent="0.25">
      <c r="A14" s="12">
        <v>5</v>
      </c>
      <c r="B14" s="47" t="s">
        <v>22</v>
      </c>
      <c r="C14" s="13" t="s">
        <v>6</v>
      </c>
      <c r="D14" s="14">
        <v>2</v>
      </c>
      <c r="E14" s="15"/>
      <c r="F14" s="16">
        <f>D14*E14</f>
        <v>0</v>
      </c>
    </row>
    <row r="15" spans="1:6" ht="165" x14ac:dyDescent="0.25">
      <c r="A15" s="12">
        <v>6</v>
      </c>
      <c r="B15" s="48" t="s">
        <v>24</v>
      </c>
      <c r="C15" s="13" t="s">
        <v>6</v>
      </c>
      <c r="D15" s="14">
        <v>2</v>
      </c>
      <c r="E15" s="15"/>
      <c r="F15" s="16">
        <f>D15*E15</f>
        <v>0</v>
      </c>
    </row>
    <row r="16" spans="1:6" x14ac:dyDescent="0.25">
      <c r="A16" s="6"/>
      <c r="B16" s="23" t="s">
        <v>20</v>
      </c>
      <c r="C16" s="8"/>
      <c r="D16" s="9"/>
      <c r="E16" s="10"/>
      <c r="F16" s="11"/>
    </row>
    <row r="17" spans="1:6" ht="195" x14ac:dyDescent="0.25">
      <c r="A17" s="12">
        <v>7</v>
      </c>
      <c r="B17" s="47" t="s">
        <v>25</v>
      </c>
      <c r="C17" s="13" t="s">
        <v>6</v>
      </c>
      <c r="D17" s="14">
        <v>1</v>
      </c>
      <c r="E17" s="15"/>
      <c r="F17" s="16">
        <f>D17*E17</f>
        <v>0</v>
      </c>
    </row>
    <row r="18" spans="1:6" x14ac:dyDescent="0.25">
      <c r="A18" s="24"/>
      <c r="B18" s="25"/>
      <c r="C18" s="8"/>
      <c r="D18" s="9"/>
      <c r="E18" s="26"/>
      <c r="F18" s="27"/>
    </row>
    <row r="19" spans="1:6" ht="18" x14ac:dyDescent="0.4">
      <c r="A19" s="28"/>
      <c r="B19" s="22"/>
      <c r="C19" s="29"/>
      <c r="D19" s="30"/>
      <c r="E19" s="31" t="s">
        <v>10</v>
      </c>
      <c r="F19" s="32">
        <f>SUM(F6:F17)</f>
        <v>0</v>
      </c>
    </row>
    <row r="20" spans="1:6" ht="18" x14ac:dyDescent="0.4">
      <c r="A20" s="28"/>
      <c r="B20" s="22"/>
      <c r="C20" s="29"/>
      <c r="D20" s="30"/>
      <c r="E20" s="31" t="s">
        <v>11</v>
      </c>
      <c r="F20" s="32">
        <f>F19*0.25</f>
        <v>0</v>
      </c>
    </row>
    <row r="21" spans="1:6" ht="18.75" thickBot="1" x14ac:dyDescent="0.45">
      <c r="A21" s="33"/>
      <c r="B21" s="34"/>
      <c r="C21" s="35"/>
      <c r="D21" s="36"/>
      <c r="E21" s="37" t="s">
        <v>12</v>
      </c>
      <c r="F21" s="38">
        <f>F19+F20</f>
        <v>0</v>
      </c>
    </row>
    <row r="22" spans="1:6" ht="15.75" thickTop="1" x14ac:dyDescent="0.25"/>
    <row r="25" spans="1:6" x14ac:dyDescent="0.25">
      <c r="E25" s="43" t="s">
        <v>16</v>
      </c>
      <c r="F25" s="43"/>
    </row>
    <row r="26" spans="1:6" x14ac:dyDescent="0.25">
      <c r="E26" s="44"/>
      <c r="F26" s="44"/>
    </row>
    <row r="28" spans="1:6" x14ac:dyDescent="0.25">
      <c r="E28" s="43" t="s">
        <v>17</v>
      </c>
      <c r="F28" s="43"/>
    </row>
    <row r="29" spans="1:6" x14ac:dyDescent="0.25">
      <c r="C29" s="43" t="s">
        <v>18</v>
      </c>
      <c r="D29" s="43"/>
    </row>
    <row r="30" spans="1:6" x14ac:dyDescent="0.25">
      <c r="E30" s="44"/>
      <c r="F30" s="44"/>
    </row>
  </sheetData>
  <mergeCells count="8">
    <mergeCell ref="E28:F28"/>
    <mergeCell ref="C29:D29"/>
    <mergeCell ref="E30:F30"/>
    <mergeCell ref="A1:F1"/>
    <mergeCell ref="A2:F2"/>
    <mergeCell ref="A4:B4"/>
    <mergeCell ref="E25:F25"/>
    <mergeCell ref="E26:F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2022-07-14T12:25:10Z</dcterms:created>
  <dcterms:modified xsi:type="dcterms:W3CDTF">2022-07-20T18:24:33Z</dcterms:modified>
</cp:coreProperties>
</file>