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80" yWindow="1080" windowWidth="21600" windowHeight="11385"/>
  </bookViews>
  <sheets>
    <sheet name="STEGA TISAK Grupa 2" sheetId="1" r:id="rId1"/>
  </sheets>
  <externalReferences>
    <externalReference r:id="rId2"/>
  </externalReferences>
  <definedNames>
    <definedName name="__ko6">#REF!</definedName>
    <definedName name="__MAT1">#REF!</definedName>
    <definedName name="_ko1">'[1]01'!#REF!</definedName>
    <definedName name="_ko120">'[1]19'!#REF!</definedName>
    <definedName name="_ko15">'[1]15'!#REF!</definedName>
    <definedName name="_ko16">'[1]16'!#REF!</definedName>
    <definedName name="_ko19">'[1]19'!#REF!</definedName>
    <definedName name="_ko2">'[1]02'!#REF!</definedName>
    <definedName name="_ko21">'[1]21'!#REF!</definedName>
    <definedName name="_ko22">'[1]22'!#REF!</definedName>
    <definedName name="_ko23">'[1]23'!#REF!</definedName>
    <definedName name="_ko24">'[1]24'!#REF!</definedName>
    <definedName name="_ko26">'[1]26'!#REF!</definedName>
    <definedName name="_ko3">'[1]03'!#REF!</definedName>
    <definedName name="_ko35">'[1]35'!#REF!</definedName>
    <definedName name="_ko39">'[1]39'!#REF!</definedName>
    <definedName name="_ko40">'[1]40'!#REF!</definedName>
    <definedName name="_ko7">'[1]07'!#REF!</definedName>
    <definedName name="A">#REF!</definedName>
    <definedName name="B">#REF!</definedName>
    <definedName name="BPRV">#REF!</definedName>
    <definedName name="BZAD">#REF!</definedName>
    <definedName name="dtce">#REF!</definedName>
    <definedName name="EQS_IzvozVExcel">#REF!</definedName>
    <definedName name="Gradjevina">#REF!</definedName>
    <definedName name="Iznos">#REF!</definedName>
    <definedName name="kmc">#REF!</definedName>
    <definedName name="koef">#REF!</definedName>
    <definedName name="MA">#REF!</definedName>
    <definedName name="MAT">#REF!</definedName>
    <definedName name="MATE">#REF!</definedName>
    <definedName name="MATERIJAL">#REF!</definedName>
    <definedName name="MATŽ">#REF!</definedName>
    <definedName name="mc">#REF!</definedName>
    <definedName name="mcme">#REF!</definedName>
    <definedName name="mcmf">#REF!</definedName>
    <definedName name="mcml">#REF!</definedName>
    <definedName name="me">#REF!</definedName>
    <definedName name="mf">#REF!</definedName>
    <definedName name="MjeseciG">#REF!</definedName>
    <definedName name="ml">#REF!</definedName>
    <definedName name="mzad">#REF!</definedName>
    <definedName name="Ponudjac">#REF!</definedName>
    <definedName name="RA">#REF!</definedName>
    <definedName name="RAD">#REF!</definedName>
    <definedName name="sho">#REF!</definedName>
    <definedName name="UKUP">#REF!</definedName>
    <definedName name="UKUPNO">#REF!</definedName>
    <definedName name="vho">#REF!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46" i="1" l="1"/>
  <c r="F744" i="1"/>
  <c r="F742" i="1"/>
  <c r="F739" i="1"/>
  <c r="F737" i="1"/>
  <c r="F736" i="1"/>
  <c r="F735" i="1"/>
  <c r="F734" i="1"/>
  <c r="F730" i="1"/>
  <c r="F727" i="1"/>
  <c r="F726" i="1"/>
  <c r="F723" i="1"/>
  <c r="F721" i="1"/>
  <c r="F716" i="1"/>
  <c r="F710" i="1"/>
  <c r="F708" i="1"/>
  <c r="F706" i="1"/>
  <c r="F702" i="1"/>
  <c r="F700" i="1"/>
  <c r="F698" i="1"/>
  <c r="F696" i="1"/>
  <c r="F694" i="1"/>
  <c r="F692" i="1"/>
  <c r="F690" i="1"/>
  <c r="F688" i="1"/>
  <c r="F684" i="1"/>
  <c r="F682" i="1"/>
  <c r="F681" i="1"/>
  <c r="F680" i="1"/>
  <c r="F677" i="1"/>
  <c r="F675" i="1"/>
  <c r="F674" i="1"/>
  <c r="F673" i="1"/>
  <c r="F672" i="1"/>
  <c r="F671" i="1"/>
  <c r="F670" i="1"/>
  <c r="F669" i="1"/>
  <c r="F665" i="1"/>
  <c r="F663" i="1"/>
  <c r="F661" i="1"/>
  <c r="F659" i="1"/>
  <c r="F657" i="1"/>
  <c r="F655" i="1"/>
  <c r="F653" i="1"/>
  <c r="F748" i="1" l="1"/>
  <c r="E18" i="1" s="1"/>
  <c r="F645" i="1"/>
  <c r="F643" i="1"/>
  <c r="F641" i="1"/>
  <c r="F631" i="1"/>
  <c r="F628" i="1"/>
  <c r="F626" i="1"/>
  <c r="F624" i="1"/>
  <c r="F617" i="1"/>
  <c r="F612" i="1"/>
  <c r="F610" i="1"/>
  <c r="F608" i="1"/>
  <c r="F606" i="1"/>
  <c r="F604" i="1"/>
  <c r="F602" i="1"/>
  <c r="F600" i="1"/>
  <c r="F598" i="1"/>
  <c r="F596" i="1"/>
  <c r="F594" i="1"/>
  <c r="F592" i="1"/>
  <c r="F588" i="1"/>
  <c r="F585" i="1"/>
  <c r="F582" i="1"/>
  <c r="F579" i="1"/>
  <c r="F576" i="1"/>
  <c r="F573" i="1"/>
  <c r="F570" i="1"/>
  <c r="F567" i="1"/>
  <c r="F566" i="1"/>
  <c r="F563" i="1"/>
  <c r="F560" i="1"/>
  <c r="F556" i="1"/>
  <c r="F555" i="1"/>
  <c r="F550" i="1"/>
  <c r="F549" i="1"/>
  <c r="F548" i="1"/>
  <c r="F545" i="1"/>
  <c r="F542" i="1"/>
  <c r="F541" i="1"/>
  <c r="F538" i="1"/>
  <c r="F537" i="1"/>
  <c r="F530" i="1"/>
  <c r="F527" i="1"/>
  <c r="F525" i="1"/>
  <c r="F522" i="1"/>
  <c r="F521" i="1"/>
  <c r="F518" i="1"/>
  <c r="F509" i="1"/>
  <c r="F478" i="1"/>
  <c r="F475" i="1"/>
  <c r="F472" i="1"/>
  <c r="F469" i="1"/>
  <c r="F466" i="1"/>
  <c r="F463" i="1"/>
  <c r="F460" i="1"/>
  <c r="F457" i="1"/>
  <c r="F454" i="1"/>
  <c r="F451" i="1"/>
  <c r="F448" i="1"/>
  <c r="F445" i="1"/>
  <c r="F442" i="1"/>
  <c r="F439" i="1"/>
  <c r="F436" i="1"/>
  <c r="F434" i="1"/>
  <c r="F430" i="1"/>
  <c r="F427" i="1"/>
  <c r="F424" i="1"/>
  <c r="F423" i="1"/>
  <c r="F422" i="1"/>
  <c r="F421" i="1"/>
  <c r="F420" i="1"/>
  <c r="F418" i="1"/>
  <c r="F414" i="1"/>
  <c r="F413" i="1"/>
  <c r="F412" i="1"/>
  <c r="F411" i="1"/>
  <c r="F410" i="1"/>
  <c r="F407" i="1"/>
  <c r="F390" i="1"/>
  <c r="F389" i="1"/>
  <c r="F386" i="1"/>
  <c r="F383" i="1"/>
  <c r="F380" i="1"/>
  <c r="F377" i="1"/>
  <c r="F374" i="1"/>
  <c r="F371" i="1"/>
  <c r="F368" i="1"/>
  <c r="F365" i="1"/>
  <c r="F362" i="1"/>
  <c r="F359" i="1"/>
  <c r="F358" i="1"/>
  <c r="F353" i="1"/>
  <c r="F350" i="1"/>
  <c r="F347" i="1"/>
  <c r="F344" i="1"/>
  <c r="F341" i="1"/>
  <c r="F338" i="1"/>
  <c r="F334" i="1"/>
  <c r="F331" i="1"/>
  <c r="F327" i="1"/>
  <c r="F323" i="1"/>
  <c r="F320" i="1"/>
  <c r="F317" i="1"/>
  <c r="F301" i="1"/>
  <c r="F298" i="1"/>
  <c r="F295" i="1"/>
  <c r="F292" i="1"/>
  <c r="F253" i="1"/>
  <c r="F250" i="1"/>
  <c r="F247" i="1"/>
  <c r="F244" i="1"/>
  <c r="F241" i="1"/>
  <c r="F238" i="1"/>
  <c r="F235" i="1"/>
  <c r="F234" i="1"/>
  <c r="F230" i="1"/>
  <c r="F227" i="1"/>
  <c r="F224" i="1"/>
  <c r="F220" i="1"/>
  <c r="F217" i="1"/>
  <c r="F214" i="1"/>
  <c r="F209" i="1"/>
  <c r="F202" i="1"/>
  <c r="F201" i="1"/>
  <c r="F198" i="1"/>
  <c r="F197" i="1"/>
  <c r="F193" i="1"/>
  <c r="F190" i="1"/>
  <c r="F187" i="1"/>
  <c r="F647" i="1" l="1"/>
  <c r="E16" i="1" s="1"/>
  <c r="F126" i="1" l="1"/>
  <c r="F125" i="1"/>
  <c r="F124" i="1"/>
  <c r="F123" i="1"/>
  <c r="F122" i="1"/>
  <c r="F120" i="1"/>
  <c r="F111" i="1"/>
  <c r="F100" i="1"/>
  <c r="F96" i="1"/>
  <c r="F89" i="1"/>
  <c r="F128" i="1" l="1"/>
  <c r="E14" i="1" s="1"/>
  <c r="F77" i="1"/>
  <c r="F75" i="1"/>
  <c r="F72" i="1"/>
  <c r="F69" i="1"/>
  <c r="F66" i="1"/>
  <c r="F63" i="1"/>
  <c r="F60" i="1"/>
  <c r="F57" i="1"/>
  <c r="F51" i="1"/>
  <c r="F54" i="1"/>
  <c r="F48" i="1"/>
  <c r="F46" i="1"/>
  <c r="F45" i="1"/>
  <c r="F44" i="1"/>
  <c r="F43" i="1"/>
  <c r="F42" i="1"/>
  <c r="F41" i="1"/>
  <c r="F33" i="1"/>
  <c r="F35" i="1"/>
  <c r="F37" i="1"/>
  <c r="F31" i="1"/>
  <c r="F79" i="1" l="1"/>
  <c r="E12" i="1" s="1"/>
  <c r="E20" i="1" s="1"/>
</calcChain>
</file>

<file path=xl/sharedStrings.xml><?xml version="1.0" encoding="utf-8"?>
<sst xmlns="http://schemas.openxmlformats.org/spreadsheetml/2006/main" count="888" uniqueCount="599">
  <si>
    <t>Naručitelj:</t>
  </si>
  <si>
    <t>Građevina:</t>
  </si>
  <si>
    <t>Proizvodni pogon</t>
  </si>
  <si>
    <t>Naziv iz plana nabave:</t>
  </si>
  <si>
    <t>Glavni projektant:</t>
  </si>
  <si>
    <t>Ivan Vukonić, mag.ing.el.</t>
  </si>
  <si>
    <t>Izrađeno:</t>
  </si>
  <si>
    <t>REKAPITULACIJA</t>
  </si>
  <si>
    <t>Cijena bez PDV-a (HRK)</t>
  </si>
  <si>
    <t>SVEUKUPNO:</t>
  </si>
  <si>
    <t>Redni 
broj</t>
  </si>
  <si>
    <t>Opis</t>
  </si>
  <si>
    <t>Jedinica
mjere</t>
  </si>
  <si>
    <t>Količina</t>
  </si>
  <si>
    <t>Jedinična
cijena (HRK)</t>
  </si>
  <si>
    <t>Ukupno (HRK)</t>
  </si>
  <si>
    <t>A)</t>
  </si>
  <si>
    <t>prosinac 2020.</t>
  </si>
  <si>
    <t>kom</t>
  </si>
  <si>
    <t>STEGA TISAK d.o.o.</t>
  </si>
  <si>
    <t>II) REKONSTRUKCIJA I MODERNIZACIJA SUSTAVA RASVJETE</t>
  </si>
  <si>
    <t>KABELSKE TRASE I NAPOJNI KABELI</t>
  </si>
  <si>
    <t>Najam škaraste dizalice za rad na visini</t>
  </si>
  <si>
    <t>dan</t>
  </si>
  <si>
    <t>Sitni potrošni materijal</t>
  </si>
  <si>
    <t>komplet</t>
  </si>
  <si>
    <t>Dobava i montaža spojne kutije minimalno IP 55 ili jednakovrijedno dimenzija 100x100mm</t>
  </si>
  <si>
    <t>Sitni spojni materijal ( brze spojnice 5x2,5 )</t>
  </si>
  <si>
    <t>B)</t>
  </si>
  <si>
    <t>INSTALACIJA RASVJETE</t>
  </si>
  <si>
    <t>Demontaža i zbrinjavanje -  vodotjesna 2x36W</t>
  </si>
  <si>
    <t xml:space="preserve">Kabel NYY-J 3x1,5 mm2. U jediničnu cijenu uključena je dobava, montaža, pripremanje kabelske trase i spajanje kabela na oba kraja.
</t>
  </si>
  <si>
    <t>m</t>
  </si>
  <si>
    <t>Nadgradna LED vodotijesna svjetiljka, optički pokrov od polikarbonata ili jednakovrijedno, direktna distribucija, 34W dozvoljeno odstupanje +/- 5%, 5695lm dozvoljeno odstupanje +/- 5%, efikasnosti minimalno 167 lm/W, 4000K, CRI&gt;80, stupnja zaštite minimalno IP66 ili jednakovrijedno, mehaničke zaštite minimalno IK10 ili jednakovrijedno. Certifikati CE,RoHS ili jednakovrijedno.</t>
  </si>
  <si>
    <t xml:space="preserve">Nadgradna LED vodotijesna svjetiljka, optički pokrov od polikarbonata ili jednakovrijedno, direktna distribucija, 65,9W dozvoljeno odstupanje +/- 5%, 11331lm dozvoljeno odstupanje +/- 5%, efikasnosti minimalno 172 lm/W, 4000K, CRI&gt;80, stupnja zaštite minimalno IP66 ili jednakovrijedno, mehaničke zaštite minimalno IK10 ili jednakovrijedno. Certifikati CE,RoHS ili jednakovrijedno. </t>
  </si>
  <si>
    <t>Nadgradna LED vodotijesna svjetiljka, optički pokrov od polikarbonata ili jednakovrijedno, direktna distribucija, 13,7W dozvoljeno odstupanje +/- 5%, 2136lm dozvoljeno odstupanje +/- 5%, efikasnosti minimalno 156 lm/W, 4000K, CRI&gt;80, stupnja zaštite minimalno IP66 ili jednakovrijedno, mehaničke zaštite minimalno IK10 ili jednakovrijedno. Certifikati CE,RoHS ili jednakovrijedno.</t>
  </si>
  <si>
    <t>Montaža i spajanje svjetiljki pod rednim brojevima 7. - 15. do pune pogonske funkcionalnosti. Uključen sav potreban pribor i materijal.</t>
  </si>
  <si>
    <t xml:space="preserve">Ugradna LED downlight svjetiljka, opalni difuzor od polikarbonata ili jednakovrijedno, direktne distribucije svjetlosti, UV stabilan. Kućište od aluminija ili jednakovrijedno. Snage 16,0 W dozvoljeno odstupanje +/- 5%, svjetlosnog toka 1774 lm dozvoljeno odstupanje +/- 5%, efikasnosti minimalno 111 lm/W, 3000K, Ra&gt;80, stupnja zaštite minimalno IP44 ili jednakovrijedno, mehaničke zaštite minimalno IK04 ili jednakovrijedno,  Certifikati: CE, RoHS ili jednakovrijedno. </t>
  </si>
  <si>
    <t xml:space="preserve">LED panel, ugradna montaža, kućište od aluminija ili jednakovrijedno,  mikroprizmatična optika od PMMA ili jednakovrijedno, simetrična široka distribucija svjetla, UGR &lt; 19, snage 17,7 W dozvoljeno odstupanje +/- 5%, svjetlosnog toka 2468 lm dozvoljeno odstupanje +/- 5%, iskoristivost minimalno 143 lm/W, boje svjetlosti 4000K, CRI &gt; 80, predspojna naprava: ECG ON/OFF, stupanj zaštite minimalno IP20, IP44 sa strane sobe ili jednakovrijedno, mehaničke zaštite minimalno IK 05 ili jednakovrijedno. Sa kompletom za ugradnju u strop. Certifikati CE, RoHS ili jendakovrijedno. </t>
  </si>
  <si>
    <t xml:space="preserve">LED panel, ugradna montaža, kućište od aluminija ili jednakovrijedno,  mikroprizmatična optika od PMMA ili jednakovrijedno, simetrična široka distribucija svjetla, UGR &lt; 19, snage 25,8 W dozvoljeno odstupanje +/- 5, svjetlosnog toka 3576 lm dozvoljeno odstupanje +/- 5, iskoristivost minimalno 139 lm/W, boje svjetlosti 4000K, CRI &gt; 80, predspojna naprava: ECG ON/OFF, stupanj zaštite minimalno IP20, IP44 sa strane sobe ili jednakovrijedno, mehaničke zaštite minimalno IK 05 ili jednakovrijedno. Sa kompletom za ugradnju u strop. Certifikati CE, RoHS ili jednakovrijedno.  </t>
  </si>
  <si>
    <t xml:space="preserve">LED panel, ugradna montaža, kućište od aluminija ili jednakovrijedno,  mikroprizmatična optika od PMMA ili jednakovrijedno, simetrična široka distribucija svjetla, UGR &lt; 19, snage 17,7 W dozvoljeno odstupanje +/- 5, svjetlosnog toka 2468 lm dozvoljeno odstupanje +/- 5, iskoristivost minimalno 143 lm/W, boje svjetlosti 4000K, CRI &gt; 80, predspojna naprava: ECG ON/OFF, stupanj zaštite minimalno IP20, IP44 sa strane sobe ili jednakovrijedno, mehaničke zaštite minimalno IK 05 ili jednakovrijedno. Certifikati CE, RoHS ili jednakovrijedno. </t>
  </si>
  <si>
    <t xml:space="preserve">LED panel, ugradna montaža, kućište od aluminija ili jednakovrijedno,  mikroprizmatična optika od PMMA ili jednakovrijedno, simetrična široka distribucija svjetla, UGR &lt; 19, snage 25,8 W dozvoljeno odstupanje +/- 5, svjetlosnog toka 3576 lm dozvoljeno odstupanje +/- 5, iskoristivost minimalno 139 lm/W, boje svjetlosti 4000K, CRI &gt; 80, predspojna naprava: ECG ON/OFF, stupanj zaštite minimalno IP20, IP44 sa strane sobe ili jednakovrijedno, mehaničke zaštite minimalno IK 05 ili jednakovrijedno. Certifikati CE, RoHS ili jednakovrijedno. </t>
  </si>
  <si>
    <t>II) REKONSTRUKCIJA I MODERNIZACIJA SUSTAVA RASVJETE UKUPNO</t>
  </si>
  <si>
    <t>1.</t>
  </si>
  <si>
    <t>OPREMA</t>
  </si>
  <si>
    <t>1.1.</t>
  </si>
  <si>
    <t>FOTONAPONSKI MODUL</t>
  </si>
  <si>
    <t>1.2.</t>
  </si>
  <si>
    <t>IZMJENJIVAČ (INVERTER)</t>
  </si>
  <si>
    <t>Dobava, montaža i spajanje izmjenjivača:</t>
  </si>
  <si>
    <t>Mrežom vođeni izmjenjvač</t>
  </si>
  <si>
    <t>Nazivna izlazna snaga (kod 230V,50Hz) - 50000W</t>
  </si>
  <si>
    <t>1.3.</t>
  </si>
  <si>
    <t>PODKONSTRUKCIJA</t>
  </si>
  <si>
    <t>kpl</t>
  </si>
  <si>
    <t>1.4.</t>
  </si>
  <si>
    <t>ZAŠTITNI ORMAR</t>
  </si>
  <si>
    <t>Dobava, montaža i spajanje ormara istosmjernog i izmjeničnog razvoda RO AC/DC. Razvodni ormar opremiti sa:</t>
  </si>
  <si>
    <t>AC STRANA</t>
  </si>
  <si>
    <t>FID sklopka 80/0,3A tip A, 4-polna</t>
  </si>
  <si>
    <t xml:space="preserve">Automatski osigurač 4-polni B80A </t>
  </si>
  <si>
    <t>Prenaponska zaštita klasa I+II, 275 VAC, 4-polna</t>
  </si>
  <si>
    <t>Isklopno tipkalo (gljiva)</t>
  </si>
  <si>
    <t xml:space="preserve">glavni prekidač elektrane 3p, 250A sa dodatnim elektroničkim okidačem I zaštitnim funkcijama (nad/pod naponskom, nad/pod frekventnom) </t>
  </si>
  <si>
    <t>Ožičavanje AC strane sa svim potrebnim radom i materijalom uključujući sabirnice, stezaljke, spojne kabele, spojni pribor (vijci), kabelske stopice te shemu izvedenog stanja.</t>
  </si>
  <si>
    <t>2.</t>
  </si>
  <si>
    <t>ELEKTROINSTALATERSKI RADOVI</t>
  </si>
  <si>
    <t>Ožičenje i spajanje fotonaponske elektrane s uključenim materijalom</t>
  </si>
  <si>
    <t>DC kabel (solarni) 1x4 mm2</t>
  </si>
  <si>
    <t>ugradnja i spajanje elemenata, kanalice, označavanje, funkcionalno ispitivanje te sav potrebni montažni i spojni pribor</t>
  </si>
  <si>
    <t>3.</t>
  </si>
  <si>
    <t>Dobava i montaža fotonaponskog modula</t>
  </si>
  <si>
    <t>Vršna snaga: PMPP= 400 W</t>
  </si>
  <si>
    <t>Dozvoljeno odstupanje snage: maksimalno (-0/+3 %)</t>
  </si>
  <si>
    <t>Efikasnost modula (%): minimalno 20,39</t>
  </si>
  <si>
    <t>Izmjenjivač sljedećih, karakteristika:</t>
  </si>
  <si>
    <t>Dobava i montaža podkonstrukcije za 376 modula, polaganje na kosi krov, lim. Podkonstrukcija uključuje sve nosive elemente, podloške za montažu profila i kompletnu pripremu za ugradnju modula.</t>
  </si>
  <si>
    <t>Rastavljačka sklopka 80A 3p/N</t>
  </si>
  <si>
    <t>AC kabel FG16OR16 4x35 mm2</t>
  </si>
  <si>
    <t>AC kabel FG16OR16 4x95 mm2</t>
  </si>
  <si>
    <t>H07V-K vodič 1x35 mm2</t>
  </si>
  <si>
    <t>H07V-K vodič 1x95 mm2</t>
  </si>
  <si>
    <t>ELABORATI I ISPITIVANJA</t>
  </si>
  <si>
    <t>Izrada elaborata podešenja zaštite</t>
  </si>
  <si>
    <t>Izrada elaborata utjecaja na elektroenergetsku mrežu</t>
  </si>
  <si>
    <t>Izrada operativnog plana i programa ispitivanja postrojenja u pokusnom radu</t>
  </si>
  <si>
    <t>Mjerenje kvalitete električne energije postrojenja u pokusnom radu (mjerenja 7+7), te mjerenje nakon puštanja u pogon</t>
  </si>
  <si>
    <t>Ispitivanje električnih izolacionih karakteristika položenih kabela s izdavanjem protokola, ispitivanje uzemljenja, ispitivanje otpora petlje i izdavanje ispitanih protokola s mjernim rezultatima. Komplet s izradom izvedbenih shema postavljene elektrane.</t>
  </si>
  <si>
    <t>III) IZGRADNJA FOTONAPONSKE ELEKTRANE</t>
  </si>
  <si>
    <t>III) IZGRADNJA FOTONAPONSKE ELEKTRANE UKUPNO</t>
  </si>
  <si>
    <t>1.1. PRIPREMNI RADOVI</t>
  </si>
  <si>
    <t>5.</t>
  </si>
  <si>
    <t>4.</t>
  </si>
  <si>
    <t>Tehničke karakteristike</t>
  </si>
  <si>
    <t>Broj rashladnih krugova : 2</t>
  </si>
  <si>
    <t>Broj kompresora : 4</t>
  </si>
  <si>
    <t xml:space="preserve">Broj tlačnih/dobavnih ventilatora: 2 </t>
  </si>
  <si>
    <t>LJETO</t>
  </si>
  <si>
    <t>ZIMA</t>
  </si>
  <si>
    <t>DOBAVA ZRAKA</t>
  </si>
  <si>
    <t>Direktno pogonjeni ventilatori sa EC motorom</t>
  </si>
  <si>
    <t>Maksimalni raspoloživi pad tlaka : 400 Pa</t>
  </si>
  <si>
    <t>Podaci o buci</t>
  </si>
  <si>
    <t>Napajanje : 400 V / 3F / 50 Hz + Uzemljenje</t>
  </si>
  <si>
    <t>Dodatna oprema koja se isporučuje u sklopu uređaja:</t>
  </si>
  <si>
    <t>1. Regeneracijski kotač</t>
  </si>
  <si>
    <t>2. Diferencijalni presostat na strani zraka, montiran u filterskoj sekciji uređaja za kontrolu prljavosti filtera</t>
  </si>
  <si>
    <t>3. Zaštita od visokog / niskog napona</t>
  </si>
  <si>
    <t>4. Regulacija i kontrola relativne vlage unutar prostora - sastoji se od:</t>
  </si>
  <si>
    <t>a) regulator relativne vlažnosti i senzori unutar povratnog i polaznog voda zraka</t>
  </si>
  <si>
    <t>* Napomena: elektrogrijač se po zimi može koristiti i kao back up heater u slučaju kvara na kompresorskom krugu</t>
  </si>
  <si>
    <t>5. Servisni terminal - dodatni kontroler za potrebe servisa uređaja</t>
  </si>
  <si>
    <t>Dobava, doprema i montaža konstrukcije nosača rekuperacijske jedinice a sve prema statičkom projektu u nastavku postojećeg nosača chillera. U cijeni izrada statičkog izračuna, sav transport, izrada i montaža konstrukcije, potrebno temeljenje i radovi i materijal izrade temelja, iskopi, antikorozivna zaštita konstrukcije, sav pomoćni materijal te obrada i završavanje površine parkirališta ispod konstrukcije. Obračun po kompletu radova</t>
  </si>
  <si>
    <t>kompl</t>
  </si>
  <si>
    <t>Troškovi ovlaštenog servisa prilikom montaže, nadzora nad montažom i puštanja u rad uređaja uz prethodnu kontrolu svih izvedenih radova relevantnih za funkciju. Stavkom su obuhvaćeni svi radovi i sav eventualno potreban dopunski materijal za dovođenje uređaja do potpune pogonske sposobnosti (podešavanje uređaja, umjerivanje, balansiranje, probni pogon i
dr.). U troškove je uključena atestna dokumentacija te upute za rad i rukovanje na hrvatskom jeziku</t>
  </si>
  <si>
    <t>B x H</t>
  </si>
  <si>
    <t>800 x 600</t>
  </si>
  <si>
    <t>600 x 600</t>
  </si>
  <si>
    <t>1.5.</t>
  </si>
  <si>
    <t>Dobava i montaža prigušivača buke predviđen za ugradnju u kanalski razvod povrat i polaz. Kućište prigušivača izrađeno je od pocinčanog čeličnog lima, komplet s kanalskim prirubnicama. Kulise su izrađene od negorivoga apsorpcijskog materijala - mineralna vuna. U cijeni je i potreban materijal i rad za potrebno prekrajanje kanala za potrebnu ugradnju.</t>
  </si>
  <si>
    <t>1.6.</t>
  </si>
  <si>
    <t>Dobava i ugradnja aluminijskog vrtložnog distributera zraka promjenjive geometrije. Predviđen za ubacivanje zraka s visine iznad 3,8m. Promjena kuta ubacivanja zraka se odvija elektromotorno, u dva položaja, ljeto-zima. Sastoji
se od priključne kutije sa horizontalnom priključkom i istrujnim lamelama. Materijal izrade priključne kutije je čelični pocinčani lim, a istrujne lamele su izrađene iz aluminijskuih profila. Konstrukcija distributera zraka omogućava distribuciju zraka u zonu boravka pri povećanom ΔT. Vidljivi dio distributera zraka površinski je
elektrostatski bojen boju koju odredi glavni projektant.</t>
  </si>
  <si>
    <t>Stavka uključuje elektromotorni pogon.</t>
  </si>
  <si>
    <t xml:space="preserve"> - spoj na okrugli kanal</t>
  </si>
  <si>
    <t xml:space="preserve"> - nagib krilaca: hlađenje 45°</t>
  </si>
  <si>
    <t xml:space="preserve"> - nagib krilaca: grijanje 60°</t>
  </si>
  <si>
    <t>1.7.</t>
  </si>
  <si>
    <t>Aluminijska fleksibilna cijev za spoj distribucijskih elemenata sa zračnim kanalima sljedećih promjera i količina:</t>
  </si>
  <si>
    <t>toplinski predizolirane cijevi</t>
  </si>
  <si>
    <t>TLAK:</t>
  </si>
  <si>
    <t>Φ 315</t>
  </si>
  <si>
    <t>1.8.</t>
  </si>
  <si>
    <t>od 501 do 1000 mm s=0,8         8,1 kg/m2 m2 42</t>
  </si>
  <si>
    <t>kg</t>
  </si>
  <si>
    <t>1.9.</t>
  </si>
  <si>
    <t>Naknadno izolirani otvori za čišćenje i revizijski otvori za ugradnju na kanale za zrak u ovalnoj/pravokutnoj izvedbi sa steznim zatvaračima i brtvama od vatrootporne gume.</t>
  </si>
  <si>
    <t>1.10.</t>
  </si>
  <si>
    <t>m2</t>
  </si>
  <si>
    <t>1.11.</t>
  </si>
  <si>
    <t>1.12.</t>
  </si>
  <si>
    <t>Elastična antivibracijska zavješenja pravokutnih i okruglih zračnih kanala.
Elementi zavješenja i ostali pribor izrađeni od tipskih pocinčanih elemenata, sve u potrebnoj količini i kvaliteti (ovjes je obračunat kao 15 % ukupne mase kanala).</t>
  </si>
  <si>
    <t>1.13.</t>
  </si>
  <si>
    <t>B × H</t>
  </si>
  <si>
    <t>800 × 600</t>
  </si>
  <si>
    <t>600 × 600</t>
  </si>
  <si>
    <t>1.14.</t>
  </si>
  <si>
    <t>Izvedba uzemljenja rooftopa sa FeZn trakom, ispitivanje instalacije.</t>
  </si>
  <si>
    <t>1.15.</t>
  </si>
  <si>
    <t xml:space="preserve">Troškovi prijevoza i uskladištenja specificirane opreme i materijala od mjesta nabavke do gradilišta, troškovi dovoza i odvoza alata
potrebnog za montažu instalacije, svi prijenosi po gradilištu te odvoz preostalog materijala, uključivo čišćenje gradilišta.
Stavka obuhvaća i slijedeće:
-dizanje autodizalicom krupne opreme </t>
  </si>
  <si>
    <t>1.16.</t>
  </si>
  <si>
    <t>Kompletiranje valjane atestne dokumentacije, ispitnih listova, dokaza o kvaliteti i jamstvenih listova na isporučenu opremu, uređaje i instalaciju za sve sustave grijanja u objektu. Stavkom obuhvatiti i provođenje neophodnih ispitivanja i mjerenja od strane ovlaštenih ustanova s popratnim zapisnicima (tehnički pregled). Mjerenje i dokazivanje svih projektom predviđenih parametara mikroklime za sve tretirane prostore po sustavima. Izvodi neovisna
ovlaštena ustanova uz suglasnost nadzornog inženjera. Uključiti popratne zapisnike i uvjerenja.</t>
  </si>
  <si>
    <t>1.17.</t>
  </si>
  <si>
    <t>Izrada funkcionalnih shema spajanja opreme (uokvireno i obješeno na zid u tehničkim centralama).
Izrada pismenih uputa za rukovanje i održavanje za sve sustave grijanja, hlađenja i ventilacije te školovanje osoblja korisnika zaduženog za predmetne instalacije.</t>
  </si>
  <si>
    <t>1.18.</t>
  </si>
  <si>
    <t>Pripremno-završni radovi. Uvođenje u posao, upoznavanje s građevinom, obilježavanje prodora i proboja i usklađivanje s ostalim sudionicima u gradnji. Kontakti s nadzornom službom.</t>
  </si>
  <si>
    <t>1.19.</t>
  </si>
  <si>
    <t>Kompletna demontaža postojeće instalacije rashladnika i klima komore, koja se sastoji od tlačne i odsisne jedinice, ovjesa, konzola i pričvrsnica. Uključivo svi pripremno završni radovi, prenosi po gradilištu, čišćenje gradilišta i odvoz na deponij, kojeg osigurava izvođač.</t>
  </si>
  <si>
    <t>kompl.</t>
  </si>
  <si>
    <t>INSTALACIJA VK U UREDSKOM DIJELU</t>
  </si>
  <si>
    <t>2.1.</t>
  </si>
  <si>
    <t>Podaci o uređaju:</t>
  </si>
  <si>
    <t>Tip kompresora : scroll</t>
  </si>
  <si>
    <t>Broj kompresora: 2</t>
  </si>
  <si>
    <t>Broj rashladnih krugova: 1</t>
  </si>
  <si>
    <t>Priključni napon : 400V-3ph-50Hz</t>
  </si>
  <si>
    <t>Režim hlađenja (7/12 °C)</t>
  </si>
  <si>
    <t>Temperatura hladne vode : 7/12 °C</t>
  </si>
  <si>
    <t>Režim grijanja (45/40 °C)</t>
  </si>
  <si>
    <t>Temperatura tople vode : 45/40 °C</t>
  </si>
  <si>
    <t xml:space="preserve">Dodatna oprema koja treba biti isporučena: </t>
  </si>
  <si>
    <t>Hidro modul s pumpom i buffer spremnikom</t>
  </si>
  <si>
    <t>Daljinski upravljač za napredni kontroler</t>
  </si>
  <si>
    <t>Flow switch</t>
  </si>
  <si>
    <t>Zaštita od visokog / niskog napona</t>
  </si>
  <si>
    <t>Filter</t>
  </si>
  <si>
    <t>Low ambient kit u grijanju</t>
  </si>
  <si>
    <t>Zaštita od smrzavanja za elektro ormar</t>
  </si>
  <si>
    <t>Zaštita od smrzavanja za hydro modul s pumpom i spremnikom</t>
  </si>
  <si>
    <t>2.2.</t>
  </si>
  <si>
    <t>2.3.</t>
  </si>
  <si>
    <t>Dobava i ugradnja: Nepovratni ventil na izlazu iz rashladnog agregata, DN50</t>
  </si>
  <si>
    <t>2.4.</t>
  </si>
  <si>
    <t>Rad dizalice topline potreban za postavu uređaja. Obračunato prema utrošku vremena.</t>
  </si>
  <si>
    <t>sati</t>
  </si>
  <si>
    <t>2.5.</t>
  </si>
  <si>
    <t>Rashladni učinak odabran je prema temperaturi prostora 27 °C suhog termometra / 19°C vlažnog termometra i temperaturi hladne vode 7/12°C.</t>
  </si>
  <si>
    <t>Ogrijevni učinak odabran je na temperaturi prostora 20 °C, i temperaturi tople vode 50 °C.</t>
  </si>
  <si>
    <t>Dodatna oprema koja se treba isporučiti u sklopu ventilokonvektora:</t>
  </si>
  <si>
    <t>* troputni ventil 220V; on-off tvornički montiran na ventilokonvektoru</t>
  </si>
  <si>
    <t>* tavica za odvod kondenzata predviđena za ugradnju ispod ventila</t>
  </si>
  <si>
    <t>* pumpica za odvod kondenzata</t>
  </si>
  <si>
    <t>* termostat za upravljanje radom ventilokonvektora</t>
  </si>
  <si>
    <t>Proizvodi sljedećih tipova:</t>
  </si>
  <si>
    <t>2.5.1.</t>
  </si>
  <si>
    <t>Dobava i ugradnja: Tip 1- ventilokonvektora</t>
  </si>
  <si>
    <t>2.6.</t>
  </si>
  <si>
    <t xml:space="preserve">Dobava i montaža gibljive elastične cijevi, bez mijenjanja promjera, izolirane, za priključak ventilokonvektorana horizontalni cijevni razvod.   </t>
  </si>
  <si>
    <t>DN 20</t>
  </si>
  <si>
    <t>kom.</t>
  </si>
  <si>
    <t>2.7.</t>
  </si>
  <si>
    <t>Dobava i montaža: Automatski odzračni lončići, 1/2", sa nepovratnim ventilom i kuglastom slavinom, komplet s potrebnim kolčakom i brtvenim materijalom</t>
  </si>
  <si>
    <t>2.8.</t>
  </si>
  <si>
    <t>Dobava i montaža: Relejna kutija</t>
  </si>
  <si>
    <t>Za upravljanje grupe 2-4 ventilokonvektora</t>
  </si>
  <si>
    <t>2.9.</t>
  </si>
  <si>
    <t>Dimenzija i količina:</t>
  </si>
  <si>
    <t>2.10.</t>
  </si>
  <si>
    <t>Dobava i montaža Termičkog pogona 230V, dizajniran za ON/OFF  ili PWM kontrolu za sustave grijanja i hlađenja, za ugradnju na regulacijske ventile, sa priključkom M 30x1,5; NC-bez napona normalno zatvoren</t>
  </si>
  <si>
    <t>2.11.</t>
  </si>
  <si>
    <t>2.12.</t>
  </si>
  <si>
    <t>Izrada dokumentacije za izvedbu koja uključuje izradu tehnološke sheme s ucrtanim elementima automatike, izradu kabel lista i strujnih shema ormara</t>
  </si>
  <si>
    <t>2.13.</t>
  </si>
  <si>
    <t xml:space="preserve">Radovi montaže i spajanja opreme u polju i elektrokomandnog ormara na prethodno  položene i ispitane kabele. Dobava i polaganje kabela, završno s uvlačenjem u elemente i el. razdjelnik uključeno u stavci. </t>
  </si>
  <si>
    <t>2.14.</t>
  </si>
  <si>
    <t>Ø  60,3 x 2,9 - DN50</t>
  </si>
  <si>
    <t>2.15.</t>
  </si>
  <si>
    <t>Ø  60,3 x 2,9</t>
  </si>
  <si>
    <t>2.16.</t>
  </si>
  <si>
    <t>Antikorozivna zaštita kompletnog toplovodnog razvoda premazivanjem s dva sloja temeljne boje, a nakon čišćenja cijevi do metalnog sjaja</t>
  </si>
  <si>
    <t>2.17.</t>
  </si>
  <si>
    <t>Dobava i montaža toplinske izolacije  s parnom branom za spriječavanje kondenzacije, samogasiva, za izolaciju instalacije rashladnog sustava 7/12°C,  uključivo, spojni i montažni materijal, ljepilo, spojne trake i sl.</t>
  </si>
  <si>
    <t>izolacija cijevi</t>
  </si>
  <si>
    <t>2.18.</t>
  </si>
  <si>
    <t>Dobava i montaža grijaćih kablova za oblaganje 16 m1 cjevovoda DN50 te oblaganje armature u sklopu rashladnika vode. Potrebno je grijaće kablove, kao i zaštitu od smrzavanja rashladnika montirati na fazu el. energije koja je zaštićena od iskapčanja, da ne bi došlo do smrzacanja cjevovoda i rashladnika vode.</t>
  </si>
  <si>
    <t>2.19.</t>
  </si>
  <si>
    <t>Dobava i montaža brtvenog sklopa prolaza kroz vertikalni zid.</t>
  </si>
  <si>
    <t>2.20.</t>
  </si>
  <si>
    <t>Dobava i montaža slavine za punjenje / pražnjenje.</t>
  </si>
  <si>
    <t>1/2"</t>
  </si>
  <si>
    <t>2.21.</t>
  </si>
  <si>
    <t>Dobava i ugradnja manometra s nepovratnim ventilom. Priključak centrični 1/2", 80 mm, sa skalom 0-4 bar, komplet s potrebnim kolčakom te brtvenim materijalom</t>
  </si>
  <si>
    <t>2.22.</t>
  </si>
  <si>
    <t>Dobava i montaža termometra s nepovratnim ventilom. Priključak centrični 1/2", 80 mm, sa skalom 0 - 120 °C i 0-4 bar, komplet s potrebnim kolčakom te brtvenim materijalom, baždarenog</t>
  </si>
  <si>
    <t>Ø120</t>
  </si>
  <si>
    <t>2.23.</t>
  </si>
  <si>
    <t>Dobava i montaža kuglastog prirubničkog ventila s protuprirubnicama, vijcima i brtvenim materijalom, NP 16</t>
  </si>
  <si>
    <t>DN 50</t>
  </si>
  <si>
    <t>2.24.</t>
  </si>
  <si>
    <t>Dobava i montaža kuglastog  ventila sa navojnim priključcima, holenderima, spojnim i brtvenim materijalom, NP 6</t>
  </si>
  <si>
    <t>2.25.</t>
  </si>
  <si>
    <t>Dobava i montaža kompenzatora na polaznom vodu dizalice topline</t>
  </si>
  <si>
    <t>2.26.</t>
  </si>
  <si>
    <t xml:space="preserve">Dobava i montaža prirubničkog odvajača nečistoća s protuprirubnicama, vijcima i brtvom, NP 16 </t>
  </si>
  <si>
    <t>40.</t>
  </si>
  <si>
    <t>Dobava i montaža redukcijskog komada s prirubnicom i protuprirubnicom</t>
  </si>
  <si>
    <t>Ø 60,3/Ø 48,3</t>
  </si>
  <si>
    <t>Ø60,3/Ø 42,4</t>
  </si>
  <si>
    <t>2.27.</t>
  </si>
  <si>
    <t>Dozirni sistem za kondicioniranje vode:</t>
  </si>
  <si>
    <t xml:space="preserve">Voda koja napušta omekšivač je nešto niže pH-vrijednosti, pa je potrebno </t>
  </si>
  <si>
    <t>dodavati kemikalije za povećanje njene alkalnosti, uklanjanje kisika,</t>
  </si>
  <si>
    <t xml:space="preserve">vezivanje ostatka tvrdoće i zaštitu sistema od korozije. </t>
  </si>
  <si>
    <t xml:space="preserve">Inhibitor korozije dozira se isključivo u omekšanu vodu, pomoću dozirne crpke. </t>
  </si>
  <si>
    <t xml:space="preserve">Dozirni sistem sastoji se od slijedećih elemenata: </t>
  </si>
  <si>
    <t xml:space="preserve">Dozirna crpka Qmax=4 l/h </t>
  </si>
  <si>
    <t xml:space="preserve">Injekcijski ventil sa PE-crijevom </t>
  </si>
  <si>
    <t xml:space="preserve">Usisna košara </t>
  </si>
  <si>
    <t xml:space="preserve">Nivo sonda </t>
  </si>
  <si>
    <t xml:space="preserve">Mjerač protoka </t>
  </si>
  <si>
    <t>Početna količina kemikalije  50kg</t>
  </si>
  <si>
    <t xml:space="preserve">Kemikalija koja se dozira je  tekuće sredstvo za zaštitu kotlovskih postrojenja. Osim što veže kisik (osigurava &lt;0.02 mg/l O2 u tretiranoj vodi), povećava alkalitet kotlovske vode i stvara unutar cjevovoda fosfatni sloj za za zaštitu od korozije. </t>
  </si>
  <si>
    <t>2.28.</t>
  </si>
  <si>
    <t>Dobava i montaža bakrenih cijevi, uključivo spojni fitinzi, potrošni materijal za izradu tvrdo lemljenih spojeva, pričvrsni pribor i sl., slijedećih dimenzija</t>
  </si>
  <si>
    <t>Ø42x1,5</t>
  </si>
  <si>
    <t>m1</t>
  </si>
  <si>
    <t>Ø35x1,5</t>
  </si>
  <si>
    <t>Ø28x1,2</t>
  </si>
  <si>
    <t>Ø22x1</t>
  </si>
  <si>
    <t>Ø18x1</t>
  </si>
  <si>
    <t>2.29.</t>
  </si>
  <si>
    <t>Dobava i montaža toplinske izolacije  s parnom branom za spriječavanje kondenzacije, samogasiva, za izolaciju instalacije rashladnog sustava 7/12°C, uključivo, spojni i montažni materijal, ljepilo, spojne trake i sl.</t>
  </si>
  <si>
    <t>m²</t>
  </si>
  <si>
    <t>Ø42x1,5, s = 19 mm</t>
  </si>
  <si>
    <t>Ø35x1,5, s = 19 mm</t>
  </si>
  <si>
    <t>Ø28x1,2, s = 13 mm</t>
  </si>
  <si>
    <t>Ø22x1, s = 13 mm</t>
  </si>
  <si>
    <t>Ø18x1, s = 13 mm</t>
  </si>
  <si>
    <t>2.30.</t>
  </si>
  <si>
    <t xml:space="preserve">Dobava, izrada i montaža čeličnih profila za izradu nosača, konzola i ovjesa cjevovoda, minizirano temeljnom bojom x2, uz prethodno čišćenje, uključivo potrošni montažni materijal, materijal za zavarivanje i sl. </t>
  </si>
  <si>
    <t>2.31.</t>
  </si>
  <si>
    <t>Dobava i montaža plastične cijevi za odvod kondenzata uključivo spojni fitinzi, potrošni materijal za izradu spojeva, pričvrsni pribor i sl., slijedećih dimenzija PVC Ø32</t>
  </si>
  <si>
    <t>2.32.</t>
  </si>
  <si>
    <t>Dobava i montaža toplinske izolacije s parnom branom za spriječavanje kondenzacije, samogasiva, za izolaciju instalacije odvoda kondenzata, uključivo, spojni i montažni materijal, ljepilo, spojne trake i sl.</t>
  </si>
  <si>
    <t>Ø32, s = 13 mm</t>
  </si>
  <si>
    <t>2.33.</t>
  </si>
  <si>
    <t xml:space="preserve">Izrada nacrta, skica, detalja, usklađenih s projektom, tehn. karakteristikama opreme, za potrebe izvedbe pojedine etaže/prostore, prema zahtjevu nadzora ili korisnika. Obračunato prema stvarnim troškovima.              </t>
  </si>
  <si>
    <t>2.34.</t>
  </si>
  <si>
    <t>Razni drugi potrebni radovi, servisi, na  postrojenju  obračunato prema izvedenom</t>
  </si>
  <si>
    <t>2.35.</t>
  </si>
  <si>
    <t xml:space="preserve">Izrada Zapisnika s izdavanjem Uvjerenja o pregledu i ispitivanju stroja / uređaja s povećanom opasnošću za rashladne uređaje. Izrađeno od strane ovlaštene tvrtke </t>
  </si>
  <si>
    <t>2.36.</t>
  </si>
  <si>
    <t>2.37.</t>
  </si>
  <si>
    <t>2.38.</t>
  </si>
  <si>
    <t>Izrada sheme rada novog sustava i hlađenja</t>
  </si>
  <si>
    <t>2.39.</t>
  </si>
  <si>
    <t>Pokusni pogon postrojenja u trajanju od pet dana</t>
  </si>
  <si>
    <t>2.40.</t>
  </si>
  <si>
    <t>Montaža i puštanje u rad do pune funkcionalnosti za napajanje dizalice topline i automatike, a sve u skladu s tehničkim rješenjem</t>
  </si>
  <si>
    <t>2.41.</t>
  </si>
  <si>
    <t>Ispitivanje instalacija i izrada zapisnika o izvršenim mjerenjima</t>
  </si>
  <si>
    <t>2.42.</t>
  </si>
  <si>
    <t>Izvedba uzemljenja  dizalice topline FeZn trakom, ispitivanje instalacije.</t>
  </si>
  <si>
    <t>2.43.</t>
  </si>
  <si>
    <t>Protupožarno brtvljenje</t>
  </si>
  <si>
    <t>2.44.</t>
  </si>
  <si>
    <t>2.45.</t>
  </si>
  <si>
    <t>Proboj rupa promjera 150 mm u vanjskom zidu i sanacija koja uključuje gletanje, bojanje i brtvljenje   za prolaz cijevi dizalice topline. Proboj se vrši u armiranom betonu debljine 20cm. Obračun po komadu izbušene rupe.</t>
  </si>
  <si>
    <t>2.46.</t>
  </si>
  <si>
    <t>Najam autodizalice za potrebe montaže dizalice topline. Obračun po radnom satu.</t>
  </si>
  <si>
    <t>h</t>
  </si>
  <si>
    <t>INSTALACIJA VENTILACIJE U UREDSKOM DIJELU</t>
  </si>
  <si>
    <t>3.1.</t>
  </si>
  <si>
    <t>uključivo s:</t>
  </si>
  <si>
    <t xml:space="preserve"> - kanalnim hladnjakom
Kučište hladnjaka/grijača napravljeno je od pocinčanog čelika, izolirano iznutra s 25 mm debelom izolacijom. 
Tavica za kondenzat izrađena od pocinčanog čelika s odvodom kondenzata 1/2" s donje strane.
Priključak vode: 1/2"
</t>
  </si>
  <si>
    <t>Tehničke karakteristike rekuperatorske jedinice s kanalnim hladnjakom:</t>
  </si>
  <si>
    <t xml:space="preserve"> 1~230V/50 Hz</t>
  </si>
  <si>
    <t xml:space="preserve">Dimenzije rekuperatorske jedinice: </t>
  </si>
  <si>
    <t>Priključak: Ø315 mm</t>
  </si>
  <si>
    <t xml:space="preserve">Dimenzije kanalnog hladnjaka: </t>
  </si>
  <si>
    <t>Potrebno isporučiti zajedno sa uređajem:</t>
  </si>
  <si>
    <t>antivibracijske podloške (4 kom)</t>
  </si>
  <si>
    <t>fleksibilne spojeve (4 kom)</t>
  </si>
  <si>
    <t>el.motornim pogonom ventila 24V</t>
  </si>
  <si>
    <t>THCO termostatom za prebacivanje ljeto/zima</t>
  </si>
  <si>
    <t>PT1000 senzorom za zaštitu grijača od smrzavanja</t>
  </si>
  <si>
    <t>TG/K3 PT1000 senzorom</t>
  </si>
  <si>
    <t>3.2.</t>
  </si>
  <si>
    <t>Zaštita od smrzavanja rekuperatora</t>
  </si>
  <si>
    <t xml:space="preserve">Dobava i ugradnja: Kanalni električni predgrijač s upravljačkom jedinicom, integriranim osjetnikom protoka i dva sigurnosna termostata za zaštitu od pregrijavanja. 
Temperaturna skala od -20°C do -5°C
</t>
  </si>
  <si>
    <t xml:space="preserve"> - temperaturni osjetnik TJ10K</t>
  </si>
  <si>
    <t>3.3.</t>
  </si>
  <si>
    <t>Dobava i montaža kvadratnog difuzora, za dovod zraka s elementom za podešavanje zračnoga ispuha, u kompletu sa priključnom kutijom i regulacijskom zaklopkom, toplinski izoliran, te montažnim materijalom</t>
  </si>
  <si>
    <t>3.4.</t>
  </si>
  <si>
    <t xml:space="preserve">Dobava i montaža prestrujne rešetke, za odvod zraka </t>
  </si>
  <si>
    <t>3.5.</t>
  </si>
  <si>
    <t xml:space="preserve">Dobava i montaža protukišne rešetke </t>
  </si>
  <si>
    <t>3.6.</t>
  </si>
  <si>
    <t>3.7.</t>
  </si>
  <si>
    <t>Dobava i ugradnja okruglih zračnih kanala od pocinčanog čeličnog lima uključujući koljena, fazonske komade, brtve, ovjesni i motažni materijal</t>
  </si>
  <si>
    <t>Klasifikacija prema razini tlakova u ventilacijskom sustavu: srednjetlačni -750/2000 Pa</t>
  </si>
  <si>
    <t>KLASA C</t>
  </si>
  <si>
    <t>ɸ 315</t>
  </si>
  <si>
    <t>ɸ 160</t>
  </si>
  <si>
    <t>KOLJENA 90°</t>
  </si>
  <si>
    <t>φ160-φ160  90° 1,5D</t>
  </si>
  <si>
    <t>φ315-φ315 90° 1,5D</t>
  </si>
  <si>
    <t>REDUKCIJE</t>
  </si>
  <si>
    <t>φ315-φ160</t>
  </si>
  <si>
    <t>T-KOMADI</t>
  </si>
  <si>
    <t>φ315-φ315-φ160</t>
  </si>
  <si>
    <t>φ315-φ160-φ160</t>
  </si>
  <si>
    <t>φ315-φ160-φ224</t>
  </si>
  <si>
    <t>3.8.</t>
  </si>
  <si>
    <t>Φ 224</t>
  </si>
  <si>
    <t>Φ 160</t>
  </si>
  <si>
    <t>3.9.</t>
  </si>
  <si>
    <t>3.10.</t>
  </si>
  <si>
    <t>Dobava i montaža prestrujne rešetke 400x300</t>
  </si>
  <si>
    <t>3.11.</t>
  </si>
  <si>
    <t xml:space="preserve">Dobava i montaža cilindričnog prigušivača buke, izrađen od pocinčanog čeličnog lima s unutarnjim plaštem izrađenim od istegnutog pocinčanog lima, </t>
  </si>
  <si>
    <t>3.12.</t>
  </si>
  <si>
    <t>Građevinski radovi pri montaži cijevi kao što su probijanje zidova, žljebljenje zidova i slično sa izradom proturnih cijevi</t>
  </si>
  <si>
    <t>3.13.</t>
  </si>
  <si>
    <t>3.14.</t>
  </si>
  <si>
    <t>Kompletiranje valjane atestne dokumentacije, ispitnih listova, dokaza o kvaliteti i jamstvenih listova na isporučenu opremu, uređaje i instalaciju za sustav ventilacije. Stavkom obuhvatiti i provođenje neophodnih ispitivanja i mjerenja od strane ovlaštenih ustanova s popratnim zapisnicima (tehnički pregled). Mjerenje i dokazivanje svih projektom predviđenih parametara mikroklime za sve tretirane prostore po sustavima. Izvodi neovisna
ovlaštena ustanova uz suglasnost nadzornog inženjera. Uključiti popratne zapisnike i uvjerenja.</t>
  </si>
  <si>
    <t>3.15.</t>
  </si>
  <si>
    <t>3.16.</t>
  </si>
  <si>
    <t>3.17.</t>
  </si>
  <si>
    <t>Kompletna demontaža postojeće instalacije ventilacije, koja se sastoji od tlačne i odsisne jedinice, ovjesa, konzola i pričvrsnica. Uključivo svi pripremno završni radovi, prenosi po gradilištu, čišćenje gradilišta i odvoz na deponij, kojeg osigurava izvođač.</t>
  </si>
  <si>
    <t>PRATEĆI ELEKTROINSTALACIJSKI RADOVI I AUTOMATIKA ZA GORE NAVEDENU OPREMU</t>
  </si>
  <si>
    <t>4.1.</t>
  </si>
  <si>
    <t>Rekonstrukcija postojećeg Glavnog ormara GRO za napajanje dizalica topline, komplet do pune pogonske fukcionalnosti, ispitano i pušteno u rad.</t>
  </si>
  <si>
    <t>4.2.</t>
  </si>
  <si>
    <t>Dobava i montaža kabela FG7OR 5x4 mm2</t>
  </si>
  <si>
    <t>4.3.</t>
  </si>
  <si>
    <t>Dobava i montaža kabela LiYCY 10x0,75mm2</t>
  </si>
  <si>
    <t>4.4.</t>
  </si>
  <si>
    <t xml:space="preserve">Dobava i montaža kabela FG7OR 5x70 mm2 </t>
  </si>
  <si>
    <t>4.5.</t>
  </si>
  <si>
    <t>4.6.</t>
  </si>
  <si>
    <t xml:space="preserve">Dobava i montaža kabela FG7OR 3x2,5 mm2 </t>
  </si>
  <si>
    <t>4.7.</t>
  </si>
  <si>
    <t>4.8.</t>
  </si>
  <si>
    <t xml:space="preserve">Dobava i montaža kabela FG7OR 3x1,5 mm2 </t>
  </si>
  <si>
    <t>4.9.</t>
  </si>
  <si>
    <t>Dobava i montaža kabela LiYCY 2x0,75 mm2</t>
  </si>
  <si>
    <t>4.10.</t>
  </si>
  <si>
    <t>Dobava i montaža kabela YSLY 7x0,75 mm2</t>
  </si>
  <si>
    <t>4.11.</t>
  </si>
  <si>
    <t>Dobava i montaža kabela UTP kabela kategorije 5</t>
  </si>
  <si>
    <t>AUTOMATSKA REGULACIJA HVAC I WEB BMS SUSTAV</t>
  </si>
  <si>
    <t>4.12.</t>
  </si>
  <si>
    <t>FC REGULACIJA</t>
  </si>
  <si>
    <t>DDC I INTEGRACIJSKA OPREMA</t>
  </si>
  <si>
    <t>4.13.</t>
  </si>
  <si>
    <t>4.14.</t>
  </si>
  <si>
    <t>4.15.</t>
  </si>
  <si>
    <t>Radovi montaže i spajanja FC regulatora, ventilokonvektora, stropnih distributera i   elektrokomandnog ormara na prethodno  položene i ispitane i označene kabele. Dobava i polaganje kabela, završno s uvlačenjem u elemente i el. razdjelnike nije uključena u stavci.</t>
  </si>
  <si>
    <t>4.16.</t>
  </si>
  <si>
    <t>Specijalistički radovi programiranja i puštanja u rad na nivou opreme u polju I DDC regulacije koji uključuju:</t>
  </si>
  <si>
    <t>-izrada finalnih funkcionalnih shema
-izrada strujnih shema elektrokomandnog ormara 
-programiranje DDC regulatora
-programiranje FC termostata
-testiranje aplikacija
-puštanje u rad
-ispitivanje signala i izrada protokola o ispitivanju                                                                                          -podešavanje parametara regulacije 
-izrada uputstava za rad
-obuka osoblja krajnjeg korisnika</t>
  </si>
  <si>
    <t>4.17.</t>
  </si>
  <si>
    <t>Specijalistički radovi programiranja na nivou grafičke vizualizacije unutar  WEB sučelja u DDC kontroleru. Vizualizacija i upravljenje sustavom predviđeno je i putem Internet pretraživača s bilo kojeg računala na mreži, a pristup sustavu je moguć samo uz odgovarakuća korisnička pristupna prava.</t>
  </si>
  <si>
    <t>-spajanje DDC podstanice na korisničku ethernet mrežu</t>
  </si>
  <si>
    <t>-testiranje komunikacija</t>
  </si>
  <si>
    <t>-izrada i programiranje grafičkih prikaza</t>
  </si>
  <si>
    <t>-programiranje alarmnih prikaza</t>
  </si>
  <si>
    <t>-programiranje history prikaza</t>
  </si>
  <si>
    <t>-programiranje e-mail alarmiranja</t>
  </si>
  <si>
    <t>-izrada uputstava za rad</t>
  </si>
  <si>
    <t>-obuka osoblja krajnjeg korisnika</t>
  </si>
  <si>
    <t>4.18.</t>
  </si>
  <si>
    <t>Specijalistički radovi integracije:
-integracija rooftop jedinice putem modbus RTU/TCP ili BACnet/IP protokola
-integracija dizalice topline putem modbus RTU/TCP ili BACnet/IP protokola
-integracija FC termostata putem modbus RTU protokola
-integracija rekuperatora topline</t>
  </si>
  <si>
    <t>4.19.</t>
  </si>
  <si>
    <t>Izrada projekta izvedenog stanja sustava automatske regulacije i CNUS-a.</t>
  </si>
  <si>
    <t>SUSTAV GRIJANJA I HLAĐENJA HALE</t>
  </si>
  <si>
    <t>Dobava i ugradnja. Paketna krovna jedinica sa zrakom hlađenim kondenzatorom predviđena za vanjsku ugradnju. Jedinica se sastoji od scroll kompresora u dva odvojena rashladna kruga, isparivača, kondenzatora, sustavom za povrat topline iz otpadnog zraka, mješalištem, tlačnim centrifugalnim ventilatorom na dobavi i odsisu zraka, funkcijom konstantnog protoka zraka, uz mogućnost odabira tri brzine vrtnje ventilatora , EC motora ventilatora na kondenzatoru, osjetnik kvalitete zraka u prostoru za automatsko upravljanje količinom svježeg zraka. Jedinica treba biti opremljena upravljačkim panelom za zaštitu i upravljanje radom uređaja. Paketna krovna jedinica koristi radni medij R410A ili jednakovrijedno te je opremljena scroll kompresorima.</t>
  </si>
  <si>
    <t>Radna tvar  : R410A ili jednakovrijedno</t>
  </si>
  <si>
    <t>Klasa filtera na povratnom zraku: G4 ili jednakovrijedno</t>
  </si>
  <si>
    <t>Vanjski zrak : 35,0 °C / 50 %(RH), dozvoljeno odstupanje +/- 3%</t>
  </si>
  <si>
    <t>Povratni zrak : 27,0 °C / 54,12 %(RH), dozvoljeno odstupanje +/- 3%</t>
  </si>
  <si>
    <t>Stanje zraka nakon mješanja : 27,8 °C / 52,19 %(RH) , dozvoljeno odstupanje +/- 3%</t>
  </si>
  <si>
    <t>Temperatura ubacivanja zraka : 14,9 °C , dozvoljeno odstupanje +/- 3%</t>
  </si>
  <si>
    <t>Vanjski zrak : -15 °C / 90 %(RH), dozvoljeno odstupanje +/- 3%</t>
  </si>
  <si>
    <t>Povratni zrak : 20,0 °C / 51,56 %(RH), dozvoljeno odstupanje +/- 3%</t>
  </si>
  <si>
    <t>Stanje zraka nakon mješanja i rekuperacije : 8,9 °C / 6,9 ST/VT °C, dozvoljeno odstupanje +/- 3%</t>
  </si>
  <si>
    <t>Raspoloživi pad tlaka na tlačnoj strani kanala : 200 Pa, dozvoljeno odstupanje +/- 3%</t>
  </si>
  <si>
    <t>Udio svježeg zraka u ukupnoj recirkulaciji : 30%, dozvoljeno odstupanje +/- 3%</t>
  </si>
  <si>
    <t>Struja za dimenzioniranje kabla : 112,52 A, dozvoljeno odstupanje +/- 3%</t>
  </si>
  <si>
    <t>6. DDC kontroler</t>
  </si>
  <si>
    <t>7. Daljinski zidni upravljač sa LCD Touchscreen panelom za daljinsko namještanje postavnih vrijednosti</t>
  </si>
  <si>
    <t>Troškovi ovlaštenog servisa prilikom montaže, nadzora nad montažom i puštanja u rad uređaja uz prethodnu kontrolu svih izvedenih radova relevantnih za funkciju. Stavkom su obuhvaćeni svi radovi i sav eventualno potreban dopunski materijal za dovođenje uređaja do potpune pogonske sposobnosti (podešavanje uređaja, umjerivanje, balansiranje, probni pogon i dr.). U troškove je uključena atestna dokumentacija te upute za rad i rukovanje na hrvatskom jeziku</t>
  </si>
  <si>
    <t>Dobava i ugradnja protupožarna zaklopka s elektromotornim pogonom 230V, povratnom oprugom i signaluzacijom položaja OTVORENO/ZATVORENO, namijenjena za automatsko zatvaranje protoka zraka u odvodnim i dovodnim kanalima ventilacije pri nastanku požara. Kučište zaklopke je izrađeno iz pocinčanog čeličnog lima, zaporna lamela iz specijalnog toplinski izolirajućeg bezazbesnog materijala, a brtva zaporne lamele od negorivog materijala debljine 30mm. Klasa otpornosti prema požaru EIS120 ili jednakovrijedno.
Aktivira se na temperaturi 72°C. dozvoljeno odstupanje +/- 3%
Protupožarne zakloke moraju biti dimonepropusne prema HRN EN 1366-2:2002 ili jednakovrijedno.
Protupožarne zaklopke isporučiti s važečim hrvatskim atestima.</t>
  </si>
  <si>
    <t>Dobava i montaža: Tlačni i odsisni pravokutni zračni kanali za razvod zraka izrađeni od pocinčanog lima dijagonalno ili poprečno ukrućeni, komplet s koljenima sa skretnim limovima, račvama, prelaznim i etažnim
komadima, sve prema tehničkoj dokumentaciji. U specificiranu masu lima uključene su prirubnice, Wefa-spojnice, brtve, vijci, uglovi, falcani uzdužni i poprečni spojevi te ukrućenja, uključivo poprečne navojne šipke i omega profile na pozicijama ukrute prema DIN 24190 ili jednakovrijedno.
Debljine kanala za dužu stranicu prema DIN 24190 ili jednakovrijedno oblik F (falcana izvedba), grupa tlakova 1 i 4.
Spoj postojećih kanala nakon demontaže klima komore.</t>
  </si>
  <si>
    <t>Dobava i montaža: Parozaporna izolacija tlačnih zračnih kanala. Toplinska izolacija se izvodi paroneprop. pločastom izolacijom, zatvorene ćelijske strukture sa parnom branom, koeficijent otpora difuziji vodene pare iznosi μ≥ 10000 dozvoljeno odstupanje +/- 3%, max λ≤ 0.036 W/mK, ploče debljine 13 mm, dozvoljeno odstupanje +/- 3%.
Predmetna izolacija je izrađena iz fleksibilnog spužvastog materijala na bazi sintetičkog kaučuka, kao teško zapaljivo gradivo, klase gorivosti B1 ili jednakovrijedno, prema normi HRN DIN 4102 ili jednakovrijedno, dio 1, odnosno klase 1, prema normi HRN.U.J1.060 ili jednakovrijedno.</t>
  </si>
  <si>
    <t>Stavkom obuhvatiti i predpripremljene dijelove za izoliranje svih fazonskih komada, koljena, ogranaka i slično, te specijalno ljepilo i originalnu samoljepljivu traku za brtvljenje šavova. Sve spojeve pažljivo difuzijski zabrtviti.
Ploče debljine 13 mm dozvoljeno odstupanje +/- 3%</t>
  </si>
  <si>
    <t xml:space="preserve">Dobava i ugradnja dodatne zaštita i izolacije pravokutnih zračnih kanala u vanjskom prostoru.
Izolacija se izvodi postavljanjem mineralne vune debljine min 50 mm, min λR= 0,040 W/mK u oblozi od armirane aluminijske folije na kanalsku instalaciju. Komplet sa samoljepljivom alufolijskom trakom širine 100 mm i pričvrsnim materijalom. Sve dodatno zaštićeno aluminijskim limom i vodonepropusno zabrtvljeno bezbojnim silikonskim kitom.
Nakon izoliranja, vidljive kanale opremiti strelicama za oznaku smjera strujanja zraka. </t>
  </si>
  <si>
    <t>Prodore instalacije ventilacije, kroz granice požarnih sektora brtviti atestiranim negorivim materijalom iste klase vatrootpornosti kao i vatrootpornost konstruktivnih elemenata kroz koje te instalacije prolaze prema normi HRN DIN 4102/XI, klase R90 ili jednakovrijedno.
Stavka obuhvaća sav materijal u potrebnoj količini i kvaliteti uz izdavanje popratnih atesta.
Za kanalske razvode:</t>
  </si>
  <si>
    <t xml:space="preserve">Dobava, doprema i ugradnja dizalice topline sa zrakom hlađenim kondenzatorom predviđena za vanjsku ugradnju. Uređaj se isporučuje ispitan, te napunjen radnom tvari R410a ili jednakovrijedno.  Uređaj je sastavljen od 2 scroll kompresora, varijabilno vođenog ventila za kontrolu kapaciteta hlađenja/grijanja, elektronskog ekspanzijskog ventila, cijevne aramature , elektro ormara, te isparivača i kondenzatora.  Dizalica topline treba biti minimalno energetskog razreda A u hlađenju i u grijanju prema standardnim EUROVENT uvjetima u skladu sa EN14511  ili jednakovrijedno.  </t>
  </si>
  <si>
    <t>Tehničke karakteristike pri std Eurovent uvjetima ili jednakovrijedno:</t>
  </si>
  <si>
    <t>EER (12/7 °C) = 2.68, dozvoljeno odstupanje +/- 3%</t>
  </si>
  <si>
    <t>COP (45/40 °C) = 3.59, dozvoljeno odstupanje +/- 3%</t>
  </si>
  <si>
    <t>SCOP (45/40 °C) = 3.70, dozvoljeno odstupanje +/- 3%</t>
  </si>
  <si>
    <t>Radna tvar : R410a ili jednakovrijedno</t>
  </si>
  <si>
    <t xml:space="preserve">Zvučna snaga = max 75 db(A) </t>
  </si>
  <si>
    <t>Zvučna tlak na 10 metara od stroja = max 44 db(A) prema ISO 3746 ili jednakovrijedno</t>
  </si>
  <si>
    <t>Rashladni učin : 25,2 kW, dozvoljeno odstupanje +/- 3%</t>
  </si>
  <si>
    <t>Priključna snaga : 9,4 kW, dozvoljeno odstupanje +/- 3%</t>
  </si>
  <si>
    <t>Protok hladne vode: 4,3 m3/h, dozvoljeno odstupanje +/- 3%</t>
  </si>
  <si>
    <t>Pad tlaka : 13 kPa, dozvoljeno odstupanje +/- 3%</t>
  </si>
  <si>
    <t>Ogrijevni učin : 30,9 kW, dozvoljeno odstupanje +/- 3%</t>
  </si>
  <si>
    <t>Priključna snaga : 8,6 kW, dozvoljeno odstupanje +/- 3%</t>
  </si>
  <si>
    <t>Protok tople vode : 5,4 m3/h, dozvoljeno odstupanje +/- 3%</t>
  </si>
  <si>
    <t>Pad tlaka : 17 kPa, dozvoljeno odstupanje +/- 3%</t>
  </si>
  <si>
    <t>RS485 komunikcijska kartica ili jednakovrijedno</t>
  </si>
  <si>
    <t>Probni rad instalacije ( hladna/topla proba ), dizalice topline od strane ovlaštenih servisera na području RH, te puštanje u redovan pogon do potpune funkcionalnosti postrojenja, uključivo mjerenje projektiranih parametara</t>
  </si>
  <si>
    <t>Dobava i montaža niskošumnih  ventilokonvektora predviđenih za dvocijevni sustav grijanja/hlađenja za stropnu montažu, kazetna izvedba s maskom sa četverosmjernim istrujavanjem. Uređaj treba biti opremljen sa: izmjenjivač topline za grijanje i hlađenje, odzračni pipac, perivi filter, glavna tavica za sakupljanje kondenzata, ventilator s elektro motorom i pet brzina (tri su radne) rada ventilatora te internim elektro ožičenjem te svim ostalim elementima potrebnim za funkcionalni rad ventilokonvektora. Ventilokonvektori trebaju biti potvrđeni EUROVENT certifikatom ili jednakovrijedno.</t>
  </si>
  <si>
    <t>Rashladni učinak : 2,31 kW , dozvoljeno odstupanje +/- 3%</t>
  </si>
  <si>
    <t>Ogrijevni učinak : 2,68 kW, dozvoljeno odstupanje +/- 3%</t>
  </si>
  <si>
    <t>Dobava i montaža prolaznog regulacijskog ventila ( za balansiranje izmjenjivača topline rekuperatorske jedinice ), neovisan o promjeni diferencijalnog tlaka za sustave grijanja i hlađenja. Ventil s funkcijama regulaciju protoka, diferencijalnog tlaka i temperature te mogućnošću zatvaranja, mjerenja protoka, mjerenja raspoloživog  tlaka crpke. Kučište ventila izrađeno od AMETAL – C legure otporne na koroziju ili jednakovrijedno, vreteno od nehrđajučeg čelika brtvljeno s O ring brtvom od EPDM. Jednostavno podešavanje i pristup ventilu s strane pogona. Mogučnost montaže u svim položajima pomoću navojnog spoja s vanjskim navojem. Ventil je predviđen za regulaciju s pogonima s navojnim priključkom M 30x1,5 .</t>
  </si>
  <si>
    <t>Dobava i montaža Ekspanzijske posude  u obliku diska s butilnim mjehom prema DIN 4807 T3 ili jednakovrijedno za sustave grijanja, hlađenja i solara. Posuda testirana prema Europskoj direktivi PED/DEP 2014/68/EU ili jednakovrijedno. Materijal posude čelik, boje berilija. Posude do volumena 80 litara s nosačem za jednostavnu montažu na zid. Spoj na posudu s donje strane s priključkom DN20 putem servisnog ventila DLV. Radno područje butilnog mjeha od +5 do +70 °C, posude od -10 do 120 °C. Sadržaj mješavine glikola do 50%.</t>
  </si>
  <si>
    <t>volumen 12 l</t>
  </si>
  <si>
    <t>Dobava i montaža crnih čeličnih cijevi prema DIN 2448 ili jednakovrijedno</t>
  </si>
  <si>
    <t>Dobava i montaža čeličnih cijevnih lukova prema DIN 2605 ili jednakovrijedno</t>
  </si>
  <si>
    <t>Ø  60,3 x 2,9 s = 50 mm (s vanjskim zaštitnim alu plaštem)</t>
  </si>
  <si>
    <t>Ø  60,3 x 2,9 s = 13 mm</t>
  </si>
  <si>
    <t xml:space="preserve">Dobava i montaža - Omekšivač vode.  Ova stavka uključuje dobavu i kompletnu montažu sistema za pripremu vode sa kompletnim ispitivanjima,  
od strane ovlaštenog servisera omekšivača. 
Sistem za pripremu vode se sastoji od mehaničkog filtera DN25, ionskog omekšivača vode s ručnim upravljanjem,  te  dozirnog sustava za kondicioniranje vode                                          Karakteristike omekšivača:  
Protok max. 1,5-2 m3/h  
Količina smole: 1x50 L, dozvoljeno odstupanje +/- 3%
Kapacitet: 400 m3/°dH, dozvoljeno odstupanje +/- 3%
Količina soli za regeneraciju: 10 kg/koloni, dozvoljeno odstupanje +/- 3%
Radni tlak: 2,5 – 6 bar 
Radna temperatura: 4 – 35°C 
</t>
  </si>
  <si>
    <t>PE rezervoar 100 l, dozvoljeno odstupanje +/- 3%</t>
  </si>
  <si>
    <t>u ploči S = 19 mm</t>
  </si>
  <si>
    <t>Puštanje u rad, funkcionalni pregled rada ventilokonvektora, uključivo završno čišćenje (filter, izmjenjivač, kučište ..) i nulti servis, obuka max 5 djelatnika korisnika u trajanju od 3 radna dana na hrvatskom jeziku, izdavanje atesta, te probni pogon uz podešavanja, s izradom Zapisnika izvršeno od  strane ovlaštene osobe izvođača, u prisustvu nadzornog inženjera / investitora.</t>
  </si>
  <si>
    <t xml:space="preserve">Pisana uputstva za rukovanje na hrvazskom jeziku i održavanje sustavom ljetni/zimski režim rada                                                  </t>
  </si>
  <si>
    <t>Dobava i ugradnja uključivo sa svim potrebnim ovjesnim priborom i alatom: Rekuperatorska jedinica s panelnim filtrima F7 i M5 i pločastim protusmjernim aluminijskim rekuperatorom topline temperaturne iskoristivosti do 93%. Kućište rekuperatora sastavljeno je od duplostjenih nezapaljivih termoakustički izoliranih panela debljine 25 mm. Jedinica je opremljena s EC ventilatorima i by-pass zaklopkom.
Jedinicom upravlja sustav automatske regulacije s daljinskim upravljačem sa zaslonom osjetljivim na dodir. Regulacija kontrolira sve upravljačke i sigurnosne funkcije rekuperatorske jedinice.
Mogućnost komunikacije preko Modbus-RTU (RS-485) i Bacnet TCP/IP.
Jedinica odgovara zahtjevima za ekološki dizajn ventilacijskih jedinica određenim europskom uredbom br.1253/2014 (ErP2018) ili jednakovrijedno</t>
  </si>
  <si>
    <t>Dobava zraka: 880 m3/h, ∆pext=150 Pa, dozvoljeno odstupanje +/- 3%</t>
  </si>
  <si>
    <t>Odvod zraka:   880 m3/h, ∆pext=200 Pa, dozvoljeno odstupanje +/- 3%</t>
  </si>
  <si>
    <t>Učinkovitost min: 84%</t>
  </si>
  <si>
    <t>Ukupna priključna snaga: Pel=1,1 kW,, Imax=3,5 A, dozvoljeno odstupanje +/- 3%</t>
  </si>
  <si>
    <t>LxBxH (mm): 500x446x425, dozvoljeno odstupanje +/- 3%</t>
  </si>
  <si>
    <t>prigušivač L=900mm</t>
  </si>
  <si>
    <t xml:space="preserve">troputni ventil </t>
  </si>
  <si>
    <t>kanalni hladnjak (grijač)</t>
  </si>
  <si>
    <t>Učin električnog grijača: 1,5 kW, dozvoljeno odstupanje +/- 3%</t>
  </si>
  <si>
    <t>400/16 Ø160-IZO13</t>
  </si>
  <si>
    <t>300/8 Ø160-IZO13</t>
  </si>
  <si>
    <t>Prestrujna rešetka 400x300</t>
  </si>
  <si>
    <t>Protukišna rešetka 400x400</t>
  </si>
  <si>
    <t>Dobava i montaža protupožarne zaklopke s elektromotornim pogonom 230V, povratnom oprugom i signalizacijom položaja OTVORENO/ZATVORENO, namijenjena za automatsko zatvaranje protoka zraka u odvodnim i dovodnim kanalima ventilacije pri nastanku požara. Kučište zaklopke je izrađeno iz pocinčanog čeličnog lima, zaporna lamela iz specijalnog toplinski izolirajućeg bezazbestnog materijala, a brtva zaporne lamele od negorivog materijala debljine min 30mm. Klasa otpornosti prema požaru EIS120 ili jednakovrijedno.
Aktivira se na temperaturi 72°C.</t>
  </si>
  <si>
    <t>Plašt kanala izrađen od pocinčanog čeličnog lima prema HR EN 10346:2009 ili jednakovrijedno</t>
  </si>
  <si>
    <t>Klasifikacija zrakonepropusnosti prema HR EN 12237:2003 ili jednakovrijedno</t>
  </si>
  <si>
    <t>L=900 mm (odsis)</t>
  </si>
  <si>
    <t>L=1500 mm (dobava)</t>
  </si>
  <si>
    <t>Parozaporna izolacija tlačnih zračnih kanala. Toplinska izolacija se izvodi paroneprop. pločastom izolacijom, zatvorene ćelijske strukture sa parnom branom, koeficijent otpora difuziji vodene pare iznosi μ≥ 10000, λ≤ 0.036 W/mK, ploče debljine min 13 mm.
Predmetna izolacija je izrađena iz fleksibilnog spužvastog materijala na bazi sintetičkog kaučuka, kao teško zapaljivo gradivo, klase gorivosti B1 ili jednakovrijedno, prema normi HRN DIN 4102, dio 1 ili jednakovrijedno, odnosno klase 1, prema normi HRN.U.J1.060 ili jednakovrijedno.</t>
  </si>
  <si>
    <t>Stavkom obuhvatiti i predpripremljene dijelove za izoliranje svih fazonskih komada, koljena, ogranaka i slično, te specijalno ljepilo i originalnu samoljepljivu traku za brtvljenje šavova. Sve spojeve pažljivo difuzijski zabrtviti.
Ploče debljine min 13 mm.</t>
  </si>
  <si>
    <t xml:space="preserve">LCD touch termostat za upravljanje radom
2-cijevnih ventilokonvektora
prikaz i podešavanje temperature
prikaz i podešavanje  brzine ventilatora AUTO-0-1-2-3
izbor moda rada grijanje/hlađenje
relejni izlazi za upravljanje s 3 brzine ventilatora i ventilom  grijača/hladnjaka
ugradnja u podžbuknu elektroinstalacijsku kutiju ø 60 mm
bijela ili crna boja
modbus komunikacija 
ulaz za prozorski kontakt
</t>
  </si>
  <si>
    <t>Upravljačko/integracijski  DDC kontroler
s mogućnošću komunikacije po Bacnet IP, Bacnet MSTP, Modbus Serial  (RS485),   Modbus TCP/IP  protokolu  s ugrađenim Web serverom za za grafički prikaz rada postrojenja. Mogućnost grafičke prezentacije rada sustava i upravljanje preko bilo kojeg WEB pretraživača koristeći HTML5 tehnologiju. Sustav  je moguće daljinski programirati i servisirati s udaljene lokacije putem IP konekcije 
32 ulaza/izlaza  ( 16UI, 8AO, 8DO)</t>
  </si>
  <si>
    <t xml:space="preserve">Napojna jedinica 230VAC/24VDC
</t>
  </si>
  <si>
    <t xml:space="preserve">Switch 5-portni za ugradnju na DIN šinu
</t>
  </si>
  <si>
    <t xml:space="preserve">10" Touch LCD WEB panel
</t>
  </si>
  <si>
    <t>Dobava EMP/DDC ormara za napajanje, upravljanje i automatsku regulaciju sustava.
Ormar je izrađen u zaštiti minimalno IP54 ili jednakovrijedno, opremljen rasvjetom i utičnicom. Ormar sadrži svu potrebnu opremu (releje, transformatore, ispravljače, redne stezaljke, itd) za napajanje i upravljanje.
Elektrokomandni ormar se isporučuje kompletno ožičen i ispitan, s priloženom dokumentacijom izvedenog stanja i ispitnim listom.</t>
  </si>
  <si>
    <t>Organizacija gradilišta, pribavljanje privremenih priključaka gradilišta, prijava početka građenja, natpisna ploča, gradilišna ograda. Obračun komplet.</t>
  </si>
  <si>
    <t>kpl.</t>
  </si>
  <si>
    <t xml:space="preserve">Dobava i montaža skele (tunela) širine 3,0m, visine 2,2 m, kao dodatne zaštite prilazima u zgradu. Skelu je potrebno izvesti prema važećim tehničkim propisima.. Obračun se vrši po m' tunelske skele. </t>
  </si>
  <si>
    <t xml:space="preserve">Skidanje i otprema fasadne H skele. Obračun se vrši po m2 vertikalne projekcije površine skele. </t>
  </si>
  <si>
    <t xml:space="preserve">Skidanje i otprema tunelske skele. Obračun se vrši po m' tunelske skele. </t>
  </si>
  <si>
    <t>6.</t>
  </si>
  <si>
    <t>Zaštita vanjskih otvora, odnosno postojeće vanjske stolarije: daskama, letvicama i zaštitnom folijom. U cijeni sav rad, materijal i pomoćni materijal.  Obračun po m2.</t>
  </si>
  <si>
    <t>7.</t>
  </si>
  <si>
    <t>1.2. DEMONTAŽE I RUŠENJA</t>
  </si>
  <si>
    <t>Demontaža i privremeno deponiranje raznih elemenata na pročelju zgrade na mjesto prema odluci nadzornog inženjera i investitora, ponovna montaža nakon izvedbe radova. U cijeni sav potreban rad, alat i pomoćni materijal. Obračun po kom.</t>
  </si>
  <si>
    <t>a</t>
  </si>
  <si>
    <t xml:space="preserve">- nadstrešnice </t>
  </si>
  <si>
    <t>b</t>
  </si>
  <si>
    <t>- vanjska jedinica chillera stroja</t>
  </si>
  <si>
    <t xml:space="preserve">kom </t>
  </si>
  <si>
    <t>c</t>
  </si>
  <si>
    <t>- izmicanje kontejnera i ponovno vraćanje nakon završetka radova</t>
  </si>
  <si>
    <t>d</t>
  </si>
  <si>
    <t>- rasvjetna tijela</t>
  </si>
  <si>
    <t>e</t>
  </si>
  <si>
    <t>- videonadzor</t>
  </si>
  <si>
    <t>f</t>
  </si>
  <si>
    <t>- rešetke prozora (uključeno prekrajanje i bojanje)</t>
  </si>
  <si>
    <t>g</t>
  </si>
  <si>
    <t>- maska ventilacije (uključivo produljenje)</t>
  </si>
  <si>
    <t>Demontaža postojećih vanjskih prozorskih klupčica s odvozom na deponij. Obračun po m' demontirane klupčice.</t>
  </si>
  <si>
    <t>m'</t>
  </si>
  <si>
    <t>Demontaža limenih opšava. U cijeni sav potreban rad, horizontalni i vertikalni prijenos te odvoz na deponij  Obračun po m'.</t>
  </si>
  <si>
    <t>- limeni opšav terase</t>
  </si>
  <si>
    <t>- limeni opšav krova</t>
  </si>
  <si>
    <t>- limeni opšav spoja zida i termopanela</t>
  </si>
  <si>
    <t>Demontaža vertikalnog oluka. U cijeni sav potreban rad, horizontalni i vertikalni prijenos te odvoz na deponij  Obračun po m'.</t>
  </si>
  <si>
    <t>1.3. ZIDARSKI RADOVI</t>
  </si>
  <si>
    <t>Skidanje slabodržeće žbuke na pročeljima. U jediničnu cijenu uračunat sav potreban rad i materijal, čišćenje, utovar i odvoz na deponij. Obračun po m2 izvedene površine.</t>
  </si>
  <si>
    <t>- slabodržeća žbuka 20% ukupne površine pročelja</t>
  </si>
  <si>
    <t>Otprašivanje površine kompletnog pročelja i pranje vodenim mlazom pod pritiskom. Stavka se obračunava prema izvedenim situacijama upisom količina u građevinskoj knjizi.  Obračun po m2.</t>
  </si>
  <si>
    <t>Priprema podloge na oštećenim dijelovima zgrade.  Ishrđalu armaturu očistiti i premazati sa antikorozivnom zaštitom. I Stavka se obračunava po izvedenim situacijama sa upisom količina u građevinskoj knjizi. Obračun po m2 izvedene površine.</t>
  </si>
  <si>
    <t>Strojno uklanjanje donje prozorske špalete u punoj širini otvora, u debljini d=3-5 cm za postavu toplinske izolacije ispod nove prozorske klupčice.</t>
  </si>
  <si>
    <t>Strojno uklanjanje vanjske gornje i bočne prozorske špalete r.š. 10 cm u punoj širini otvora, u debljini d=3 cm za postavu toplinske izolacije. U cijenu je uključen i utovar i odvoz na deponij. Obračun po m' uklonjene gornje i bočne prozorske špalete.</t>
  </si>
  <si>
    <t>Zidarska obrada špaleta nakon radova rušenja i demontaže (donja prozorska špaleta). Stavka uključuje podzidavanje, žbukanje kao priprema za izvedbu završnog sloja i bojanje disperzivnom bojom u dva sloja s unutarnje strane (ako se prilikom uklanjanja donje prozorske špalete oštetio i unutarnji dio).</t>
  </si>
  <si>
    <t>8.</t>
  </si>
  <si>
    <t>Zidarska obrada špaleta nakon radova rušenja i demontaže (gornja i bočne prozorske špalete). Stavka uključuje izravnavanje vapneno-cementnom podložnom žbukom kao pripremu za izvedbu izolacijskih slojeva. 
Obračun po m' izvedene gonje i bočne prozorske špalete prosječne širine 10 cm.</t>
  </si>
  <si>
    <t>1.4. IZOLATERSKI I FASADERSKI RADOVI</t>
  </si>
  <si>
    <t>Obrada donje prozorske špalete prosječne širine oko 20 cm ekstrudiranim polistirenom (XPS) d=2 cm i to sa padom. U jediničnoj cijeni sadržan je sav potreban rad i materijal. Obračun po m'.</t>
  </si>
  <si>
    <t>Obračun po m2 po normi za žbukanje:
- otvori do 3 m2 se ne oduzimaju, špalete se ne obračunavaju 
- kod otvora od 3 m2 do 5 m2, oduzima se površina preko 3 m2, špalete se ne obračunavaju
- kod otvora preko 5 m2, oduzima se površina preko 3 m2, špalete se obračunavaju.
Stavka uključuje obradu špaleta mineralnom kamenom vunom d=2 cm, obradu donje prozorske špalete ekstrudiranim polistirenom (XPS) d=2 cm i hidroizolaciju utora za prozorsku klupčicu fleksibilnom jednokomponentnom hidroizolacijom na bazi cementa.</t>
  </si>
  <si>
    <t>- zidovi  (mineralna kamena vuna d=14 cm)</t>
  </si>
  <si>
    <t xml:space="preserve">Visina polaganja sokla zgrade iznosi 60 cm.
Obračun po m2 po normi za žbukanje:
- otvori do 3 m2 se ne oduzimaju, špalete se ne obračunavaju 
- kod otvora od 3 m2 do 5 m2, oduzima se površina preko 3 m2, špalete se ne obračunavaju
- kod otvora preko 5 m2, oduzima se površina preko 3 m2, špalete se obračunavaju.
</t>
  </si>
  <si>
    <t>- zid  (ekstrudirani polistiren d=14 cm)</t>
  </si>
  <si>
    <t>Priprema podloge na površinama na kojima se ne izvodi toplinska izolacija (podgledi i ograde balkona,  ogradni zid ravnog krova, ukrasne istake i zidovi na ravnom krovu) za zaštitno-dekorativnu silikatnu žbuku valjane teksture (zrno min. 2 mm) polimercementnim ljepilom s utiskivanjem alkalno otporne mrežice. Obračun po m2.</t>
  </si>
  <si>
    <t>- površine na kojima se ne izvodi toplinska izolacija</t>
  </si>
  <si>
    <t>- podnožje zgrade i sokl balkona (ekstrudirani polistiren d=14 cm)</t>
  </si>
  <si>
    <t>1.5. LIMARSKI RADOVI</t>
  </si>
  <si>
    <t>Dobava i ugradnja opšava od pocinčanog lima d=0,7 mm. U cijeni je komplet s pričvrsnim materijalom. Također uključiti i izvedbu, te spajanje gromobranske instalacije. Obračun po m'.</t>
  </si>
  <si>
    <t>- limeni okap terase r.š. 45 cm</t>
  </si>
  <si>
    <t>- limeni okap krova r.š. 45cm</t>
  </si>
  <si>
    <t>- limeni opšav spoja zida i termopanela r.š. 30 cm</t>
  </si>
  <si>
    <t>- limeni opšav nadstrešnica r.š. 40 cm</t>
  </si>
  <si>
    <t>Doprema i ugradnja vertikalnog oluka  Ø 120 mm (ravni krov strojarnice) od pocinčanog bojanog lima d=0,55 mm, boja po izboru investitora. Verikale su o zid pričvršćene pocinčanim obujmicama. U cijenu uključeno komplet s pričvrsnim materijalom, potrebnim produženjima i svim spojnim i priključnim elementima. Obračun po m'.</t>
  </si>
  <si>
    <t>1.6. OSTALI RADOVI</t>
  </si>
  <si>
    <t>Dobava i ugradnja kamenih, vanjskih klupčica sa okapnicom. Klupčice su od granita po izboru konzervatorskog odjela. Širina klupčice prosječno iznosi do  30 cm, debljine d=2 cm, postavljaju se u cementni mort M-10. Sudar fuga s prozorom obraditi kvalitetnim kitom MS POLIMER-om (UV otporan). U jediničnoj cijeni sadržan je sav potreban rad i materijal za ugradbu klupčice s obaveznom provjerom dimenzija na licu mjesta. Obračun po m'.</t>
  </si>
  <si>
    <t>Demontaža, čišćenje, ličenje i ponovna postava ograda balkona. Rad uključuje skidanje starog naliča i hrđe,  nanošenja temeljnog premaza i nanošenje završnog premaza u dva sloja u boji po izboru investitora. Obračun po kompletu izvršenih radova.</t>
  </si>
  <si>
    <t>Završno čišćenje zgrade i gradilišta. Potrebno očistiti sve klupice, stakla i okoliš. Obračun po kompletu izvršenih radova.</t>
  </si>
  <si>
    <t xml:space="preserve">Dobava  i postava H fasadne skele. Skelu izvesti prema postojećim HTZ propisima ili jednakovrijedno i u svemu kako je opisano u općim uvjetima. U jediničnu cijenu uključiti i zaštitni zastor od jutenih traka, koje se postavljaju s vanjske strane skele po cijeloj površini. Skelu je potrebno osigurati od prevrtanja sidrenjem u objekt i osigurati uzemljenjem od udara groma. Prije izvedbe skele izvođač je dužan izraditi projekt skele sa statičkim računom ovjeren od ovlaštenog inženjera građevinarstva, što je u cijeni stavke. Obračun se vrši po m2 vertikalne projekcije površine skele. </t>
  </si>
  <si>
    <t xml:space="preserve">Ispitivanje nosivosti pričvrsnica za ETICS sustav ili jednakovrijedno probnim izvlačenjem centričnom vlačnom silom (pričvrsnica mora izdržati deklariranu silu na izvlačenje). </t>
  </si>
  <si>
    <t>Priprema podloge na oštećenim dijelovima zgrade.  Izravnavanje oštećenih dijelova pročelja vapneno-cementnom podložnom žbukom tlačne čvrstoće CS II ili jednakovrijedno, specifične gustoće min. 1.400,00 kg/m³, reakcije na požar minimalno A1 u pretpostavljenoj debljini maksimalno 2 cm.  Stavka se obračunava po izvedenim situacijama sa upisom količina u građevinskoj knjizi. Obračun po m2 izvedene površine.</t>
  </si>
  <si>
    <t>Izvedba hidroizolacije cijele donje špalete na koju se naknadno ugrađuje  klupčica od polimercementnog jednokomponentnog fleksibilnog premaza ( granulacija do 0,63 mm, paropropusnost (HRN EN ISO 7783-1 ili jednakovrijedno, HRN EN ISO 7783-2 ili jednakovrijedno)  razred I). Izolacija se izvodi  i bočno na špalete do visine cca 20 cm. Nakon ugradnje klupčice spoj s ETICS sustavom ili jednakovrijedno zabrtviti trajno elastičnim kitom.</t>
  </si>
  <si>
    <t xml:space="preserve">Izvedba hidroizolacije podnožja zgrade na postavljeni armirani toplinsko-izolacijski sustav. Hidroizolacija se izvodi od polimercementnog jednokomponentnog fleksibilnog premaza ( granulacija do 0,63 mm, paropropusnost (HRN EN ISO 7783-1 ili jendakovrijedno, HRN EN ISO 7783-2 ili jednakovrijedno)  razred I) izveden u dvije radne operacije uzdignut uz zidove uz utapanje trake za brtvljenje u kutevima. Izolacija se izvodi do visine cca 60 cm. </t>
  </si>
  <si>
    <t>Dobava i ugradnja ploča mineralne kamene vune dim. min. 100x40 cm, za srednjeslojni toplinski kontaktni sustav pročelja prema HRN EN 13162 ili jednakovrijedno, debljine d=14 cm (materijal za izvedbu povezanog sustava za vanjsku toplinsku izolaciju ETICS) sljedećih karakteristika:
- deklarirana toplinska provodljivost max λ=0,035 W/mK
- reakcija na požar min Razred A2-s1-d0
- paropropusnost sd ≤ 1,0 m
- čvrstoća prianjanja ≥ 0,08 MPa
Stavka uključuje obradu špaleta mineralnom kamenom vunom debljine d=2 cm I premaz s nerazrijeđenim ekstra adhezivnim temeljnim premazom visoke elastičnosti i čvrstoće prionjivosti.</t>
  </si>
  <si>
    <t xml:space="preserve">L i j e p lj e nj e: Lijepljenje ploča od mineralne vune nanošenjem morta za lijepljenje i armiranje, gustoća suhog očvrslog morta (HRN EN 1015-10 ili jednakovrijedno) 1000 ±100 kg/m3, tlačna čvrstoća (HRN EN 1015-11 ili jednakovrijedno) ≥ 4N/mm2, trakasto po rubovima i točkasto po sredini ploča (min 40% ravnomjerna pokrivenost ploče).                  Ploče se min.3-5 dana nakon lijepljenja dodatno mehanički pričvršćuju navojnim pričvrsnicama sa čeličnim vijkom, min. dubine sidrenja 50 mm (6-8 kom/m2) prema „W“ shemi. Na kutevima objekta izolacijske ploče se preklapaju na izmjeničan vez, a potom se na te bridove, kao i bridove otvora, postavljaju PVC kutnici sa mrežicom ili okapni profili na horizontalne bridove (tamo gdje je potrebno). Na kutovima otvora, (prozora,vrata,..) obaviti dijagonalna armiranja trakama armaturne mrežice min. dimenzije 30x50cm. </t>
  </si>
  <si>
    <t>A r m i r a nj e: zupčastim gleterom, nanosi se cca 3 mm  morta za lijepljenje i armiranje, gustoća suhog očvrslog morta (HRN EN 1015-10 ili jednakovrijedno) 1000 ±100 kg/m3, tlačna čvrstoća (HRN EN 1015-11 ili jednakovrijedno) ≥ 4N/mm2, u koji se utiskuje staklena, alkalno otporna, mrežica za armiranje, (160gr/m2), sa preklopima od 10 cm. Na mrežicu se nanosi drugi sloj (2mm) istog morta za lijepljenje i armiranje. Ukupna debljina armirajućeg sloja ne smije biti manja od 5 mm, a mrežica mora biti smještena u gornjoj trećini armirajućeg sloja.   
Na spojevima fasade sa stolarijom ugraditi trodimenzionalni priključni profil za stolariju.
Sve spojeve fasade i ostalih tijela, zabrtviti kvalitetnim brtvilom – MS polimerom.
Sve što nije obuhvaćeno ovim opisom, izvesti prema uputama proizvođača komponenti certificiranog sustava, sukladno nacionalnim normama, te smjernicama za izradu ETICS sustava HUPFAS-a ili jednakovrijedno.</t>
  </si>
  <si>
    <t xml:space="preserve">Dobava i ugradnja ekstrudiranog polistirena (XPS) s preklopom za toplinski kontaktni sustav pročelja prema HRN EN 13164 ili jednakovrijedno, debljine d=14 cm za postavu u sokl zgrade visine polaganja 60 cm (materijal za izvedbu povezanog sustava za vanjsku toplinsku izolaciju ETICS ili jednakovrijedno), sljedećih karakteristika: 
- deklarirana toplinska provodljivost max λ=0,037 W/mK
- otpor difuziji vodene pare min μ=150 prema HRN EN 12086 ili jednakovrijedno
</t>
  </si>
  <si>
    <t xml:space="preserve">Stavka uključuje sve potrebne radnje do kompletne gotovosti toplinskog sustava u podnožju zgrade (predpremaz i završni sloj predviđeni posebnom stavkom) :                                                                         
- lijepljenje ploča sa mineralnim mortom za lijepljenje gustoća suhog očvrslog morta (HRN EN 1015-10 ili jednakovrijedno) 1000 ±100 kg/m3, tlačna čvrstoća (HRN EN 1015-11 ili jednakovrijedno) ≥ 4N/mm2, paropropusnost, sd≤2,0m
- dodatno mehaničko pričvršćivanje XPS ploča navojnim pričvrsnicama sa čeličnim vijkom, min. dubine sidrenja 50 mm                                                              - postavljanje svih potrebnih elemenata (PVC kutnika i okapnih profila (s mrežicom), armaturne mrežice 160 gr/m2, ojačanja na sve rubove/dijagonalna armiranja, diletacijski profili, profili sa kvalitetan vodonepropustan spoj sa limom, ...)                                                           
- armiranje kompletnih površina  mineralnim mortom za armiranje gustoća suhog očvrslog morta (HRN EN 1015-10 ili jednakovrijedno) 1000 ±100 kg/m3, tlačna čvrstoća (HRN EN 1015-11 ili jednakovrijedno) ≥ 4N/mm2, paropropusnost, sd≤2,0m, u koji se utiskuje armaturna mrežica 160 gr/m2, koja mora biti u zadnjoj trećini armaturnog sloja ukupne debljine 5mm (a min.4mm !).                                         
Koristiti sve komponente jednog proizvođača certificiranog sustava uz prilog atestne dokumentacije za sustav, te dokaz traženih karakteristika elemenata sustava).                                            U svemu se pridržavati uputa i specifikacija proizvođača (HUPFAS ili jednakovrijedno, Smjernice za izradu sustava za vanjsku toplinsku izolaciju - ETICS 2016 ili jednakovrijedno), pravila struke i standarda kvalitete.                                       </t>
  </si>
  <si>
    <t>Izvedba zaštitno-dekorativne silikonsko-silikatne žbuke: 
(paroporopusnost HRN EN ISO 7783-2:2002 ili jednakovrijedno sd vrijednost &lt;0,14m; klasa minimalno V1, Vodoupojnost (HRN EN 1062-3:20029 ili jednakovrijedno) klasa minimalno W3
Tonove boje i raspored boja prema odluci investitora.
Nakon sušenja armirnog sloja (od 10 – 14 dana, ovisno o vremenskim uvjetima), suha i čista podloga premazuje se ravnomjerno i temeljito nerazrijeđenim aktivnim predpremazom sa dodatkom algicida, te se nakon min. 24 sata, nanosi silikonsko-silikatna završna dekorativna žbuka, u granulaciji min. 2mmV (u tonu dopuštenom za  ETICS ili jednakovrijedno).
U cijenu uključena impregnacija i priprema podloge prema uputama proizvođača.
Obračun po m2 po normi za žbukanje:
- otvori do 3 m2 se ne oduzimaju, špalete se ne obračunavaju 
- kod otvora od 3 m2 do 5 m2, oduzima se površina preko 3 m2, špalete se ne obračunavaju
- kod otvora preko 5 m2, oduzima se površina preko 3 m2, špalete se obračunavaju.</t>
  </si>
  <si>
    <t>Završna obrada podnožja :                                                                              Nakon sušenja armirajućeg sloja i hidroizolacije predviđene stavkom 1. ovog troškovnika, površinu sokla premazati ravnomjerno i temeljito nerazrijeđenim predpremazom sa dodatkom algicida. 
Završnu obradu podnožja, nakon sušenja od min. 24 sata, izvesti sa  akrilatnom dekorativnom žbukom za podnožja sa prirodnim riječnim zrnom granulacije do 3,16 mm. Opcije obrade podnožja prema detalju smjernica HUPFAS-a ili jednakovrijedno.  
Tonove boje i raspored boja prema odabiru investitora.
U cijenu uključena impregnacija i priprema podloge prema uputama proizvođača.
Obračun po m2 po normi za žbukanje:
- otvori do 3 m2 se ne oduzimaju, špalete se ne obračunavaju 
- kod otvora od 3 m2 do 5 m2, oduzima se površina preko 3 m2, špalete se ne obračunavaju
- kod otvora preko 5 m2, oduzima se površina preko 3 m2, špalete se obračunavaju.</t>
  </si>
  <si>
    <t>Nuđeni proizvod:___________________________________________________</t>
  </si>
  <si>
    <t>Nuđeni proizvod:________________________________________________________</t>
  </si>
  <si>
    <t>1200x600 L 2000</t>
  </si>
  <si>
    <t>900x600 L 2000</t>
  </si>
  <si>
    <t>Nuđeni proizvod:_____________________________________________________</t>
  </si>
  <si>
    <t>Ukupni kapacitet hlađenja (kompresorski krug + rekuperacija) : 100,77 kW, dozvoljeno odstupanje +/- 3%</t>
  </si>
  <si>
    <t>Ulazna snaga uređaja: 32,65 kW, dozvoljeno odstupanje +/- 3%</t>
  </si>
  <si>
    <t>Ulazna snaga kompresora kod projektiranog protoka: 28,11 kW, dozvoljeno odstupanje +/- 3%</t>
  </si>
  <si>
    <t>SEER : min 4,48</t>
  </si>
  <si>
    <t>Kapacitet hlađenja - samo kompresorski krug: 84,67 kW, dozvoljeno odstupanje +/- 3%</t>
  </si>
  <si>
    <t>Kapacitet rekuperacije: 16,1 kW, dozvoljeno odstupanje +/- 3%</t>
  </si>
  <si>
    <t>Ukupni kapacitet grijanja (kompresorski krug + rekuperacija) : 130,93 kW, dozvoljeno odstupanje +/- 3%</t>
  </si>
  <si>
    <t>Ulazna snaga kompresora kod maksimalnog protoka: 16,72 kW, dozvoljeno odstupanje +/- 3%</t>
  </si>
  <si>
    <t>Ulazna snaga uređaja: 21,69 kW, dozvoljeno odstupanje +/- 3%</t>
  </si>
  <si>
    <t>SCOP: min 3,82</t>
  </si>
  <si>
    <t>Temperatura ubacivanja zraka : 27,8 °C kod vanjske temperature -15°C, dozvoljeno odstupanje +/- 3%</t>
  </si>
  <si>
    <t>Toplinski kapacitet uređaja kod -15°C vanjske temperature bez regeneracije: 43,02 kW, dozvoljeno odstupanje +/- 3%</t>
  </si>
  <si>
    <t>Kapacitet rekuperacije preko regeneracijskog kotača: 47 kW, dozvoljeno odstupanje +/- 3%</t>
  </si>
  <si>
    <t>Ukupna dobava zraka : 13500 m3/h, dozvoljeno odstupanje +/- 3%</t>
  </si>
  <si>
    <t>Količina sviježeg zraka : 4050 m3/h, dozvoljeno odstupanje +/- 3%</t>
  </si>
  <si>
    <t>Zvučna snaga: max 85 dB(A)</t>
  </si>
  <si>
    <t>Startna struja : 124,44 A, dozvoljeno odstupanje +/- 3%</t>
  </si>
  <si>
    <t>b) dvostupanjski elektro grijač snage 25,0 kW / 12,5 kW; Imax = 54,13A; Pmax=37,5 kW, dozvoljeno odstupanje +/- 3%</t>
  </si>
  <si>
    <t>IV) REKONSTRUKCIJA SUSTAVA GRIJANJA I HLAĐENJA</t>
  </si>
  <si>
    <t>IVI) REKONSTRUKCIJA SUSTAVA GRIJANJA I HLAĐENJA UKUPNO</t>
  </si>
  <si>
    <t>V) ENERGETSKA OBNOVA VANJSKE OVONJICE</t>
  </si>
  <si>
    <t>V) ENERGETSKA OBNOVA VANJSKE OVONICE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</si>
</sst>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n_-;\-* #,##0.00\ _k_n_-;_-* &quot;-&quot;??\ _k_n_-;_-@_-"/>
    <numFmt numFmtId="164" formatCode="_-* #,##0.00_-;\-* #,##0.00_-;_-* &quot;-&quot;??_-;_-@_-"/>
    <numFmt numFmtId="165" formatCode="_-* #,##0.00\ _K_M_-;\-* #,##0.00\ _K_M_-;_-* &quot;-&quot;??\ _K_M_-;_-@_-"/>
    <numFmt numFmtId="166" formatCode="[$-41A]General"/>
    <numFmt numFmtId="167" formatCode="[$-809]General"/>
    <numFmt numFmtId="168" formatCode="[$£-809]#,##0.00;[Red]&quot;-&quot;[$£-809]#,##0.00"/>
  </numFmts>
  <fonts count="41">
    <font>
      <sz val="10"/>
      <name val="CRO_Swiss-Norm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CRO_Swiss-Normal"/>
    </font>
    <font>
      <sz val="10"/>
      <name val="Arial"/>
      <family val="2"/>
      <charset val="238"/>
    </font>
    <font>
      <sz val="11"/>
      <name val="Arial"/>
      <family val="2"/>
      <charset val="238"/>
    </font>
    <font>
      <sz val="12"/>
      <color rgb="FF000000"/>
      <name val="Arial Narrow"/>
      <family val="2"/>
    </font>
    <font>
      <sz val="11"/>
      <color rgb="FF000000"/>
      <name val="Calibri"/>
      <family val="2"/>
    </font>
    <font>
      <sz val="11"/>
      <name val="Arial"/>
      <family val="1"/>
    </font>
    <font>
      <sz val="12"/>
      <color indexed="8"/>
      <name val="Arial Narrow"/>
      <family val="2"/>
    </font>
    <font>
      <sz val="11"/>
      <color indexed="8"/>
      <name val="Calibri"/>
      <family val="2"/>
      <charset val="238"/>
    </font>
    <font>
      <sz val="10"/>
      <name val="Arial"/>
      <family val="2"/>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sz val="11"/>
      <color indexed="58"/>
      <name val="Calibri"/>
      <family val="2"/>
      <charset val="238"/>
    </font>
    <font>
      <b/>
      <sz val="15"/>
      <color indexed="57"/>
      <name val="Calibri"/>
      <family val="2"/>
      <charset val="238"/>
    </font>
    <font>
      <b/>
      <sz val="13"/>
      <color indexed="57"/>
      <name val="Calibri"/>
      <family val="2"/>
      <charset val="238"/>
    </font>
    <font>
      <b/>
      <sz val="11"/>
      <color indexed="57"/>
      <name val="Calibri"/>
      <family val="2"/>
      <charset val="238"/>
    </font>
    <font>
      <sz val="11"/>
      <color indexed="62"/>
      <name val="Calibri"/>
      <family val="2"/>
      <charset val="238"/>
    </font>
    <font>
      <b/>
      <sz val="11"/>
      <color indexed="63"/>
      <name val="Calibri"/>
      <family val="2"/>
      <charset val="238"/>
    </font>
    <font>
      <sz val="11"/>
      <color indexed="10"/>
      <name val="Calibri"/>
      <family val="2"/>
      <charset val="238"/>
    </font>
    <font>
      <b/>
      <sz val="18"/>
      <color indexed="56"/>
      <name val="Cambria"/>
      <family val="2"/>
      <charset val="238"/>
    </font>
    <font>
      <sz val="11"/>
      <color indexed="19"/>
      <name val="Calibri"/>
      <family val="2"/>
      <charset val="238"/>
    </font>
    <font>
      <sz val="11"/>
      <name val="Arial CE"/>
      <charset val="238"/>
    </font>
    <font>
      <sz val="10"/>
      <name val="MS Sans Serif"/>
      <family val="2"/>
      <charset val="238"/>
    </font>
    <font>
      <b/>
      <sz val="18"/>
      <color indexed="57"/>
      <name val="Cambria"/>
      <family val="2"/>
      <charset val="238"/>
    </font>
    <font>
      <b/>
      <sz val="11"/>
      <color indexed="8"/>
      <name val="Calibri"/>
      <family val="2"/>
      <charset val="238"/>
    </font>
    <font>
      <sz val="10"/>
      <name val="ElegaGarmnd BT"/>
      <family val="1"/>
    </font>
    <font>
      <b/>
      <i/>
      <sz val="16"/>
      <color rgb="FF000000"/>
      <name val="Arial"/>
      <family val="2"/>
    </font>
    <font>
      <sz val="10"/>
      <color rgb="FF000000"/>
      <name val="Arial"/>
      <family val="2"/>
    </font>
    <font>
      <sz val="11"/>
      <color rgb="FF000000"/>
      <name val="Arial1"/>
    </font>
    <font>
      <sz val="11"/>
      <color rgb="FF000000"/>
      <name val="Arial"/>
      <family val="2"/>
    </font>
    <font>
      <sz val="12"/>
      <color theme="1"/>
      <name val="Arial Narrow"/>
      <family val="2"/>
    </font>
    <font>
      <sz val="10"/>
      <color rgb="FF000000"/>
      <name val="ElegaGarmnd BT"/>
    </font>
    <font>
      <b/>
      <i/>
      <u/>
      <sz val="11"/>
      <color rgb="FF000000"/>
      <name val="Arial"/>
      <family val="2"/>
    </font>
    <font>
      <sz val="12"/>
      <name val="Times"/>
      <family val="1"/>
      <charset val="238"/>
    </font>
  </fonts>
  <fills count="19">
    <fill>
      <patternFill patternType="none"/>
    </fill>
    <fill>
      <patternFill patternType="gray125"/>
    </fill>
    <fill>
      <patternFill patternType="solid">
        <fgColor rgb="FFFFFFCC"/>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7"/>
      </patternFill>
    </fill>
    <fill>
      <patternFill patternType="solid">
        <fgColor indexed="2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43"/>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49"/>
      </top>
      <bottom style="double">
        <color indexed="49"/>
      </bottom>
      <diagonal/>
    </border>
  </borders>
  <cellStyleXfs count="100">
    <xf numFmtId="0" fontId="0" fillId="0" borderId="0"/>
    <xf numFmtId="164" fontId="4" fillId="0" borderId="0" applyFont="0" applyFill="0" applyBorder="0" applyAlignment="0" applyProtection="0"/>
    <xf numFmtId="0" fontId="5" fillId="0" borderId="0"/>
    <xf numFmtId="0" fontId="3" fillId="0" borderId="0"/>
    <xf numFmtId="0" fontId="5" fillId="0" borderId="0"/>
    <xf numFmtId="0" fontId="6" fillId="0" borderId="0"/>
    <xf numFmtId="166" fontId="7" fillId="0" borderId="0" applyBorder="0" applyProtection="0"/>
    <xf numFmtId="167" fontId="8" fillId="0" borderId="0" applyBorder="0" applyProtection="0"/>
    <xf numFmtId="0" fontId="3" fillId="0" borderId="0"/>
    <xf numFmtId="0" fontId="9" fillId="0" borderId="0"/>
    <xf numFmtId="0" fontId="5" fillId="0" borderId="0"/>
    <xf numFmtId="0" fontId="5" fillId="0" borderId="0"/>
    <xf numFmtId="0" fontId="10" fillId="0" borderId="0"/>
    <xf numFmtId="0" fontId="11" fillId="3"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3" fillId="9"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13" fillId="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4" fillId="4" borderId="0" applyNumberFormat="0" applyBorder="0" applyAlignment="0" applyProtection="0"/>
    <xf numFmtId="0" fontId="5" fillId="7" borderId="2" applyNumberFormat="0" applyFont="0" applyAlignment="0" applyProtection="0"/>
    <xf numFmtId="0" fontId="15" fillId="16" borderId="3" applyNumberFormat="0" applyAlignment="0" applyProtection="0"/>
    <xf numFmtId="0" fontId="16" fillId="17" borderId="4" applyNumberFormat="0" applyAlignment="0" applyProtection="0"/>
    <xf numFmtId="164" fontId="12" fillId="0" borderId="0" applyFont="0" applyFill="0" applyBorder="0" applyAlignment="0" applyProtection="0"/>
    <xf numFmtId="43" fontId="11" fillId="0" borderId="0" applyFont="0" applyFill="0" applyBorder="0" applyAlignment="0" applyProtection="0"/>
    <xf numFmtId="0" fontId="17" fillId="6" borderId="0" applyNumberFormat="0" applyBorder="0" applyAlignment="0" applyProtection="0"/>
    <xf numFmtId="167" fontId="7" fillId="0" borderId="0" applyBorder="0" applyProtection="0"/>
    <xf numFmtId="0" fontId="18" fillId="0" borderId="0" applyNumberFormat="0" applyFill="0" applyBorder="0" applyAlignment="0" applyProtection="0"/>
    <xf numFmtId="0" fontId="19" fillId="9" borderId="0" applyNumberFormat="0" applyBorder="0" applyAlignment="0" applyProtection="0"/>
    <xf numFmtId="0" fontId="33" fillId="0" borderId="0" applyNumberFormat="0" applyBorder="0" applyProtection="0">
      <alignment horizontal="center"/>
    </xf>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33" fillId="0" borderId="0" applyNumberFormat="0" applyBorder="0" applyProtection="0">
      <alignment horizontal="center" textRotation="90"/>
    </xf>
    <xf numFmtId="0" fontId="23" fillId="5" borderId="3" applyNumberFormat="0" applyAlignment="0" applyProtection="0"/>
    <xf numFmtId="0" fontId="24" fillId="10" borderId="8" applyNumberFormat="0" applyAlignment="0" applyProtection="0"/>
    <xf numFmtId="0" fontId="25" fillId="0" borderId="9" applyNumberFormat="0" applyFill="0" applyAlignment="0" applyProtection="0"/>
    <xf numFmtId="0" fontId="26" fillId="0" borderId="0" applyNumberFormat="0" applyFill="0" applyBorder="0" applyAlignment="0" applyProtection="0"/>
    <xf numFmtId="0" fontId="27" fillId="18" borderId="0" applyNumberFormat="0" applyBorder="0" applyAlignment="0" applyProtection="0"/>
    <xf numFmtId="0" fontId="12" fillId="0" borderId="0"/>
    <xf numFmtId="0" fontId="5" fillId="0" borderId="0"/>
    <xf numFmtId="0" fontId="5" fillId="0" borderId="0"/>
    <xf numFmtId="167" fontId="34" fillId="0" borderId="0" applyBorder="0" applyProtection="0"/>
    <xf numFmtId="0" fontId="5" fillId="0" borderId="0"/>
    <xf numFmtId="0" fontId="2" fillId="0" borderId="0"/>
    <xf numFmtId="0" fontId="12" fillId="0" borderId="0"/>
    <xf numFmtId="167" fontId="35" fillId="0" borderId="0" applyBorder="0" applyProtection="0"/>
    <xf numFmtId="0" fontId="4" fillId="0" borderId="0"/>
    <xf numFmtId="0" fontId="10" fillId="0" borderId="0"/>
    <xf numFmtId="0" fontId="36" fillId="0" borderId="0"/>
    <xf numFmtId="0" fontId="2" fillId="0" borderId="0"/>
    <xf numFmtId="0" fontId="2" fillId="0" borderId="0"/>
    <xf numFmtId="0" fontId="5" fillId="0" borderId="0"/>
    <xf numFmtId="0" fontId="32" fillId="0" borderId="0"/>
    <xf numFmtId="0" fontId="37" fillId="0" borderId="0"/>
    <xf numFmtId="167" fontId="38" fillId="0" borderId="0" applyBorder="0" applyProtection="0"/>
    <xf numFmtId="0" fontId="2" fillId="0" borderId="0"/>
    <xf numFmtId="0" fontId="28" fillId="7" borderId="2" applyNumberFormat="0" applyFont="0" applyAlignment="0" applyProtection="0"/>
    <xf numFmtId="0" fontId="5" fillId="2" borderId="1" applyNumberFormat="0" applyFont="0" applyAlignment="0" applyProtection="0"/>
    <xf numFmtId="0" fontId="24" fillId="16" borderId="8" applyNumberFormat="0" applyAlignment="0" applyProtection="0"/>
    <xf numFmtId="0" fontId="39" fillId="0" borderId="0" applyNumberFormat="0" applyBorder="0" applyProtection="0"/>
    <xf numFmtId="168" fontId="39" fillId="0" borderId="0" applyBorder="0" applyProtection="0"/>
    <xf numFmtId="0" fontId="29" fillId="0" borderId="0"/>
    <xf numFmtId="0" fontId="25" fillId="0" borderId="0" applyNumberFormat="0" applyFill="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25" fillId="0" borderId="0" applyNumberFormat="0" applyFill="0" applyBorder="0" applyAlignment="0" applyProtection="0"/>
    <xf numFmtId="0" fontId="40" fillId="0" borderId="0"/>
    <xf numFmtId="0" fontId="5" fillId="0" borderId="0"/>
    <xf numFmtId="0"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0" fontId="1" fillId="0" borderId="0"/>
    <xf numFmtId="0" fontId="1" fillId="0" borderId="0"/>
    <xf numFmtId="0" fontId="10" fillId="0" borderId="0"/>
  </cellStyleXfs>
  <cellXfs count="18">
    <xf numFmtId="0" fontId="0" fillId="0" borderId="0" xfId="0"/>
    <xf numFmtId="0" fontId="5" fillId="0" borderId="0" xfId="0" applyFont="1" applyAlignment="1">
      <alignment vertical="top"/>
    </xf>
    <xf numFmtId="0" fontId="5" fillId="0" borderId="0" xfId="0" applyFont="1" applyAlignment="1">
      <alignment horizontal="center"/>
    </xf>
    <xf numFmtId="0" fontId="5" fillId="0" borderId="0" xfId="0" applyFont="1"/>
    <xf numFmtId="0" fontId="5" fillId="0" borderId="0" xfId="0" applyFont="1" applyAlignment="1">
      <alignment vertical="top" wrapText="1"/>
    </xf>
    <xf numFmtId="0" fontId="5" fillId="0" borderId="0" xfId="0" applyFont="1" applyAlignment="1">
      <alignment wrapText="1"/>
    </xf>
    <xf numFmtId="164" fontId="5" fillId="0" borderId="0" xfId="1" applyFont="1" applyAlignment="1">
      <alignment horizontal="center" vertical="center"/>
    </xf>
    <xf numFmtId="165" fontId="5" fillId="0" borderId="0" xfId="0" applyNumberFormat="1" applyFont="1"/>
    <xf numFmtId="164" fontId="5" fillId="0" borderId="0" xfId="1" applyFont="1" applyAlignment="1"/>
    <xf numFmtId="0" fontId="5" fillId="0" borderId="0" xfId="0" applyFont="1" applyAlignment="1">
      <alignment horizontal="center" wrapText="1"/>
    </xf>
    <xf numFmtId="0" fontId="5" fillId="0" borderId="0" xfId="0" applyFont="1" applyAlignment="1"/>
    <xf numFmtId="4" fontId="5" fillId="0" borderId="0" xfId="0" applyNumberFormat="1" applyFont="1"/>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pplyProtection="1">
      <alignment horizontal="left" vertical="top" wrapText="1"/>
      <protection locked="0"/>
    </xf>
    <xf numFmtId="4" fontId="5" fillId="0" borderId="0" xfId="0" applyNumberFormat="1" applyFont="1" applyProtection="1">
      <protection locked="0"/>
    </xf>
    <xf numFmtId="0" fontId="5" fillId="0" borderId="0" xfId="0" applyFont="1" applyProtection="1">
      <protection locked="0"/>
    </xf>
    <xf numFmtId="0" fontId="5" fillId="0" borderId="0" xfId="0" applyFont="1" applyProtection="1"/>
  </cellXfs>
  <cellStyles count="100">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40% - Naglasak1"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Bilješka 2" xfId="39"/>
    <cellStyle name="Calculation 2" xfId="40"/>
    <cellStyle name="Check Cell 2" xfId="41"/>
    <cellStyle name="Comma" xfId="1" builtinId="3"/>
    <cellStyle name="Comma 2" xfId="42"/>
    <cellStyle name="Comma 2 2" xfId="94"/>
    <cellStyle name="Comma 2 4" xfId="93"/>
    <cellStyle name="Comma 3" xfId="43"/>
    <cellStyle name="Dobro 2" xfId="44"/>
    <cellStyle name="Excel Built-in Normal" xfId="6"/>
    <cellStyle name="Excel Built-in Normal 1" xfId="45"/>
    <cellStyle name="Excel Built-in Normal 2" xfId="7"/>
    <cellStyle name="Explanatory Text 2" xfId="46"/>
    <cellStyle name="Good 2" xfId="47"/>
    <cellStyle name="Heading" xfId="48"/>
    <cellStyle name="Heading 1 2" xfId="49"/>
    <cellStyle name="Heading 2 2" xfId="50"/>
    <cellStyle name="Heading 3 2" xfId="51"/>
    <cellStyle name="Heading 4 2" xfId="52"/>
    <cellStyle name="Heading1" xfId="53"/>
    <cellStyle name="Input 2" xfId="54"/>
    <cellStyle name="Izlaz 2" xfId="55"/>
    <cellStyle name="Linked Cell 2" xfId="56"/>
    <cellStyle name="Naslov 5" xfId="57"/>
    <cellStyle name="Neutral 2" xfId="58"/>
    <cellStyle name="Normal" xfId="0" builtinId="0"/>
    <cellStyle name="Normal 10 10" xfId="88"/>
    <cellStyle name="Normal 10 2" xfId="91"/>
    <cellStyle name="Normal 14" xfId="11"/>
    <cellStyle name="Normal 14 2" xfId="90"/>
    <cellStyle name="Normal 2" xfId="2"/>
    <cellStyle name="Normal 2 10 2" xfId="60"/>
    <cellStyle name="Normal 2 2" xfId="61"/>
    <cellStyle name="Normal 2 2 2" xfId="5"/>
    <cellStyle name="Normal 2 2 2 2" xfId="62"/>
    <cellStyle name="Normal 2 2 3 2" xfId="63"/>
    <cellStyle name="Normal 2 3" xfId="59"/>
    <cellStyle name="Normal 29" xfId="89"/>
    <cellStyle name="Normal 3" xfId="64"/>
    <cellStyle name="Normal 3 2" xfId="65"/>
    <cellStyle name="Normal 3 3" xfId="66"/>
    <cellStyle name="Normal 3 4" xfId="95"/>
    <cellStyle name="Normal 35" xfId="87"/>
    <cellStyle name="Normal 4" xfId="8"/>
    <cellStyle name="Normal 4 2" xfId="68"/>
    <cellStyle name="Normal 4 3" xfId="69"/>
    <cellStyle name="Normal 4 4" xfId="9"/>
    <cellStyle name="Normal 4 5" xfId="67"/>
    <cellStyle name="Normal 5" xfId="70"/>
    <cellStyle name="Normal 5 2" xfId="96"/>
    <cellStyle name="Normal 6" xfId="3"/>
    <cellStyle name="Normal 6 2" xfId="71"/>
    <cellStyle name="Normal 6 3" xfId="97"/>
    <cellStyle name="Normalno 2" xfId="72"/>
    <cellStyle name="Normalno 2 2" xfId="10"/>
    <cellStyle name="Normalno 2 3" xfId="73"/>
    <cellStyle name="Normalno 2 4" xfId="74"/>
    <cellStyle name="Normalno 2 5" xfId="75"/>
    <cellStyle name="Normalno 3" xfId="12"/>
    <cellStyle name="Normalno 3 4 2" xfId="76"/>
    <cellStyle name="Normalno 3 4 2 2" xfId="98"/>
    <cellStyle name="Normalno 5" xfId="99"/>
    <cellStyle name="Note 2" xfId="77"/>
    <cellStyle name="Note 3" xfId="78"/>
    <cellStyle name="Obično_Ponuda staro" xfId="4"/>
    <cellStyle name="Output 2" xfId="79"/>
    <cellStyle name="Result" xfId="80"/>
    <cellStyle name="Result2" xfId="81"/>
    <cellStyle name="Standard_LVZ" xfId="82"/>
    <cellStyle name="Tekst upozorenja 2" xfId="83"/>
    <cellStyle name="Title 2" xfId="84"/>
    <cellStyle name="Total 2" xfId="85"/>
    <cellStyle name="Warning Text 2" xfId="86"/>
    <cellStyle name="Zarez 2"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64\HOME\DOCUME~1\PODOLS~1\LOCALS~1\Temp\Skanska%20nab&#237;dka-0403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8"/>
  <sheetViews>
    <sheetView tabSelected="1" topLeftCell="A627" zoomScaleNormal="100" workbookViewId="0">
      <selection activeCell="E653" sqref="E653"/>
    </sheetView>
  </sheetViews>
  <sheetFormatPr defaultColWidth="8.85546875" defaultRowHeight="12.75"/>
  <cols>
    <col min="1" max="1" width="16.28515625" style="1" customWidth="1"/>
    <col min="2" max="2" width="73.28515625" style="10" customWidth="1"/>
    <col min="3" max="3" width="8.85546875" style="2"/>
    <col min="4" max="4" width="8.5703125" style="2" bestFit="1" customWidth="1"/>
    <col min="5" max="6" width="17.42578125" style="3" bestFit="1" customWidth="1"/>
    <col min="7" max="16384" width="8.85546875" style="3"/>
  </cols>
  <sheetData>
    <row r="1" spans="1:6">
      <c r="A1" s="1" t="s">
        <v>0</v>
      </c>
      <c r="B1" s="10" t="s">
        <v>19</v>
      </c>
    </row>
    <row r="2" spans="1:6">
      <c r="A2" s="1" t="s">
        <v>1</v>
      </c>
      <c r="B2" s="10" t="s">
        <v>2</v>
      </c>
    </row>
    <row r="3" spans="1:6" ht="25.5">
      <c r="A3" s="4" t="s">
        <v>3</v>
      </c>
    </row>
    <row r="4" spans="1:6">
      <c r="A4" s="4" t="s">
        <v>4</v>
      </c>
      <c r="B4" s="10" t="s">
        <v>5</v>
      </c>
    </row>
    <row r="5" spans="1:6">
      <c r="A5" s="1" t="s">
        <v>6</v>
      </c>
      <c r="B5" s="10" t="s">
        <v>17</v>
      </c>
    </row>
    <row r="10" spans="1:6" ht="25.5">
      <c r="A10" s="1" t="s">
        <v>7</v>
      </c>
      <c r="E10" s="5" t="s">
        <v>8</v>
      </c>
      <c r="F10" s="5"/>
    </row>
    <row r="12" spans="1:6">
      <c r="B12" s="1" t="s">
        <v>20</v>
      </c>
      <c r="E12" s="6">
        <f>F79</f>
        <v>0</v>
      </c>
      <c r="F12" s="7"/>
    </row>
    <row r="13" spans="1:6">
      <c r="E13" s="6"/>
    </row>
    <row r="14" spans="1:6">
      <c r="B14" s="1" t="s">
        <v>88</v>
      </c>
      <c r="E14" s="6">
        <f>F128</f>
        <v>0</v>
      </c>
      <c r="F14" s="7"/>
    </row>
    <row r="15" spans="1:6">
      <c r="E15" s="6"/>
    </row>
    <row r="16" spans="1:6">
      <c r="B16" s="1" t="s">
        <v>595</v>
      </c>
      <c r="E16" s="6">
        <f>F647</f>
        <v>0</v>
      </c>
      <c r="F16" s="7"/>
    </row>
    <row r="17" spans="1:6">
      <c r="E17" s="6"/>
    </row>
    <row r="18" spans="1:6">
      <c r="B18" s="1" t="s">
        <v>598</v>
      </c>
      <c r="E18" s="6">
        <f>F748</f>
        <v>0</v>
      </c>
      <c r="F18" s="7"/>
    </row>
    <row r="19" spans="1:6">
      <c r="E19" s="6"/>
    </row>
    <row r="20" spans="1:6">
      <c r="B20" s="10" t="s">
        <v>9</v>
      </c>
      <c r="E20" s="8">
        <f>SUM(E12:E19)</f>
        <v>0</v>
      </c>
    </row>
    <row r="24" spans="1:6">
      <c r="A24" s="1" t="s">
        <v>20</v>
      </c>
    </row>
    <row r="26" spans="1:6" ht="25.5">
      <c r="A26" s="4" t="s">
        <v>10</v>
      </c>
      <c r="B26" s="10" t="s">
        <v>11</v>
      </c>
      <c r="C26" s="9" t="s">
        <v>12</v>
      </c>
      <c r="D26" s="2" t="s">
        <v>13</v>
      </c>
      <c r="E26" s="5" t="s">
        <v>14</v>
      </c>
      <c r="F26" s="3" t="s">
        <v>15</v>
      </c>
    </row>
    <row r="29" spans="1:6">
      <c r="A29" s="1" t="s">
        <v>16</v>
      </c>
      <c r="B29" s="10" t="s">
        <v>21</v>
      </c>
    </row>
    <row r="31" spans="1:6" ht="25.5">
      <c r="A31" s="13">
        <v>1</v>
      </c>
      <c r="B31" s="12" t="s">
        <v>26</v>
      </c>
      <c r="C31" s="2" t="s">
        <v>18</v>
      </c>
      <c r="D31" s="2">
        <v>245</v>
      </c>
      <c r="E31" s="15">
        <v>0</v>
      </c>
      <c r="F31" s="11">
        <f>D31*E31</f>
        <v>0</v>
      </c>
    </row>
    <row r="32" spans="1:6">
      <c r="A32" s="13"/>
      <c r="B32" s="12"/>
      <c r="E32" s="11"/>
      <c r="F32" s="11"/>
    </row>
    <row r="33" spans="1:6">
      <c r="A33" s="13">
        <v>2</v>
      </c>
      <c r="B33" s="10" t="s">
        <v>22</v>
      </c>
      <c r="C33" s="2" t="s">
        <v>23</v>
      </c>
      <c r="D33" s="2">
        <v>10</v>
      </c>
      <c r="E33" s="15">
        <v>0</v>
      </c>
      <c r="F33" s="11">
        <f t="shared" ref="F33:F37" si="0">D33*E33</f>
        <v>0</v>
      </c>
    </row>
    <row r="34" spans="1:6">
      <c r="A34" s="13"/>
      <c r="F34" s="11"/>
    </row>
    <row r="35" spans="1:6">
      <c r="A35" s="13">
        <v>3</v>
      </c>
      <c r="B35" s="10" t="s">
        <v>27</v>
      </c>
      <c r="C35" s="2" t="s">
        <v>18</v>
      </c>
      <c r="D35" s="2">
        <v>245</v>
      </c>
      <c r="E35" s="15">
        <v>0</v>
      </c>
      <c r="F35" s="11">
        <f t="shared" si="0"/>
        <v>0</v>
      </c>
    </row>
    <row r="36" spans="1:6">
      <c r="A36" s="13"/>
      <c r="F36" s="11"/>
    </row>
    <row r="37" spans="1:6">
      <c r="A37" s="13">
        <v>4</v>
      </c>
      <c r="B37" s="10" t="s">
        <v>24</v>
      </c>
      <c r="C37" s="2" t="s">
        <v>25</v>
      </c>
      <c r="D37" s="2">
        <v>1</v>
      </c>
      <c r="E37" s="15">
        <v>0</v>
      </c>
      <c r="F37" s="11">
        <f t="shared" si="0"/>
        <v>0</v>
      </c>
    </row>
    <row r="39" spans="1:6">
      <c r="A39" s="1" t="s">
        <v>28</v>
      </c>
      <c r="B39" s="10" t="s">
        <v>29</v>
      </c>
    </row>
    <row r="41" spans="1:6">
      <c r="A41" s="13">
        <v>1</v>
      </c>
      <c r="B41" s="12" t="s">
        <v>30</v>
      </c>
      <c r="C41" s="2" t="s">
        <v>18</v>
      </c>
      <c r="D41" s="2">
        <v>72</v>
      </c>
      <c r="E41" s="15">
        <v>0</v>
      </c>
      <c r="F41" s="11">
        <f t="shared" ref="F41:F46" si="1">D41*E41</f>
        <v>0</v>
      </c>
    </row>
    <row r="42" spans="1:6">
      <c r="A42" s="13">
        <v>2</v>
      </c>
      <c r="B42" s="12" t="s">
        <v>30</v>
      </c>
      <c r="C42" s="2" t="s">
        <v>18</v>
      </c>
      <c r="D42" s="2">
        <v>1</v>
      </c>
      <c r="E42" s="15">
        <v>0</v>
      </c>
      <c r="F42" s="11">
        <f t="shared" si="1"/>
        <v>0</v>
      </c>
    </row>
    <row r="43" spans="1:6">
      <c r="A43" s="13">
        <v>3</v>
      </c>
      <c r="B43" s="12" t="s">
        <v>30</v>
      </c>
      <c r="C43" s="2" t="s">
        <v>18</v>
      </c>
      <c r="D43" s="2">
        <v>4</v>
      </c>
      <c r="E43" s="15">
        <v>0</v>
      </c>
      <c r="F43" s="11">
        <f t="shared" si="1"/>
        <v>0</v>
      </c>
    </row>
    <row r="44" spans="1:6">
      <c r="A44" s="13">
        <v>4</v>
      </c>
      <c r="B44" s="12" t="s">
        <v>30</v>
      </c>
      <c r="C44" s="2" t="s">
        <v>18</v>
      </c>
      <c r="D44" s="2">
        <v>43</v>
      </c>
      <c r="E44" s="15">
        <v>0</v>
      </c>
      <c r="F44" s="11">
        <f t="shared" si="1"/>
        <v>0</v>
      </c>
    </row>
    <row r="45" spans="1:6">
      <c r="A45" s="13">
        <v>5</v>
      </c>
      <c r="B45" s="12" t="s">
        <v>30</v>
      </c>
      <c r="C45" s="2" t="s">
        <v>18</v>
      </c>
      <c r="D45" s="2">
        <v>115</v>
      </c>
      <c r="E45" s="15">
        <v>0</v>
      </c>
      <c r="F45" s="11">
        <f t="shared" si="1"/>
        <v>0</v>
      </c>
    </row>
    <row r="46" spans="1:6">
      <c r="A46" s="13">
        <v>6</v>
      </c>
      <c r="B46" s="12" t="s">
        <v>30</v>
      </c>
      <c r="C46" s="2" t="s">
        <v>18</v>
      </c>
      <c r="D46" s="2">
        <v>9</v>
      </c>
      <c r="E46" s="15">
        <v>0</v>
      </c>
      <c r="F46" s="11">
        <f t="shared" si="1"/>
        <v>0</v>
      </c>
    </row>
    <row r="47" spans="1:6">
      <c r="A47" s="13"/>
      <c r="B47" s="12"/>
    </row>
    <row r="48" spans="1:6" ht="66.75" customHeight="1">
      <c r="A48" s="13">
        <v>7</v>
      </c>
      <c r="B48" s="12" t="s">
        <v>33</v>
      </c>
      <c r="C48" s="2" t="s">
        <v>18</v>
      </c>
      <c r="D48" s="2">
        <v>13</v>
      </c>
      <c r="E48" s="15">
        <v>0</v>
      </c>
      <c r="F48" s="11">
        <f t="shared" ref="F48:F51" si="2">D48*E48</f>
        <v>0</v>
      </c>
    </row>
    <row r="49" spans="1:6">
      <c r="A49" s="13"/>
      <c r="B49" s="14" t="s">
        <v>572</v>
      </c>
    </row>
    <row r="50" spans="1:6">
      <c r="A50" s="13"/>
      <c r="B50" s="12"/>
    </row>
    <row r="51" spans="1:6" ht="63.75">
      <c r="A51" s="13">
        <v>8</v>
      </c>
      <c r="B51" s="12" t="s">
        <v>34</v>
      </c>
      <c r="C51" s="2" t="s">
        <v>18</v>
      </c>
      <c r="D51" s="2">
        <v>55</v>
      </c>
      <c r="E51" s="15">
        <v>0</v>
      </c>
      <c r="F51" s="11">
        <f t="shared" si="2"/>
        <v>0</v>
      </c>
    </row>
    <row r="52" spans="1:6">
      <c r="A52" s="13"/>
      <c r="B52" s="14" t="s">
        <v>572</v>
      </c>
    </row>
    <row r="53" spans="1:6">
      <c r="A53" s="13"/>
      <c r="B53" s="12"/>
    </row>
    <row r="54" spans="1:6" ht="69" customHeight="1">
      <c r="A54" s="13">
        <v>9</v>
      </c>
      <c r="B54" s="12" t="s">
        <v>35</v>
      </c>
      <c r="C54" s="2" t="s">
        <v>18</v>
      </c>
      <c r="D54" s="2">
        <v>9</v>
      </c>
      <c r="E54" s="15">
        <v>0</v>
      </c>
      <c r="F54" s="11">
        <f t="shared" ref="F54:F77" si="3">D54*E54</f>
        <v>0</v>
      </c>
    </row>
    <row r="55" spans="1:6">
      <c r="A55" s="13"/>
      <c r="B55" s="14" t="s">
        <v>572</v>
      </c>
    </row>
    <row r="56" spans="1:6">
      <c r="A56" s="13"/>
      <c r="B56" s="12"/>
    </row>
    <row r="57" spans="1:6" ht="67.5" customHeight="1">
      <c r="A57" s="13">
        <v>10</v>
      </c>
      <c r="B57" s="12" t="s">
        <v>35</v>
      </c>
      <c r="C57" s="2" t="s">
        <v>18</v>
      </c>
      <c r="D57" s="2">
        <v>1</v>
      </c>
      <c r="E57" s="15">
        <v>0</v>
      </c>
      <c r="F57" s="11">
        <f t="shared" si="3"/>
        <v>0</v>
      </c>
    </row>
    <row r="58" spans="1:6">
      <c r="A58" s="13"/>
      <c r="B58" s="14" t="s">
        <v>572</v>
      </c>
    </row>
    <row r="59" spans="1:6">
      <c r="A59" s="13"/>
      <c r="B59" s="12"/>
    </row>
    <row r="60" spans="1:6" ht="76.5">
      <c r="A60" s="13">
        <v>11</v>
      </c>
      <c r="B60" s="12" t="s">
        <v>37</v>
      </c>
      <c r="C60" s="2" t="s">
        <v>18</v>
      </c>
      <c r="D60" s="2">
        <v>9</v>
      </c>
      <c r="E60" s="15">
        <v>0</v>
      </c>
      <c r="F60" s="11">
        <f t="shared" si="3"/>
        <v>0</v>
      </c>
    </row>
    <row r="61" spans="1:6">
      <c r="A61" s="13"/>
      <c r="B61" s="14" t="s">
        <v>572</v>
      </c>
    </row>
    <row r="62" spans="1:6">
      <c r="A62" s="13"/>
      <c r="B62" s="12"/>
    </row>
    <row r="63" spans="1:6" ht="95.25" customHeight="1">
      <c r="A63" s="13">
        <v>12</v>
      </c>
      <c r="B63" s="12" t="s">
        <v>38</v>
      </c>
      <c r="C63" s="2" t="s">
        <v>18</v>
      </c>
      <c r="D63" s="2">
        <v>7</v>
      </c>
      <c r="E63" s="15">
        <v>0</v>
      </c>
      <c r="F63" s="11">
        <f t="shared" si="3"/>
        <v>0</v>
      </c>
    </row>
    <row r="64" spans="1:6">
      <c r="A64" s="13"/>
      <c r="B64" s="14" t="s">
        <v>572</v>
      </c>
    </row>
    <row r="65" spans="1:6">
      <c r="A65" s="13"/>
      <c r="B65" s="12"/>
    </row>
    <row r="66" spans="1:6" ht="92.25" customHeight="1">
      <c r="A66" s="13">
        <v>13</v>
      </c>
      <c r="B66" s="12" t="s">
        <v>39</v>
      </c>
      <c r="C66" s="2" t="s">
        <v>18</v>
      </c>
      <c r="D66" s="2">
        <v>36</v>
      </c>
      <c r="E66" s="15">
        <v>0</v>
      </c>
      <c r="F66" s="11">
        <f t="shared" si="3"/>
        <v>0</v>
      </c>
    </row>
    <row r="67" spans="1:6">
      <c r="A67" s="13"/>
      <c r="B67" s="14" t="s">
        <v>572</v>
      </c>
    </row>
    <row r="68" spans="1:6">
      <c r="A68" s="13"/>
      <c r="B68" s="12"/>
    </row>
    <row r="69" spans="1:6" ht="89.25">
      <c r="A69" s="13">
        <v>14</v>
      </c>
      <c r="B69" s="12" t="s">
        <v>40</v>
      </c>
      <c r="C69" s="2" t="s">
        <v>18</v>
      </c>
      <c r="D69" s="2">
        <v>58</v>
      </c>
      <c r="E69" s="15">
        <v>0</v>
      </c>
      <c r="F69" s="11">
        <f t="shared" si="3"/>
        <v>0</v>
      </c>
    </row>
    <row r="70" spans="1:6">
      <c r="A70" s="13"/>
      <c r="B70" s="14" t="s">
        <v>572</v>
      </c>
    </row>
    <row r="71" spans="1:6">
      <c r="A71" s="13"/>
      <c r="B71" s="12"/>
    </row>
    <row r="72" spans="1:6" ht="89.25">
      <c r="A72" s="13">
        <v>15</v>
      </c>
      <c r="B72" s="12" t="s">
        <v>41</v>
      </c>
      <c r="C72" s="2" t="s">
        <v>18</v>
      </c>
      <c r="D72" s="2">
        <v>57</v>
      </c>
      <c r="E72" s="15">
        <v>0</v>
      </c>
      <c r="F72" s="11">
        <f t="shared" si="3"/>
        <v>0</v>
      </c>
    </row>
    <row r="73" spans="1:6">
      <c r="A73" s="13"/>
      <c r="B73" s="14" t="s">
        <v>572</v>
      </c>
    </row>
    <row r="74" spans="1:6">
      <c r="A74" s="13"/>
      <c r="B74" s="12"/>
    </row>
    <row r="75" spans="1:6" ht="25.5">
      <c r="A75" s="13">
        <v>16</v>
      </c>
      <c r="B75" s="12" t="s">
        <v>36</v>
      </c>
      <c r="C75" s="2" t="s">
        <v>18</v>
      </c>
      <c r="D75" s="2">
        <v>245</v>
      </c>
      <c r="E75" s="15">
        <v>0</v>
      </c>
      <c r="F75" s="11">
        <f t="shared" si="3"/>
        <v>0</v>
      </c>
    </row>
    <row r="76" spans="1:6">
      <c r="A76" s="13"/>
      <c r="B76" s="12"/>
    </row>
    <row r="77" spans="1:6" ht="30.75" customHeight="1">
      <c r="A77" s="13">
        <v>17</v>
      </c>
      <c r="B77" s="12" t="s">
        <v>31</v>
      </c>
      <c r="C77" s="2" t="s">
        <v>32</v>
      </c>
      <c r="D77" s="2">
        <v>245</v>
      </c>
      <c r="E77" s="15">
        <v>0</v>
      </c>
      <c r="F77" s="11">
        <f t="shared" si="3"/>
        <v>0</v>
      </c>
    </row>
    <row r="79" spans="1:6">
      <c r="A79" s="1" t="s">
        <v>42</v>
      </c>
      <c r="F79" s="11">
        <f>SUM(F31:F77)</f>
        <v>0</v>
      </c>
    </row>
    <row r="80" spans="1:6">
      <c r="F80" s="11"/>
    </row>
    <row r="81" spans="1:10">
      <c r="A81" s="1" t="s">
        <v>88</v>
      </c>
      <c r="F81" s="11"/>
    </row>
    <row r="83" spans="1:10">
      <c r="A83" s="1" t="s">
        <v>43</v>
      </c>
      <c r="B83" s="12" t="s">
        <v>44</v>
      </c>
    </row>
    <row r="84" spans="1:10">
      <c r="A84" s="1" t="s">
        <v>45</v>
      </c>
      <c r="B84" s="12" t="s">
        <v>46</v>
      </c>
    </row>
    <row r="85" spans="1:10">
      <c r="B85" s="12" t="s">
        <v>71</v>
      </c>
    </row>
    <row r="86" spans="1:10">
      <c r="B86" s="12" t="s">
        <v>72</v>
      </c>
    </row>
    <row r="87" spans="1:10">
      <c r="B87" s="12" t="s">
        <v>73</v>
      </c>
    </row>
    <row r="88" spans="1:10">
      <c r="B88" s="12" t="s">
        <v>74</v>
      </c>
    </row>
    <row r="89" spans="1:10">
      <c r="B89" s="14" t="s">
        <v>572</v>
      </c>
      <c r="C89" s="2" t="s">
        <v>18</v>
      </c>
      <c r="D89" s="2">
        <v>376</v>
      </c>
      <c r="E89" s="15">
        <v>0</v>
      </c>
      <c r="F89" s="11">
        <f t="shared" ref="F89" si="4">D89*E89</f>
        <v>0</v>
      </c>
    </row>
    <row r="90" spans="1:10">
      <c r="B90" s="12"/>
      <c r="E90" s="11"/>
      <c r="F90" s="11"/>
    </row>
    <row r="91" spans="1:10">
      <c r="A91" s="1" t="s">
        <v>47</v>
      </c>
      <c r="B91" s="12" t="s">
        <v>48</v>
      </c>
      <c r="J91" s="16"/>
    </row>
    <row r="92" spans="1:10">
      <c r="B92" s="12" t="s">
        <v>49</v>
      </c>
    </row>
    <row r="93" spans="1:10">
      <c r="B93" s="12" t="s">
        <v>75</v>
      </c>
    </row>
    <row r="94" spans="1:10">
      <c r="B94" s="12" t="s">
        <v>50</v>
      </c>
    </row>
    <row r="95" spans="1:10">
      <c r="B95" s="12" t="s">
        <v>51</v>
      </c>
    </row>
    <row r="96" spans="1:10">
      <c r="B96" s="14" t="s">
        <v>572</v>
      </c>
      <c r="C96" s="2" t="s">
        <v>18</v>
      </c>
      <c r="D96" s="2">
        <v>3</v>
      </c>
      <c r="E96" s="15">
        <v>0</v>
      </c>
      <c r="F96" s="11">
        <f t="shared" ref="F96" si="5">D96*E96</f>
        <v>0</v>
      </c>
    </row>
    <row r="97" spans="1:6">
      <c r="B97" s="12"/>
      <c r="E97" s="11"/>
      <c r="F97" s="11"/>
    </row>
    <row r="98" spans="1:6">
      <c r="A98" s="1" t="s">
        <v>52</v>
      </c>
      <c r="B98" s="12" t="s">
        <v>53</v>
      </c>
    </row>
    <row r="99" spans="1:6" ht="38.25">
      <c r="B99" s="12" t="s">
        <v>76</v>
      </c>
    </row>
    <row r="100" spans="1:6">
      <c r="B100" s="12"/>
      <c r="C100" s="2" t="s">
        <v>54</v>
      </c>
      <c r="D100" s="2">
        <v>1</v>
      </c>
      <c r="E100" s="15">
        <v>0</v>
      </c>
      <c r="F100" s="11">
        <f t="shared" ref="F100" si="6">D100*E100</f>
        <v>0</v>
      </c>
    </row>
    <row r="101" spans="1:6">
      <c r="A101" s="1" t="s">
        <v>55</v>
      </c>
      <c r="B101" s="12" t="s">
        <v>56</v>
      </c>
    </row>
    <row r="102" spans="1:6" ht="25.5">
      <c r="B102" s="12" t="s">
        <v>57</v>
      </c>
    </row>
    <row r="103" spans="1:6">
      <c r="B103" s="12" t="s">
        <v>58</v>
      </c>
    </row>
    <row r="104" spans="1:6">
      <c r="B104" s="12" t="s">
        <v>59</v>
      </c>
      <c r="C104" s="2" t="s">
        <v>18</v>
      </c>
      <c r="D104" s="2">
        <v>3</v>
      </c>
    </row>
    <row r="105" spans="1:6">
      <c r="B105" s="12" t="s">
        <v>60</v>
      </c>
      <c r="C105" s="2" t="s">
        <v>18</v>
      </c>
      <c r="D105" s="2">
        <v>3</v>
      </c>
    </row>
    <row r="106" spans="1:6">
      <c r="B106" s="12" t="s">
        <v>61</v>
      </c>
      <c r="C106" s="2" t="s">
        <v>18</v>
      </c>
      <c r="D106" s="2">
        <v>3</v>
      </c>
    </row>
    <row r="107" spans="1:6">
      <c r="B107" s="12" t="s">
        <v>77</v>
      </c>
      <c r="C107" s="2" t="s">
        <v>18</v>
      </c>
      <c r="D107" s="2">
        <v>3</v>
      </c>
    </row>
    <row r="108" spans="1:6">
      <c r="B108" s="12" t="s">
        <v>62</v>
      </c>
      <c r="C108" s="2" t="s">
        <v>18</v>
      </c>
      <c r="D108" s="2">
        <v>1</v>
      </c>
    </row>
    <row r="109" spans="1:6" ht="25.5">
      <c r="B109" s="12" t="s">
        <v>63</v>
      </c>
      <c r="C109" s="2" t="s">
        <v>18</v>
      </c>
      <c r="D109" s="2">
        <v>1</v>
      </c>
    </row>
    <row r="110" spans="1:6" ht="38.25">
      <c r="B110" s="12" t="s">
        <v>64</v>
      </c>
    </row>
    <row r="111" spans="1:6">
      <c r="B111" s="12"/>
      <c r="C111" s="2" t="s">
        <v>25</v>
      </c>
      <c r="D111" s="2">
        <v>1</v>
      </c>
      <c r="E111" s="15">
        <v>0</v>
      </c>
      <c r="F111" s="11">
        <f t="shared" ref="F111" si="7">D111*E111</f>
        <v>0</v>
      </c>
    </row>
    <row r="112" spans="1:6" ht="12.75" customHeight="1">
      <c r="A112" s="1" t="s">
        <v>65</v>
      </c>
      <c r="B112" s="12" t="s">
        <v>66</v>
      </c>
    </row>
    <row r="113" spans="1:6">
      <c r="B113" s="12" t="s">
        <v>67</v>
      </c>
    </row>
    <row r="114" spans="1:6">
      <c r="B114" s="12" t="s">
        <v>68</v>
      </c>
      <c r="C114" s="2" t="s">
        <v>32</v>
      </c>
      <c r="D114" s="2">
        <v>2850</v>
      </c>
    </row>
    <row r="115" spans="1:6">
      <c r="B115" s="12" t="s">
        <v>78</v>
      </c>
      <c r="C115" s="2" t="s">
        <v>32</v>
      </c>
      <c r="D115" s="2">
        <v>60</v>
      </c>
    </row>
    <row r="116" spans="1:6">
      <c r="B116" s="12" t="s">
        <v>79</v>
      </c>
      <c r="C116" s="2" t="s">
        <v>32</v>
      </c>
      <c r="D116" s="2">
        <v>15</v>
      </c>
    </row>
    <row r="117" spans="1:6">
      <c r="B117" s="12" t="s">
        <v>80</v>
      </c>
      <c r="C117" s="2" t="s">
        <v>32</v>
      </c>
      <c r="D117" s="2">
        <v>60</v>
      </c>
    </row>
    <row r="118" spans="1:6">
      <c r="B118" s="12" t="s">
        <v>81</v>
      </c>
      <c r="C118" s="2" t="s">
        <v>32</v>
      </c>
      <c r="D118" s="2">
        <v>15</v>
      </c>
      <c r="E118" s="11"/>
      <c r="F118" s="11"/>
    </row>
    <row r="119" spans="1:6" ht="25.5">
      <c r="B119" s="12" t="s">
        <v>69</v>
      </c>
      <c r="C119" s="2" t="s">
        <v>54</v>
      </c>
      <c r="D119" s="2">
        <v>1</v>
      </c>
    </row>
    <row r="120" spans="1:6">
      <c r="B120" s="12"/>
      <c r="C120" s="2" t="s">
        <v>54</v>
      </c>
      <c r="D120" s="2">
        <v>1</v>
      </c>
      <c r="E120" s="15">
        <v>0</v>
      </c>
      <c r="F120" s="11">
        <f t="shared" ref="F120" si="8">D120*E120</f>
        <v>0</v>
      </c>
    </row>
    <row r="121" spans="1:6">
      <c r="A121" s="1" t="s">
        <v>70</v>
      </c>
      <c r="B121" s="12" t="s">
        <v>82</v>
      </c>
    </row>
    <row r="122" spans="1:6">
      <c r="B122" s="12" t="s">
        <v>83</v>
      </c>
      <c r="C122" s="2" t="s">
        <v>54</v>
      </c>
      <c r="D122" s="2">
        <v>1</v>
      </c>
      <c r="E122" s="15">
        <v>0</v>
      </c>
      <c r="F122" s="11">
        <f t="shared" ref="F122:F126" si="9">D122*E122</f>
        <v>0</v>
      </c>
    </row>
    <row r="123" spans="1:6">
      <c r="B123" s="12" t="s">
        <v>84</v>
      </c>
      <c r="C123" s="2" t="s">
        <v>54</v>
      </c>
      <c r="D123" s="2">
        <v>1</v>
      </c>
      <c r="E123" s="15">
        <v>0</v>
      </c>
      <c r="F123" s="11">
        <f t="shared" si="9"/>
        <v>0</v>
      </c>
    </row>
    <row r="124" spans="1:6">
      <c r="B124" s="12" t="s">
        <v>85</v>
      </c>
      <c r="C124" s="2" t="s">
        <v>54</v>
      </c>
      <c r="D124" s="2">
        <v>1</v>
      </c>
      <c r="E124" s="15">
        <v>0</v>
      </c>
      <c r="F124" s="11">
        <f t="shared" si="9"/>
        <v>0</v>
      </c>
    </row>
    <row r="125" spans="1:6" ht="25.5">
      <c r="B125" s="12" t="s">
        <v>86</v>
      </c>
      <c r="C125" s="2" t="s">
        <v>54</v>
      </c>
      <c r="D125" s="2">
        <v>1</v>
      </c>
      <c r="E125" s="15">
        <v>0</v>
      </c>
      <c r="F125" s="11">
        <f t="shared" si="9"/>
        <v>0</v>
      </c>
    </row>
    <row r="126" spans="1:6" ht="51">
      <c r="B126" s="12" t="s">
        <v>87</v>
      </c>
      <c r="C126" s="2" t="s">
        <v>54</v>
      </c>
      <c r="D126" s="2">
        <v>1</v>
      </c>
      <c r="E126" s="15">
        <v>0</v>
      </c>
      <c r="F126" s="11">
        <f t="shared" si="9"/>
        <v>0</v>
      </c>
    </row>
    <row r="128" spans="1:6">
      <c r="A128" s="1" t="s">
        <v>89</v>
      </c>
      <c r="F128" s="11">
        <f>SUM(F88:F126)</f>
        <v>0</v>
      </c>
    </row>
    <row r="130" spans="1:2">
      <c r="A130" s="1" t="s">
        <v>595</v>
      </c>
    </row>
    <row r="132" spans="1:2">
      <c r="A132" s="1" t="s">
        <v>43</v>
      </c>
      <c r="B132" s="10" t="s">
        <v>415</v>
      </c>
    </row>
    <row r="134" spans="1:2" ht="118.5" customHeight="1">
      <c r="A134" s="1" t="s">
        <v>45</v>
      </c>
      <c r="B134" s="12" t="s">
        <v>416</v>
      </c>
    </row>
    <row r="135" spans="1:2">
      <c r="B135" s="12" t="s">
        <v>93</v>
      </c>
    </row>
    <row r="136" spans="1:2">
      <c r="B136" s="12" t="s">
        <v>417</v>
      </c>
    </row>
    <row r="137" spans="1:2">
      <c r="B137" s="12" t="s">
        <v>94</v>
      </c>
    </row>
    <row r="138" spans="1:2">
      <c r="B138" s="12" t="s">
        <v>95</v>
      </c>
    </row>
    <row r="139" spans="1:2">
      <c r="B139" s="12" t="s">
        <v>96</v>
      </c>
    </row>
    <row r="140" spans="1:2">
      <c r="B140" s="12" t="s">
        <v>418</v>
      </c>
    </row>
    <row r="141" spans="1:2">
      <c r="B141" s="12" t="s">
        <v>97</v>
      </c>
    </row>
    <row r="142" spans="1:2" ht="25.5">
      <c r="B142" s="12" t="s">
        <v>577</v>
      </c>
    </row>
    <row r="143" spans="1:2" ht="25.5">
      <c r="B143" s="12" t="s">
        <v>579</v>
      </c>
    </row>
    <row r="144" spans="1:2">
      <c r="B144" s="12" t="s">
        <v>578</v>
      </c>
    </row>
    <row r="145" spans="2:2">
      <c r="B145" s="12" t="s">
        <v>580</v>
      </c>
    </row>
    <row r="146" spans="2:2">
      <c r="B146" s="12" t="s">
        <v>419</v>
      </c>
    </row>
    <row r="147" spans="2:2">
      <c r="B147" s="12" t="s">
        <v>420</v>
      </c>
    </row>
    <row r="148" spans="2:2">
      <c r="B148" s="12" t="s">
        <v>421</v>
      </c>
    </row>
    <row r="149" spans="2:2">
      <c r="B149" s="12" t="s">
        <v>422</v>
      </c>
    </row>
    <row r="150" spans="2:2" ht="25.5">
      <c r="B150" s="12" t="s">
        <v>581</v>
      </c>
    </row>
    <row r="151" spans="2:2">
      <c r="B151" s="12" t="s">
        <v>582</v>
      </c>
    </row>
    <row r="152" spans="2:2" ht="12.75" customHeight="1">
      <c r="B152" s="12" t="s">
        <v>98</v>
      </c>
    </row>
    <row r="153" spans="2:2" ht="25.5">
      <c r="B153" s="12" t="s">
        <v>583</v>
      </c>
    </row>
    <row r="154" spans="2:2" ht="25.5">
      <c r="B154" s="12" t="s">
        <v>584</v>
      </c>
    </row>
    <row r="155" spans="2:2" ht="12.75" customHeight="1">
      <c r="B155" s="12" t="s">
        <v>585</v>
      </c>
    </row>
    <row r="156" spans="2:2" ht="12.75" customHeight="1">
      <c r="B156" s="12" t="s">
        <v>586</v>
      </c>
    </row>
    <row r="157" spans="2:2" ht="12.75" customHeight="1">
      <c r="B157" s="12" t="s">
        <v>423</v>
      </c>
    </row>
    <row r="158" spans="2:2" ht="12.75" customHeight="1">
      <c r="B158" s="12" t="s">
        <v>424</v>
      </c>
    </row>
    <row r="159" spans="2:2" ht="25.5">
      <c r="B159" s="12" t="s">
        <v>425</v>
      </c>
    </row>
    <row r="160" spans="2:2" ht="25.5">
      <c r="B160" s="12" t="s">
        <v>587</v>
      </c>
    </row>
    <row r="161" spans="2:2" ht="25.5">
      <c r="B161" s="12" t="s">
        <v>588</v>
      </c>
    </row>
    <row r="162" spans="2:2" ht="25.5">
      <c r="B162" s="12" t="s">
        <v>589</v>
      </c>
    </row>
    <row r="163" spans="2:2">
      <c r="B163" s="12"/>
    </row>
    <row r="164" spans="2:2">
      <c r="B164" s="12" t="s">
        <v>99</v>
      </c>
    </row>
    <row r="165" spans="2:2">
      <c r="B165" s="12" t="s">
        <v>100</v>
      </c>
    </row>
    <row r="166" spans="2:2">
      <c r="B166" s="12" t="s">
        <v>101</v>
      </c>
    </row>
    <row r="167" spans="2:2">
      <c r="B167" s="12" t="s">
        <v>426</v>
      </c>
    </row>
    <row r="168" spans="2:2">
      <c r="B168" s="12" t="s">
        <v>590</v>
      </c>
    </row>
    <row r="169" spans="2:2">
      <c r="B169" s="12" t="s">
        <v>591</v>
      </c>
    </row>
    <row r="170" spans="2:2">
      <c r="B170" s="12" t="s">
        <v>427</v>
      </c>
    </row>
    <row r="171" spans="2:2">
      <c r="B171" s="12" t="s">
        <v>102</v>
      </c>
    </row>
    <row r="172" spans="2:2">
      <c r="B172" s="12" t="s">
        <v>592</v>
      </c>
    </row>
    <row r="173" spans="2:2">
      <c r="B173" s="12" t="s">
        <v>103</v>
      </c>
    </row>
    <row r="174" spans="2:2">
      <c r="B174" s="12" t="s">
        <v>428</v>
      </c>
    </row>
    <row r="175" spans="2:2">
      <c r="B175" s="12" t="s">
        <v>593</v>
      </c>
    </row>
    <row r="176" spans="2:2">
      <c r="B176" s="12" t="s">
        <v>104</v>
      </c>
    </row>
    <row r="177" spans="1:6">
      <c r="B177" s="12" t="s">
        <v>105</v>
      </c>
    </row>
    <row r="178" spans="1:6" ht="25.5">
      <c r="B178" s="12" t="s">
        <v>106</v>
      </c>
    </row>
    <row r="179" spans="1:6">
      <c r="B179" s="12" t="s">
        <v>107</v>
      </c>
    </row>
    <row r="180" spans="1:6">
      <c r="B180" s="12" t="s">
        <v>108</v>
      </c>
    </row>
    <row r="181" spans="1:6">
      <c r="B181" s="12" t="s">
        <v>109</v>
      </c>
    </row>
    <row r="182" spans="1:6" ht="25.5">
      <c r="B182" s="12" t="s">
        <v>594</v>
      </c>
    </row>
    <row r="183" spans="1:6" ht="25.5">
      <c r="B183" s="12" t="s">
        <v>110</v>
      </c>
    </row>
    <row r="184" spans="1:6">
      <c r="B184" s="12" t="s">
        <v>111</v>
      </c>
    </row>
    <row r="185" spans="1:6">
      <c r="B185" s="12" t="s">
        <v>429</v>
      </c>
    </row>
    <row r="186" spans="1:6" ht="25.5">
      <c r="B186" s="12" t="s">
        <v>430</v>
      </c>
    </row>
    <row r="187" spans="1:6">
      <c r="B187" s="14" t="s">
        <v>573</v>
      </c>
      <c r="C187" s="2" t="s">
        <v>18</v>
      </c>
      <c r="D187" s="2">
        <v>1</v>
      </c>
      <c r="E187" s="15">
        <v>0</v>
      </c>
      <c r="F187" s="11">
        <f t="shared" ref="F187" si="10">D187*E187</f>
        <v>0</v>
      </c>
    </row>
    <row r="188" spans="1:6">
      <c r="B188" s="12"/>
    </row>
    <row r="189" spans="1:6" ht="76.5">
      <c r="A189" s="1" t="s">
        <v>47</v>
      </c>
      <c r="B189" s="12" t="s">
        <v>112</v>
      </c>
    </row>
    <row r="190" spans="1:6">
      <c r="B190" s="12"/>
      <c r="C190" s="2" t="s">
        <v>113</v>
      </c>
      <c r="D190" s="2">
        <v>1</v>
      </c>
      <c r="E190" s="15">
        <v>0</v>
      </c>
      <c r="F190" s="11">
        <f t="shared" ref="F190" si="11">D190*E190</f>
        <v>0</v>
      </c>
    </row>
    <row r="191" spans="1:6">
      <c r="B191" s="12"/>
    </row>
    <row r="192" spans="1:6" ht="76.5">
      <c r="A192" s="1" t="s">
        <v>52</v>
      </c>
      <c r="B192" s="12" t="s">
        <v>431</v>
      </c>
    </row>
    <row r="193" spans="1:6">
      <c r="B193" s="12"/>
      <c r="C193" s="2" t="s">
        <v>113</v>
      </c>
      <c r="D193" s="2">
        <v>1</v>
      </c>
      <c r="E193" s="15">
        <v>0</v>
      </c>
      <c r="F193" s="11">
        <f t="shared" ref="F193" si="12">D193*E193</f>
        <v>0</v>
      </c>
    </row>
    <row r="194" spans="1:6">
      <c r="B194" s="12"/>
    </row>
    <row r="195" spans="1:6" ht="140.25">
      <c r="A195" s="1" t="s">
        <v>55</v>
      </c>
      <c r="B195" s="12" t="s">
        <v>432</v>
      </c>
    </row>
    <row r="196" spans="1:6">
      <c r="B196" s="12" t="s">
        <v>115</v>
      </c>
    </row>
    <row r="197" spans="1:6">
      <c r="B197" s="12" t="s">
        <v>116</v>
      </c>
      <c r="C197" s="2" t="s">
        <v>18</v>
      </c>
      <c r="D197" s="2">
        <v>1</v>
      </c>
      <c r="E197" s="15">
        <v>0</v>
      </c>
      <c r="F197" s="11">
        <f t="shared" ref="F197:F198" si="13">D197*E197</f>
        <v>0</v>
      </c>
    </row>
    <row r="198" spans="1:6">
      <c r="B198" s="12" t="s">
        <v>117</v>
      </c>
      <c r="C198" s="2" t="s">
        <v>18</v>
      </c>
      <c r="D198" s="2">
        <v>1</v>
      </c>
      <c r="E198" s="15">
        <v>0</v>
      </c>
      <c r="F198" s="11">
        <f t="shared" si="13"/>
        <v>0</v>
      </c>
    </row>
    <row r="199" spans="1:6">
      <c r="B199" s="12"/>
    </row>
    <row r="200" spans="1:6" ht="63.75">
      <c r="A200" s="1" t="s">
        <v>118</v>
      </c>
      <c r="B200" s="12" t="s">
        <v>119</v>
      </c>
    </row>
    <row r="201" spans="1:6">
      <c r="B201" s="12" t="s">
        <v>574</v>
      </c>
      <c r="C201" s="2" t="s">
        <v>18</v>
      </c>
      <c r="D201" s="2">
        <v>1</v>
      </c>
      <c r="E201" s="15">
        <v>0</v>
      </c>
      <c r="F201" s="11">
        <f t="shared" ref="F201:F202" si="14">D201*E201</f>
        <v>0</v>
      </c>
    </row>
    <row r="202" spans="1:6">
      <c r="B202" s="12" t="s">
        <v>575</v>
      </c>
      <c r="C202" s="2" t="s">
        <v>18</v>
      </c>
      <c r="D202" s="2">
        <v>1</v>
      </c>
      <c r="E202" s="15">
        <v>0</v>
      </c>
      <c r="F202" s="11">
        <f t="shared" si="14"/>
        <v>0</v>
      </c>
    </row>
    <row r="203" spans="1:6">
      <c r="B203" s="12"/>
    </row>
    <row r="204" spans="1:6" ht="102">
      <c r="A204" s="1" t="s">
        <v>120</v>
      </c>
      <c r="B204" s="12" t="s">
        <v>121</v>
      </c>
    </row>
    <row r="205" spans="1:6">
      <c r="B205" s="12" t="s">
        <v>122</v>
      </c>
    </row>
    <row r="206" spans="1:6">
      <c r="B206" s="12" t="s">
        <v>123</v>
      </c>
    </row>
    <row r="207" spans="1:6">
      <c r="B207" s="12" t="s">
        <v>124</v>
      </c>
    </row>
    <row r="208" spans="1:6">
      <c r="B208" s="12" t="s">
        <v>125</v>
      </c>
    </row>
    <row r="209" spans="1:6">
      <c r="B209" s="12"/>
      <c r="C209" s="2" t="s">
        <v>113</v>
      </c>
      <c r="D209" s="2">
        <v>17</v>
      </c>
      <c r="E209" s="15">
        <v>0</v>
      </c>
      <c r="F209" s="11">
        <f t="shared" ref="F209" si="15">D209*E209</f>
        <v>0</v>
      </c>
    </row>
    <row r="210" spans="1:6">
      <c r="B210" s="12"/>
    </row>
    <row r="211" spans="1:6" ht="25.5">
      <c r="A211" s="1" t="s">
        <v>126</v>
      </c>
      <c r="B211" s="12" t="s">
        <v>127</v>
      </c>
    </row>
    <row r="212" spans="1:6">
      <c r="B212" s="12" t="s">
        <v>128</v>
      </c>
    </row>
    <row r="213" spans="1:6">
      <c r="B213" s="12" t="s">
        <v>129</v>
      </c>
    </row>
    <row r="214" spans="1:6">
      <c r="B214" s="12" t="s">
        <v>130</v>
      </c>
      <c r="C214" s="2" t="s">
        <v>32</v>
      </c>
      <c r="D214" s="2">
        <v>10</v>
      </c>
      <c r="E214" s="15">
        <v>0</v>
      </c>
      <c r="F214" s="11">
        <f t="shared" ref="F214" si="16">D214*E214</f>
        <v>0</v>
      </c>
    </row>
    <row r="215" spans="1:6">
      <c r="B215" s="12"/>
    </row>
    <row r="216" spans="1:6" ht="127.5">
      <c r="A216" s="1" t="s">
        <v>131</v>
      </c>
      <c r="B216" s="12" t="s">
        <v>433</v>
      </c>
    </row>
    <row r="217" spans="1:6">
      <c r="B217" s="12" t="s">
        <v>132</v>
      </c>
      <c r="C217" s="2" t="s">
        <v>133</v>
      </c>
      <c r="D217" s="2">
        <v>338</v>
      </c>
      <c r="E217" s="15">
        <v>0</v>
      </c>
      <c r="F217" s="11">
        <f t="shared" ref="F217" si="17">D217*E217</f>
        <v>0</v>
      </c>
    </row>
    <row r="218" spans="1:6">
      <c r="B218" s="12"/>
    </row>
    <row r="219" spans="1:6" ht="25.5">
      <c r="A219" s="1" t="s">
        <v>134</v>
      </c>
      <c r="B219" s="12" t="s">
        <v>135</v>
      </c>
    </row>
    <row r="220" spans="1:6">
      <c r="B220" s="12"/>
      <c r="C220" s="2" t="s">
        <v>18</v>
      </c>
      <c r="D220" s="2">
        <v>4</v>
      </c>
      <c r="E220" s="15">
        <v>0</v>
      </c>
      <c r="F220" s="11">
        <f t="shared" ref="F220" si="18">D220*E220</f>
        <v>0</v>
      </c>
    </row>
    <row r="221" spans="1:6">
      <c r="B221" s="12"/>
    </row>
    <row r="222" spans="1:6" ht="102">
      <c r="A222" s="1" t="s">
        <v>136</v>
      </c>
      <c r="B222" s="12" t="s">
        <v>434</v>
      </c>
    </row>
    <row r="223" spans="1:6" ht="51">
      <c r="B223" s="12" t="s">
        <v>435</v>
      </c>
    </row>
    <row r="224" spans="1:6">
      <c r="B224" s="12"/>
      <c r="C224" s="2" t="s">
        <v>137</v>
      </c>
      <c r="D224" s="2">
        <v>265</v>
      </c>
      <c r="E224" s="15">
        <v>0</v>
      </c>
      <c r="F224" s="11">
        <f t="shared" ref="F224" si="19">D224*E224</f>
        <v>0</v>
      </c>
    </row>
    <row r="225" spans="1:6">
      <c r="B225" s="12"/>
    </row>
    <row r="226" spans="1:6" ht="114.75">
      <c r="A226" s="1" t="s">
        <v>138</v>
      </c>
      <c r="B226" s="12" t="s">
        <v>436</v>
      </c>
    </row>
    <row r="227" spans="1:6">
      <c r="B227" s="12"/>
      <c r="C227" s="2" t="s">
        <v>137</v>
      </c>
      <c r="D227" s="2">
        <v>24</v>
      </c>
      <c r="E227" s="15">
        <v>0</v>
      </c>
      <c r="F227" s="11">
        <f t="shared" ref="F227" si="20">D227*E227</f>
        <v>0</v>
      </c>
    </row>
    <row r="228" spans="1:6">
      <c r="B228" s="12"/>
    </row>
    <row r="229" spans="1:6" ht="38.25">
      <c r="A229" s="1" t="s">
        <v>139</v>
      </c>
      <c r="B229" s="12" t="s">
        <v>140</v>
      </c>
    </row>
    <row r="230" spans="1:6">
      <c r="B230" s="12"/>
      <c r="C230" s="2" t="s">
        <v>133</v>
      </c>
      <c r="D230" s="2">
        <v>51</v>
      </c>
      <c r="E230" s="15">
        <v>0</v>
      </c>
      <c r="F230" s="11">
        <f t="shared" ref="F230" si="21">D230*E230</f>
        <v>0</v>
      </c>
    </row>
    <row r="231" spans="1:6">
      <c r="B231" s="12"/>
    </row>
    <row r="232" spans="1:6" ht="89.25">
      <c r="A232" s="1" t="s">
        <v>141</v>
      </c>
      <c r="B232" s="12" t="s">
        <v>437</v>
      </c>
    </row>
    <row r="233" spans="1:6">
      <c r="B233" s="12" t="s">
        <v>142</v>
      </c>
    </row>
    <row r="234" spans="1:6">
      <c r="B234" s="12" t="s">
        <v>143</v>
      </c>
      <c r="C234" s="2" t="s">
        <v>113</v>
      </c>
      <c r="D234" s="2">
        <v>1</v>
      </c>
      <c r="E234" s="15">
        <v>0</v>
      </c>
      <c r="F234" s="11">
        <f t="shared" ref="F234:F235" si="22">D234*E234</f>
        <v>0</v>
      </c>
    </row>
    <row r="235" spans="1:6">
      <c r="B235" s="12" t="s">
        <v>144</v>
      </c>
      <c r="C235" s="2" t="s">
        <v>113</v>
      </c>
      <c r="D235" s="2">
        <v>1</v>
      </c>
      <c r="E235" s="15">
        <v>0</v>
      </c>
      <c r="F235" s="11">
        <f t="shared" si="22"/>
        <v>0</v>
      </c>
    </row>
    <row r="236" spans="1:6">
      <c r="B236" s="12"/>
    </row>
    <row r="237" spans="1:6">
      <c r="A237" s="1" t="s">
        <v>145</v>
      </c>
      <c r="B237" s="12" t="s">
        <v>146</v>
      </c>
    </row>
    <row r="238" spans="1:6">
      <c r="B238" s="12"/>
      <c r="C238" s="2" t="s">
        <v>113</v>
      </c>
      <c r="D238" s="2">
        <v>1</v>
      </c>
      <c r="E238" s="15">
        <v>0</v>
      </c>
      <c r="F238" s="11">
        <f t="shared" ref="F238" si="23">D238*E238</f>
        <v>0</v>
      </c>
    </row>
    <row r="239" spans="1:6">
      <c r="B239" s="12"/>
    </row>
    <row r="240" spans="1:6" ht="76.5">
      <c r="A240" s="1" t="s">
        <v>147</v>
      </c>
      <c r="B240" s="12" t="s">
        <v>148</v>
      </c>
    </row>
    <row r="241" spans="1:6">
      <c r="B241" s="12"/>
      <c r="C241" s="2" t="s">
        <v>113</v>
      </c>
      <c r="D241" s="2">
        <v>1</v>
      </c>
      <c r="E241" s="15">
        <v>0</v>
      </c>
      <c r="F241" s="11">
        <f t="shared" ref="F241" si="24">D241*E241</f>
        <v>0</v>
      </c>
    </row>
    <row r="242" spans="1:6">
      <c r="B242" s="12"/>
    </row>
    <row r="243" spans="1:6" ht="102">
      <c r="A243" s="1" t="s">
        <v>149</v>
      </c>
      <c r="B243" s="12" t="s">
        <v>150</v>
      </c>
    </row>
    <row r="244" spans="1:6">
      <c r="B244" s="12"/>
      <c r="C244" s="2" t="s">
        <v>113</v>
      </c>
      <c r="D244" s="2">
        <v>1</v>
      </c>
      <c r="E244" s="15">
        <v>0</v>
      </c>
      <c r="F244" s="11">
        <f t="shared" ref="F244" si="25">D244*E244</f>
        <v>0</v>
      </c>
    </row>
    <row r="245" spans="1:6">
      <c r="B245" s="12"/>
    </row>
    <row r="246" spans="1:6" ht="51">
      <c r="A246" s="1" t="s">
        <v>151</v>
      </c>
      <c r="B246" s="12" t="s">
        <v>152</v>
      </c>
    </row>
    <row r="247" spans="1:6">
      <c r="B247" s="12"/>
      <c r="C247" s="2" t="s">
        <v>113</v>
      </c>
      <c r="D247" s="2">
        <v>1</v>
      </c>
      <c r="E247" s="15">
        <v>0</v>
      </c>
      <c r="F247" s="11">
        <f t="shared" ref="F247" si="26">D247*E247</f>
        <v>0</v>
      </c>
    </row>
    <row r="248" spans="1:6">
      <c r="B248" s="12"/>
    </row>
    <row r="249" spans="1:6" ht="38.25">
      <c r="A249" s="1" t="s">
        <v>153</v>
      </c>
      <c r="B249" s="12" t="s">
        <v>154</v>
      </c>
    </row>
    <row r="250" spans="1:6">
      <c r="B250" s="12"/>
      <c r="C250" s="2" t="s">
        <v>113</v>
      </c>
      <c r="D250" s="2">
        <v>1</v>
      </c>
      <c r="E250" s="15">
        <v>0</v>
      </c>
      <c r="F250" s="11">
        <f t="shared" ref="F250" si="27">D250*E250</f>
        <v>0</v>
      </c>
    </row>
    <row r="251" spans="1:6">
      <c r="B251" s="12"/>
    </row>
    <row r="252" spans="1:6" ht="51">
      <c r="A252" s="1" t="s">
        <v>155</v>
      </c>
      <c r="B252" s="12" t="s">
        <v>156</v>
      </c>
    </row>
    <row r="253" spans="1:6">
      <c r="B253" s="12"/>
      <c r="C253" s="2" t="s">
        <v>157</v>
      </c>
      <c r="D253" s="2">
        <v>1</v>
      </c>
      <c r="E253" s="15">
        <v>0</v>
      </c>
      <c r="F253" s="11">
        <f t="shared" ref="F253" si="28">D253*E253</f>
        <v>0</v>
      </c>
    </row>
    <row r="254" spans="1:6">
      <c r="B254" s="12"/>
    </row>
    <row r="255" spans="1:6">
      <c r="A255" s="1" t="s">
        <v>65</v>
      </c>
      <c r="B255" s="12" t="s">
        <v>158</v>
      </c>
    </row>
    <row r="256" spans="1:6">
      <c r="B256" s="12"/>
    </row>
    <row r="257" spans="1:2" ht="91.5" customHeight="1">
      <c r="A257" s="1" t="s">
        <v>159</v>
      </c>
      <c r="B257" s="12" t="s">
        <v>438</v>
      </c>
    </row>
    <row r="258" spans="1:2">
      <c r="B258" s="12" t="s">
        <v>439</v>
      </c>
    </row>
    <row r="259" spans="1:2">
      <c r="B259" s="12" t="s">
        <v>440</v>
      </c>
    </row>
    <row r="260" spans="1:2">
      <c r="B260" s="12" t="s">
        <v>441</v>
      </c>
    </row>
    <row r="261" spans="1:2">
      <c r="B261" s="12" t="s">
        <v>442</v>
      </c>
    </row>
    <row r="262" spans="1:2">
      <c r="B262" s="12" t="s">
        <v>160</v>
      </c>
    </row>
    <row r="263" spans="1:2">
      <c r="B263" s="12" t="s">
        <v>443</v>
      </c>
    </row>
    <row r="264" spans="1:2">
      <c r="B264" s="12" t="s">
        <v>161</v>
      </c>
    </row>
    <row r="265" spans="1:2">
      <c r="B265" s="12" t="s">
        <v>162</v>
      </c>
    </row>
    <row r="266" spans="1:2">
      <c r="B266" s="12" t="s">
        <v>163</v>
      </c>
    </row>
    <row r="267" spans="1:2">
      <c r="B267" s="12" t="s">
        <v>164</v>
      </c>
    </row>
    <row r="268" spans="1:2">
      <c r="B268" s="12" t="s">
        <v>444</v>
      </c>
    </row>
    <row r="269" spans="1:2" ht="15" customHeight="1">
      <c r="B269" s="12" t="s">
        <v>445</v>
      </c>
    </row>
    <row r="270" spans="1:2">
      <c r="B270" s="12" t="s">
        <v>165</v>
      </c>
    </row>
    <row r="271" spans="1:2">
      <c r="B271" s="12" t="s">
        <v>446</v>
      </c>
    </row>
    <row r="272" spans="1:2">
      <c r="B272" s="12" t="s">
        <v>447</v>
      </c>
    </row>
    <row r="273" spans="2:2">
      <c r="B273" s="12" t="s">
        <v>166</v>
      </c>
    </row>
    <row r="274" spans="2:2">
      <c r="B274" s="12" t="s">
        <v>448</v>
      </c>
    </row>
    <row r="275" spans="2:2">
      <c r="B275" s="12" t="s">
        <v>449</v>
      </c>
    </row>
    <row r="276" spans="2:2">
      <c r="B276" s="12" t="s">
        <v>167</v>
      </c>
    </row>
    <row r="277" spans="2:2">
      <c r="B277" s="12" t="s">
        <v>450</v>
      </c>
    </row>
    <row r="278" spans="2:2">
      <c r="B278" s="12" t="s">
        <v>451</v>
      </c>
    </row>
    <row r="279" spans="2:2">
      <c r="B279" s="12" t="s">
        <v>168</v>
      </c>
    </row>
    <row r="280" spans="2:2">
      <c r="B280" s="12" t="s">
        <v>452</v>
      </c>
    </row>
    <row r="281" spans="2:2">
      <c r="B281" s="12" t="s">
        <v>453</v>
      </c>
    </row>
    <row r="282" spans="2:2">
      <c r="B282" s="12" t="s">
        <v>169</v>
      </c>
    </row>
    <row r="283" spans="2:2">
      <c r="B283" s="12" t="s">
        <v>170</v>
      </c>
    </row>
    <row r="284" spans="2:2">
      <c r="B284" s="12" t="s">
        <v>171</v>
      </c>
    </row>
    <row r="285" spans="2:2">
      <c r="B285" s="12" t="s">
        <v>454</v>
      </c>
    </row>
    <row r="286" spans="2:2">
      <c r="B286" s="12" t="s">
        <v>172</v>
      </c>
    </row>
    <row r="287" spans="2:2">
      <c r="B287" s="12" t="s">
        <v>173</v>
      </c>
    </row>
    <row r="288" spans="2:2">
      <c r="B288" s="12" t="s">
        <v>174</v>
      </c>
    </row>
    <row r="289" spans="1:6">
      <c r="B289" s="12" t="s">
        <v>175</v>
      </c>
    </row>
    <row r="290" spans="1:6">
      <c r="B290" s="12" t="s">
        <v>176</v>
      </c>
    </row>
    <row r="291" spans="1:6">
      <c r="B291" s="12" t="s">
        <v>177</v>
      </c>
    </row>
    <row r="292" spans="1:6">
      <c r="B292" s="14" t="s">
        <v>576</v>
      </c>
      <c r="C292" s="2" t="s">
        <v>113</v>
      </c>
      <c r="D292" s="2">
        <v>1</v>
      </c>
      <c r="E292" s="15">
        <v>0</v>
      </c>
      <c r="F292" s="11">
        <f t="shared" ref="F292" si="29">D292*E292</f>
        <v>0</v>
      </c>
    </row>
    <row r="293" spans="1:6">
      <c r="B293" s="12"/>
    </row>
    <row r="294" spans="1:6" ht="38.25">
      <c r="A294" s="1" t="s">
        <v>178</v>
      </c>
      <c r="B294" s="12" t="s">
        <v>455</v>
      </c>
    </row>
    <row r="295" spans="1:6">
      <c r="B295" s="12"/>
      <c r="C295" s="2" t="s">
        <v>113</v>
      </c>
      <c r="D295" s="2">
        <v>1</v>
      </c>
      <c r="E295" s="15">
        <v>0</v>
      </c>
      <c r="F295" s="11">
        <f t="shared" ref="F295" si="30">D295*E295</f>
        <v>0</v>
      </c>
    </row>
    <row r="296" spans="1:6" ht="12.75" customHeight="1">
      <c r="B296" s="12"/>
    </row>
    <row r="297" spans="1:6">
      <c r="A297" s="1" t="s">
        <v>179</v>
      </c>
      <c r="B297" s="12" t="s">
        <v>180</v>
      </c>
    </row>
    <row r="298" spans="1:6">
      <c r="B298" s="12"/>
      <c r="C298" s="2" t="s">
        <v>18</v>
      </c>
      <c r="D298" s="2">
        <v>1</v>
      </c>
      <c r="E298" s="15">
        <v>0</v>
      </c>
      <c r="F298" s="11">
        <f t="shared" ref="F298" si="31">D298*E298</f>
        <v>0</v>
      </c>
    </row>
    <row r="299" spans="1:6">
      <c r="B299" s="12"/>
    </row>
    <row r="300" spans="1:6" ht="15.75" customHeight="1">
      <c r="A300" s="1" t="s">
        <v>181</v>
      </c>
      <c r="B300" s="12" t="s">
        <v>182</v>
      </c>
    </row>
    <row r="301" spans="1:6">
      <c r="B301" s="12"/>
      <c r="C301" s="2" t="s">
        <v>183</v>
      </c>
      <c r="D301" s="2">
        <v>5</v>
      </c>
      <c r="E301" s="15">
        <v>0</v>
      </c>
      <c r="F301" s="11">
        <f t="shared" ref="F301" si="32">D301*E301</f>
        <v>0</v>
      </c>
    </row>
    <row r="302" spans="1:6">
      <c r="B302" s="12"/>
    </row>
    <row r="303" spans="1:6" ht="92.25" customHeight="1">
      <c r="A303" s="1" t="s">
        <v>184</v>
      </c>
      <c r="B303" s="12" t="s">
        <v>456</v>
      </c>
    </row>
    <row r="304" spans="1:6" ht="25.5">
      <c r="B304" s="12" t="s">
        <v>185</v>
      </c>
    </row>
    <row r="305" spans="1:6" ht="25.5">
      <c r="B305" s="12" t="s">
        <v>186</v>
      </c>
    </row>
    <row r="306" spans="1:6" ht="12.75" customHeight="1">
      <c r="B306" s="12" t="s">
        <v>187</v>
      </c>
    </row>
    <row r="307" spans="1:6">
      <c r="B307" s="12" t="s">
        <v>188</v>
      </c>
    </row>
    <row r="308" spans="1:6">
      <c r="B308" s="12" t="s">
        <v>189</v>
      </c>
    </row>
    <row r="309" spans="1:6">
      <c r="B309" s="12" t="s">
        <v>190</v>
      </c>
    </row>
    <row r="310" spans="1:6">
      <c r="B310" s="12" t="s">
        <v>191</v>
      </c>
    </row>
    <row r="311" spans="1:6">
      <c r="B311" s="12"/>
    </row>
    <row r="312" spans="1:6">
      <c r="B312" s="12" t="s">
        <v>192</v>
      </c>
    </row>
    <row r="313" spans="1:6">
      <c r="B313" s="12"/>
    </row>
    <row r="314" spans="1:6">
      <c r="A314" s="1" t="s">
        <v>193</v>
      </c>
      <c r="B314" s="12" t="s">
        <v>194</v>
      </c>
    </row>
    <row r="315" spans="1:6">
      <c r="B315" s="12" t="s">
        <v>457</v>
      </c>
    </row>
    <row r="316" spans="1:6">
      <c r="B316" s="12" t="s">
        <v>458</v>
      </c>
    </row>
    <row r="317" spans="1:6">
      <c r="B317" s="14" t="s">
        <v>576</v>
      </c>
      <c r="C317" s="2" t="s">
        <v>18</v>
      </c>
      <c r="D317" s="2">
        <v>13</v>
      </c>
      <c r="E317" s="15">
        <v>0</v>
      </c>
      <c r="F317" s="11">
        <f t="shared" ref="F317" si="33">D317*E317</f>
        <v>0</v>
      </c>
    </row>
    <row r="318" spans="1:6">
      <c r="B318" s="12"/>
    </row>
    <row r="319" spans="1:6" ht="25.5">
      <c r="A319" s="1" t="s">
        <v>195</v>
      </c>
      <c r="B319" s="12" t="s">
        <v>196</v>
      </c>
    </row>
    <row r="320" spans="1:6">
      <c r="B320" s="12" t="s">
        <v>197</v>
      </c>
      <c r="C320" s="2" t="s">
        <v>198</v>
      </c>
      <c r="D320" s="2">
        <v>13</v>
      </c>
      <c r="E320" s="15">
        <v>0</v>
      </c>
      <c r="F320" s="11">
        <f t="shared" ref="F320" si="34">D320*E320</f>
        <v>0</v>
      </c>
    </row>
    <row r="321" spans="1:6">
      <c r="B321" s="12"/>
    </row>
    <row r="322" spans="1:6" ht="25.5">
      <c r="A322" s="1" t="s">
        <v>199</v>
      </c>
      <c r="B322" s="12" t="s">
        <v>200</v>
      </c>
    </row>
    <row r="323" spans="1:6">
      <c r="B323" s="12"/>
      <c r="C323" s="2" t="s">
        <v>198</v>
      </c>
      <c r="D323" s="2">
        <v>6</v>
      </c>
      <c r="E323" s="15">
        <v>0</v>
      </c>
      <c r="F323" s="11">
        <f t="shared" ref="F323" si="35">D323*E323</f>
        <v>0</v>
      </c>
    </row>
    <row r="324" spans="1:6">
      <c r="B324" s="12"/>
    </row>
    <row r="325" spans="1:6">
      <c r="A325" s="1" t="s">
        <v>201</v>
      </c>
      <c r="B325" s="12" t="s">
        <v>202</v>
      </c>
    </row>
    <row r="326" spans="1:6">
      <c r="B326" s="12" t="s">
        <v>203</v>
      </c>
    </row>
    <row r="327" spans="1:6">
      <c r="B327" s="12"/>
      <c r="C327" s="2" t="s">
        <v>18</v>
      </c>
      <c r="D327" s="2">
        <v>3</v>
      </c>
      <c r="E327" s="15">
        <v>0</v>
      </c>
      <c r="F327" s="11">
        <f t="shared" ref="F327" si="36">D327*E327</f>
        <v>0</v>
      </c>
    </row>
    <row r="328" spans="1:6">
      <c r="B328" s="12"/>
    </row>
    <row r="329" spans="1:6" ht="114.75">
      <c r="A329" s="1" t="s">
        <v>204</v>
      </c>
      <c r="B329" s="12" t="s">
        <v>459</v>
      </c>
    </row>
    <row r="330" spans="1:6">
      <c r="B330" s="12" t="s">
        <v>205</v>
      </c>
    </row>
    <row r="331" spans="1:6">
      <c r="B331" s="12" t="s">
        <v>197</v>
      </c>
      <c r="C331" s="2" t="s">
        <v>18</v>
      </c>
      <c r="D331" s="2">
        <v>1</v>
      </c>
      <c r="E331" s="15">
        <v>0</v>
      </c>
      <c r="F331" s="11">
        <f t="shared" ref="F331" si="37">D331*E331</f>
        <v>0</v>
      </c>
    </row>
    <row r="332" spans="1:6">
      <c r="B332" s="12"/>
    </row>
    <row r="333" spans="1:6" ht="38.25">
      <c r="A333" s="1" t="s">
        <v>206</v>
      </c>
      <c r="B333" s="12" t="s">
        <v>207</v>
      </c>
    </row>
    <row r="334" spans="1:6">
      <c r="B334" s="12"/>
      <c r="C334" s="2" t="s">
        <v>18</v>
      </c>
      <c r="D334" s="2">
        <v>1</v>
      </c>
      <c r="E334" s="15">
        <v>0</v>
      </c>
      <c r="F334" s="11">
        <f t="shared" ref="F334" si="38">D334*E334</f>
        <v>0</v>
      </c>
    </row>
    <row r="335" spans="1:6">
      <c r="B335" s="12"/>
    </row>
    <row r="336" spans="1:6">
      <c r="B336" s="12"/>
    </row>
    <row r="337" spans="1:6" ht="89.25">
      <c r="A337" s="1" t="s">
        <v>208</v>
      </c>
      <c r="B337" s="12" t="s">
        <v>460</v>
      </c>
    </row>
    <row r="338" spans="1:6">
      <c r="B338" s="12" t="s">
        <v>461</v>
      </c>
      <c r="C338" s="2" t="s">
        <v>18</v>
      </c>
      <c r="D338" s="2">
        <v>1</v>
      </c>
      <c r="E338" s="15">
        <v>0</v>
      </c>
      <c r="F338" s="11">
        <f t="shared" ref="F338" si="39">D338*E338</f>
        <v>0</v>
      </c>
    </row>
    <row r="339" spans="1:6">
      <c r="B339" s="12"/>
    </row>
    <row r="340" spans="1:6" ht="25.5">
      <c r="A340" s="1" t="s">
        <v>209</v>
      </c>
      <c r="B340" s="12" t="s">
        <v>210</v>
      </c>
    </row>
    <row r="341" spans="1:6">
      <c r="B341" s="12"/>
      <c r="C341" s="2" t="s">
        <v>113</v>
      </c>
      <c r="D341" s="2">
        <v>1</v>
      </c>
      <c r="E341" s="15">
        <v>0</v>
      </c>
      <c r="F341" s="11">
        <f t="shared" ref="F341" si="40">D341*E341</f>
        <v>0</v>
      </c>
    </row>
    <row r="342" spans="1:6">
      <c r="B342" s="12"/>
    </row>
    <row r="343" spans="1:6" ht="38.25">
      <c r="A343" s="1" t="s">
        <v>211</v>
      </c>
      <c r="B343" s="12" t="s">
        <v>212</v>
      </c>
    </row>
    <row r="344" spans="1:6">
      <c r="B344" s="12"/>
      <c r="C344" s="2" t="s">
        <v>113</v>
      </c>
      <c r="D344" s="2">
        <v>1</v>
      </c>
      <c r="E344" s="15">
        <v>0</v>
      </c>
      <c r="F344" s="11">
        <f t="shared" ref="F344" si="41">D344*E344</f>
        <v>0</v>
      </c>
    </row>
    <row r="345" spans="1:6">
      <c r="B345" s="12"/>
    </row>
    <row r="346" spans="1:6">
      <c r="A346" s="1" t="s">
        <v>213</v>
      </c>
      <c r="B346" s="12" t="s">
        <v>462</v>
      </c>
    </row>
    <row r="347" spans="1:6">
      <c r="B347" s="12" t="s">
        <v>214</v>
      </c>
      <c r="C347" s="2" t="s">
        <v>32</v>
      </c>
      <c r="D347" s="2">
        <v>16</v>
      </c>
      <c r="E347" s="15">
        <v>0</v>
      </c>
      <c r="F347" s="11">
        <f t="shared" ref="F347" si="42">D347*E347</f>
        <v>0</v>
      </c>
    </row>
    <row r="348" spans="1:6">
      <c r="B348" s="12"/>
    </row>
    <row r="349" spans="1:6">
      <c r="A349" s="1" t="s">
        <v>215</v>
      </c>
      <c r="B349" s="12" t="s">
        <v>463</v>
      </c>
    </row>
    <row r="350" spans="1:6">
      <c r="B350" s="12" t="s">
        <v>216</v>
      </c>
      <c r="C350" s="2" t="s">
        <v>18</v>
      </c>
      <c r="D350" s="2">
        <v>6</v>
      </c>
      <c r="E350" s="15">
        <v>0</v>
      </c>
      <c r="F350" s="11">
        <f t="shared" ref="F350" si="43">D350*E350</f>
        <v>0</v>
      </c>
    </row>
    <row r="351" spans="1:6">
      <c r="B351" s="12"/>
    </row>
    <row r="352" spans="1:6" ht="25.5">
      <c r="A352" s="1" t="s">
        <v>217</v>
      </c>
      <c r="B352" s="12" t="s">
        <v>218</v>
      </c>
    </row>
    <row r="353" spans="1:6">
      <c r="B353" s="12"/>
      <c r="C353" s="2" t="s">
        <v>137</v>
      </c>
      <c r="D353" s="2">
        <v>5</v>
      </c>
      <c r="E353" s="15">
        <v>0</v>
      </c>
      <c r="F353" s="11">
        <f t="shared" ref="F353" si="44">D353*E353</f>
        <v>0</v>
      </c>
    </row>
    <row r="354" spans="1:6">
      <c r="B354" s="12"/>
    </row>
    <row r="355" spans="1:6" ht="38.25">
      <c r="A355" s="1" t="s">
        <v>219</v>
      </c>
      <c r="B355" s="12" t="s">
        <v>220</v>
      </c>
    </row>
    <row r="356" spans="1:6">
      <c r="B356" s="12"/>
    </row>
    <row r="357" spans="1:6">
      <c r="B357" s="12" t="s">
        <v>221</v>
      </c>
    </row>
    <row r="358" spans="1:6">
      <c r="B358" s="12" t="s">
        <v>464</v>
      </c>
      <c r="C358" s="2" t="s">
        <v>32</v>
      </c>
      <c r="D358" s="2">
        <v>10</v>
      </c>
      <c r="E358" s="15">
        <v>0</v>
      </c>
      <c r="F358" s="11">
        <f t="shared" ref="F358:F359" si="45">D358*E358</f>
        <v>0</v>
      </c>
    </row>
    <row r="359" spans="1:6">
      <c r="B359" s="12" t="s">
        <v>465</v>
      </c>
      <c r="C359" s="2" t="s">
        <v>32</v>
      </c>
      <c r="D359" s="2">
        <v>6</v>
      </c>
      <c r="E359" s="15">
        <v>0</v>
      </c>
      <c r="F359" s="11">
        <f t="shared" si="45"/>
        <v>0</v>
      </c>
    </row>
    <row r="360" spans="1:6">
      <c r="B360" s="12"/>
    </row>
    <row r="361" spans="1:6" ht="51">
      <c r="A361" s="1" t="s">
        <v>222</v>
      </c>
      <c r="B361" s="12" t="s">
        <v>223</v>
      </c>
    </row>
    <row r="362" spans="1:6">
      <c r="B362" s="12"/>
      <c r="C362" s="2" t="s">
        <v>157</v>
      </c>
      <c r="D362" s="2">
        <v>1</v>
      </c>
      <c r="E362" s="15">
        <v>0</v>
      </c>
      <c r="F362" s="11">
        <f t="shared" ref="F362" si="46">D362*E362</f>
        <v>0</v>
      </c>
    </row>
    <row r="363" spans="1:6">
      <c r="B363" s="12"/>
    </row>
    <row r="364" spans="1:6">
      <c r="A364" s="1" t="s">
        <v>224</v>
      </c>
      <c r="B364" s="12" t="s">
        <v>225</v>
      </c>
    </row>
    <row r="365" spans="1:6">
      <c r="B365" s="12"/>
      <c r="C365" s="2" t="s">
        <v>198</v>
      </c>
      <c r="D365" s="2">
        <v>2</v>
      </c>
      <c r="E365" s="15">
        <v>0</v>
      </c>
      <c r="F365" s="11">
        <f t="shared" ref="F365" si="47">D365*E365</f>
        <v>0</v>
      </c>
    </row>
    <row r="366" spans="1:6">
      <c r="B366" s="12"/>
    </row>
    <row r="367" spans="1:6">
      <c r="A367" s="1" t="s">
        <v>226</v>
      </c>
      <c r="B367" s="12" t="s">
        <v>227</v>
      </c>
    </row>
    <row r="368" spans="1:6">
      <c r="B368" s="12" t="s">
        <v>228</v>
      </c>
      <c r="C368" s="2" t="s">
        <v>198</v>
      </c>
      <c r="D368" s="2">
        <v>4</v>
      </c>
      <c r="E368" s="15">
        <v>0</v>
      </c>
      <c r="F368" s="11">
        <f t="shared" ref="F368" si="48">D368*E368</f>
        <v>0</v>
      </c>
    </row>
    <row r="369" spans="1:6">
      <c r="B369" s="12"/>
    </row>
    <row r="370" spans="1:6" ht="25.5">
      <c r="A370" s="1" t="s">
        <v>229</v>
      </c>
      <c r="B370" s="12" t="s">
        <v>230</v>
      </c>
    </row>
    <row r="371" spans="1:6">
      <c r="B371" s="12"/>
      <c r="C371" s="2" t="s">
        <v>198</v>
      </c>
      <c r="D371" s="2">
        <v>4</v>
      </c>
      <c r="E371" s="15">
        <v>0</v>
      </c>
      <c r="F371" s="11">
        <f t="shared" ref="F371" si="49">D371*E371</f>
        <v>0</v>
      </c>
    </row>
    <row r="372" spans="1:6">
      <c r="B372" s="12"/>
    </row>
    <row r="373" spans="1:6" ht="38.25">
      <c r="A373" s="1" t="s">
        <v>231</v>
      </c>
      <c r="B373" s="12" t="s">
        <v>232</v>
      </c>
    </row>
    <row r="374" spans="1:6">
      <c r="B374" s="12" t="s">
        <v>233</v>
      </c>
      <c r="C374" s="2" t="s">
        <v>198</v>
      </c>
      <c r="D374" s="2">
        <v>4</v>
      </c>
      <c r="E374" s="15">
        <v>0</v>
      </c>
      <c r="F374" s="11">
        <f t="shared" ref="F374" si="50">D374*E374</f>
        <v>0</v>
      </c>
    </row>
    <row r="375" spans="1:6">
      <c r="B375" s="12"/>
    </row>
    <row r="376" spans="1:6" ht="25.5">
      <c r="A376" s="1" t="s">
        <v>234</v>
      </c>
      <c r="B376" s="12" t="s">
        <v>235</v>
      </c>
    </row>
    <row r="377" spans="1:6">
      <c r="B377" s="12" t="s">
        <v>236</v>
      </c>
      <c r="C377" s="2" t="s">
        <v>198</v>
      </c>
      <c r="D377" s="2">
        <v>2</v>
      </c>
      <c r="E377" s="15">
        <v>0</v>
      </c>
      <c r="F377" s="11">
        <f t="shared" ref="F377" si="51">D377*E377</f>
        <v>0</v>
      </c>
    </row>
    <row r="378" spans="1:6">
      <c r="B378" s="12"/>
    </row>
    <row r="379" spans="1:6" ht="25.5">
      <c r="A379" s="1" t="s">
        <v>237</v>
      </c>
      <c r="B379" s="12" t="s">
        <v>238</v>
      </c>
    </row>
    <row r="380" spans="1:6">
      <c r="B380" s="12" t="s">
        <v>197</v>
      </c>
      <c r="C380" s="2" t="s">
        <v>198</v>
      </c>
      <c r="D380" s="2">
        <v>28</v>
      </c>
      <c r="E380" s="15">
        <v>0</v>
      </c>
      <c r="F380" s="11">
        <f t="shared" ref="F380" si="52">D380*E380</f>
        <v>0</v>
      </c>
    </row>
    <row r="381" spans="1:6">
      <c r="B381" s="12"/>
    </row>
    <row r="382" spans="1:6">
      <c r="A382" s="1" t="s">
        <v>239</v>
      </c>
      <c r="B382" s="12" t="s">
        <v>240</v>
      </c>
    </row>
    <row r="383" spans="1:6">
      <c r="B383" s="12" t="s">
        <v>236</v>
      </c>
      <c r="C383" s="2" t="s">
        <v>198</v>
      </c>
      <c r="D383" s="2">
        <v>1</v>
      </c>
      <c r="E383" s="15">
        <v>0</v>
      </c>
      <c r="F383" s="11">
        <f t="shared" ref="F383" si="53">D383*E383</f>
        <v>0</v>
      </c>
    </row>
    <row r="384" spans="1:6">
      <c r="B384" s="12"/>
    </row>
    <row r="385" spans="1:6" ht="25.5">
      <c r="A385" s="1" t="s">
        <v>241</v>
      </c>
      <c r="B385" s="12" t="s">
        <v>242</v>
      </c>
    </row>
    <row r="386" spans="1:6" ht="12.75" customHeight="1">
      <c r="B386" s="12" t="s">
        <v>236</v>
      </c>
      <c r="C386" s="2" t="s">
        <v>198</v>
      </c>
      <c r="D386" s="2">
        <v>1</v>
      </c>
      <c r="E386" s="15">
        <v>0</v>
      </c>
      <c r="F386" s="11">
        <f t="shared" ref="F386" si="54">D386*E386</f>
        <v>0</v>
      </c>
    </row>
    <row r="387" spans="1:6" ht="12.75" customHeight="1">
      <c r="B387" s="12"/>
    </row>
    <row r="388" spans="1:6">
      <c r="A388" s="1" t="s">
        <v>243</v>
      </c>
      <c r="B388" s="12" t="s">
        <v>244</v>
      </c>
    </row>
    <row r="389" spans="1:6">
      <c r="B389" s="12" t="s">
        <v>245</v>
      </c>
      <c r="C389" s="2" t="s">
        <v>198</v>
      </c>
      <c r="D389" s="2">
        <v>1</v>
      </c>
      <c r="E389" s="15">
        <v>0</v>
      </c>
      <c r="F389" s="11">
        <f t="shared" ref="F389:F390" si="55">D389*E389</f>
        <v>0</v>
      </c>
    </row>
    <row r="390" spans="1:6">
      <c r="B390" s="12" t="s">
        <v>246</v>
      </c>
      <c r="C390" s="2" t="s">
        <v>198</v>
      </c>
      <c r="D390" s="2">
        <v>1</v>
      </c>
      <c r="E390" s="15">
        <v>0</v>
      </c>
      <c r="F390" s="11">
        <f t="shared" si="55"/>
        <v>0</v>
      </c>
    </row>
    <row r="391" spans="1:6">
      <c r="B391" s="12"/>
    </row>
    <row r="392" spans="1:6" ht="156" customHeight="1">
      <c r="A392" s="1" t="s">
        <v>247</v>
      </c>
      <c r="B392" s="12" t="s">
        <v>466</v>
      </c>
    </row>
    <row r="393" spans="1:6">
      <c r="B393" s="12" t="s">
        <v>248</v>
      </c>
    </row>
    <row r="394" spans="1:6">
      <c r="B394" s="12" t="s">
        <v>249</v>
      </c>
    </row>
    <row r="395" spans="1:6">
      <c r="B395" s="12" t="s">
        <v>250</v>
      </c>
    </row>
    <row r="396" spans="1:6">
      <c r="B396" s="12" t="s">
        <v>251</v>
      </c>
    </row>
    <row r="397" spans="1:6">
      <c r="B397" s="12" t="s">
        <v>252</v>
      </c>
    </row>
    <row r="398" spans="1:6">
      <c r="B398" s="12" t="s">
        <v>253</v>
      </c>
    </row>
    <row r="399" spans="1:6">
      <c r="B399" s="12" t="s">
        <v>467</v>
      </c>
    </row>
    <row r="400" spans="1:6">
      <c r="B400" s="12" t="s">
        <v>254</v>
      </c>
    </row>
    <row r="401" spans="1:6">
      <c r="B401" s="12" t="s">
        <v>255</v>
      </c>
    </row>
    <row r="402" spans="1:6">
      <c r="B402" s="12" t="s">
        <v>256</v>
      </c>
    </row>
    <row r="403" spans="1:6">
      <c r="B403" s="12" t="s">
        <v>257</v>
      </c>
    </row>
    <row r="404" spans="1:6">
      <c r="B404" s="12" t="s">
        <v>258</v>
      </c>
    </row>
    <row r="405" spans="1:6">
      <c r="B405" s="12" t="s">
        <v>259</v>
      </c>
    </row>
    <row r="406" spans="1:6" ht="38.25">
      <c r="B406" s="12" t="s">
        <v>260</v>
      </c>
    </row>
    <row r="407" spans="1:6">
      <c r="B407" s="12"/>
      <c r="C407" s="2" t="s">
        <v>157</v>
      </c>
      <c r="D407" s="2">
        <v>1</v>
      </c>
      <c r="E407" s="15">
        <v>0</v>
      </c>
      <c r="F407" s="11">
        <f t="shared" ref="F407" si="56">D407*E407</f>
        <v>0</v>
      </c>
    </row>
    <row r="408" spans="1:6">
      <c r="B408" s="12"/>
    </row>
    <row r="409" spans="1:6" ht="25.5">
      <c r="A409" s="1" t="s">
        <v>261</v>
      </c>
      <c r="B409" s="12" t="s">
        <v>262</v>
      </c>
    </row>
    <row r="410" spans="1:6">
      <c r="B410" s="12" t="s">
        <v>263</v>
      </c>
      <c r="C410" s="2" t="s">
        <v>264</v>
      </c>
      <c r="D410" s="2">
        <v>23</v>
      </c>
      <c r="E410" s="15">
        <v>0</v>
      </c>
      <c r="F410" s="11">
        <f t="shared" ref="F410:F414" si="57">D410*E410</f>
        <v>0</v>
      </c>
    </row>
    <row r="411" spans="1:6">
      <c r="B411" s="12" t="s">
        <v>265</v>
      </c>
      <c r="C411" s="2" t="s">
        <v>264</v>
      </c>
      <c r="D411" s="2">
        <v>80</v>
      </c>
      <c r="E411" s="15">
        <v>0</v>
      </c>
      <c r="F411" s="11">
        <f t="shared" si="57"/>
        <v>0</v>
      </c>
    </row>
    <row r="412" spans="1:6">
      <c r="B412" s="12" t="s">
        <v>266</v>
      </c>
      <c r="C412" s="2" t="s">
        <v>264</v>
      </c>
      <c r="D412" s="2">
        <v>30</v>
      </c>
      <c r="E412" s="15">
        <v>0</v>
      </c>
      <c r="F412" s="11">
        <f t="shared" si="57"/>
        <v>0</v>
      </c>
    </row>
    <row r="413" spans="1:6">
      <c r="B413" s="12" t="s">
        <v>267</v>
      </c>
      <c r="C413" s="2" t="s">
        <v>264</v>
      </c>
      <c r="D413" s="2">
        <v>30</v>
      </c>
      <c r="E413" s="15">
        <v>0</v>
      </c>
      <c r="F413" s="11">
        <f t="shared" si="57"/>
        <v>0</v>
      </c>
    </row>
    <row r="414" spans="1:6">
      <c r="B414" s="12" t="s">
        <v>268</v>
      </c>
      <c r="C414" s="2" t="s">
        <v>264</v>
      </c>
      <c r="D414" s="2">
        <v>27</v>
      </c>
      <c r="E414" s="15">
        <v>0</v>
      </c>
      <c r="F414" s="11">
        <f t="shared" si="57"/>
        <v>0</v>
      </c>
    </row>
    <row r="415" spans="1:6">
      <c r="B415" s="12"/>
    </row>
    <row r="416" spans="1:6" ht="38.25">
      <c r="A416" s="1" t="s">
        <v>269</v>
      </c>
      <c r="B416" s="12" t="s">
        <v>270</v>
      </c>
    </row>
    <row r="417" spans="1:6">
      <c r="B417" s="12"/>
    </row>
    <row r="418" spans="1:6">
      <c r="B418" s="12" t="s">
        <v>468</v>
      </c>
      <c r="C418" s="2" t="s">
        <v>271</v>
      </c>
      <c r="D418" s="2">
        <v>2</v>
      </c>
      <c r="E418" s="15">
        <v>0</v>
      </c>
      <c r="F418" s="11">
        <f t="shared" ref="F418" si="58">D418*E418</f>
        <v>0</v>
      </c>
    </row>
    <row r="419" spans="1:6">
      <c r="B419" s="12" t="s">
        <v>221</v>
      </c>
    </row>
    <row r="420" spans="1:6">
      <c r="B420" s="12" t="s">
        <v>272</v>
      </c>
      <c r="C420" s="2" t="s">
        <v>264</v>
      </c>
      <c r="D420" s="2">
        <v>23</v>
      </c>
      <c r="E420" s="15">
        <v>0</v>
      </c>
      <c r="F420" s="11">
        <f t="shared" ref="F420:F424" si="59">D420*E420</f>
        <v>0</v>
      </c>
    </row>
    <row r="421" spans="1:6">
      <c r="B421" s="12" t="s">
        <v>273</v>
      </c>
      <c r="C421" s="2" t="s">
        <v>264</v>
      </c>
      <c r="D421" s="2">
        <v>80</v>
      </c>
      <c r="E421" s="15">
        <v>0</v>
      </c>
      <c r="F421" s="11">
        <f t="shared" si="59"/>
        <v>0</v>
      </c>
    </row>
    <row r="422" spans="1:6">
      <c r="B422" s="12" t="s">
        <v>274</v>
      </c>
      <c r="C422" s="2" t="s">
        <v>264</v>
      </c>
      <c r="D422" s="2">
        <v>30</v>
      </c>
      <c r="E422" s="15">
        <v>0</v>
      </c>
      <c r="F422" s="11">
        <f t="shared" si="59"/>
        <v>0</v>
      </c>
    </row>
    <row r="423" spans="1:6">
      <c r="B423" s="12" t="s">
        <v>275</v>
      </c>
      <c r="C423" s="2" t="s">
        <v>264</v>
      </c>
      <c r="D423" s="2">
        <v>30</v>
      </c>
      <c r="E423" s="15">
        <v>0</v>
      </c>
      <c r="F423" s="11">
        <f t="shared" si="59"/>
        <v>0</v>
      </c>
    </row>
    <row r="424" spans="1:6">
      <c r="B424" s="12" t="s">
        <v>276</v>
      </c>
      <c r="C424" s="2" t="s">
        <v>264</v>
      </c>
      <c r="D424" s="2">
        <v>27</v>
      </c>
      <c r="E424" s="15">
        <v>0</v>
      </c>
      <c r="F424" s="11">
        <f t="shared" si="59"/>
        <v>0</v>
      </c>
    </row>
    <row r="425" spans="1:6">
      <c r="B425" s="12"/>
    </row>
    <row r="426" spans="1:6" ht="38.25">
      <c r="A426" s="1" t="s">
        <v>277</v>
      </c>
      <c r="B426" s="12" t="s">
        <v>278</v>
      </c>
    </row>
    <row r="427" spans="1:6">
      <c r="B427" s="12"/>
      <c r="C427" s="2" t="s">
        <v>133</v>
      </c>
      <c r="D427" s="2">
        <v>50</v>
      </c>
      <c r="E427" s="15">
        <v>0</v>
      </c>
      <c r="F427" s="11">
        <f t="shared" ref="F427" si="60">D427*E427</f>
        <v>0</v>
      </c>
    </row>
    <row r="428" spans="1:6">
      <c r="B428" s="12"/>
    </row>
    <row r="429" spans="1:6" ht="38.25">
      <c r="A429" s="1" t="s">
        <v>279</v>
      </c>
      <c r="B429" s="12" t="s">
        <v>280</v>
      </c>
    </row>
    <row r="430" spans="1:6">
      <c r="B430" s="12"/>
      <c r="C430" s="2" t="s">
        <v>264</v>
      </c>
      <c r="D430" s="2">
        <v>80</v>
      </c>
      <c r="E430" s="15">
        <v>0</v>
      </c>
      <c r="F430" s="11">
        <f t="shared" ref="F430" si="61">D430*E430</f>
        <v>0</v>
      </c>
    </row>
    <row r="431" spans="1:6">
      <c r="B431" s="12"/>
    </row>
    <row r="432" spans="1:6" ht="38.25">
      <c r="A432" s="1" t="s">
        <v>281</v>
      </c>
      <c r="B432" s="12" t="s">
        <v>282</v>
      </c>
    </row>
    <row r="433" spans="1:6">
      <c r="B433" s="12"/>
    </row>
    <row r="434" spans="1:6">
      <c r="B434" s="12" t="s">
        <v>468</v>
      </c>
      <c r="C434" s="2" t="s">
        <v>271</v>
      </c>
      <c r="D434" s="2">
        <v>5</v>
      </c>
      <c r="E434" s="15">
        <v>0</v>
      </c>
      <c r="F434" s="11">
        <f t="shared" ref="F434" si="62">D434*E434</f>
        <v>0</v>
      </c>
    </row>
    <row r="435" spans="1:6">
      <c r="B435" s="12" t="s">
        <v>221</v>
      </c>
    </row>
    <row r="436" spans="1:6">
      <c r="B436" s="12" t="s">
        <v>283</v>
      </c>
      <c r="C436" s="2" t="s">
        <v>264</v>
      </c>
      <c r="D436" s="2">
        <v>80</v>
      </c>
      <c r="E436" s="15">
        <v>0</v>
      </c>
      <c r="F436" s="11">
        <f t="shared" ref="F436" si="63">D436*E436</f>
        <v>0</v>
      </c>
    </row>
    <row r="437" spans="1:6">
      <c r="B437" s="12"/>
    </row>
    <row r="438" spans="1:6" ht="38.25">
      <c r="A438" s="1" t="s">
        <v>284</v>
      </c>
      <c r="B438" s="12" t="s">
        <v>285</v>
      </c>
    </row>
    <row r="439" spans="1:6">
      <c r="B439" s="12"/>
      <c r="C439" s="2" t="s">
        <v>157</v>
      </c>
      <c r="D439" s="2">
        <v>1</v>
      </c>
      <c r="E439" s="15">
        <v>0</v>
      </c>
      <c r="F439" s="11">
        <f t="shared" ref="F439" si="64">D439*E439</f>
        <v>0</v>
      </c>
    </row>
    <row r="440" spans="1:6">
      <c r="B440" s="12"/>
    </row>
    <row r="441" spans="1:6">
      <c r="A441" s="1" t="s">
        <v>286</v>
      </c>
      <c r="B441" s="12" t="s">
        <v>287</v>
      </c>
    </row>
    <row r="442" spans="1:6">
      <c r="B442" s="12"/>
      <c r="C442" s="2" t="s">
        <v>157</v>
      </c>
      <c r="D442" s="2">
        <v>1</v>
      </c>
      <c r="E442" s="15">
        <v>0</v>
      </c>
      <c r="F442" s="11">
        <f t="shared" ref="F442" si="65">D442*E442</f>
        <v>0</v>
      </c>
    </row>
    <row r="443" spans="1:6">
      <c r="B443" s="12"/>
    </row>
    <row r="444" spans="1:6" ht="25.5">
      <c r="A444" s="1" t="s">
        <v>288</v>
      </c>
      <c r="B444" s="12" t="s">
        <v>289</v>
      </c>
    </row>
    <row r="445" spans="1:6">
      <c r="B445" s="12"/>
      <c r="C445" s="2" t="s">
        <v>157</v>
      </c>
      <c r="D445" s="2">
        <v>1</v>
      </c>
      <c r="E445" s="15">
        <v>0</v>
      </c>
      <c r="F445" s="11">
        <f t="shared" ref="F445" si="66">D445*E445</f>
        <v>0</v>
      </c>
    </row>
    <row r="446" spans="1:6">
      <c r="B446" s="12"/>
    </row>
    <row r="447" spans="1:6" ht="63.75">
      <c r="A447" s="1" t="s">
        <v>290</v>
      </c>
      <c r="B447" s="12" t="s">
        <v>469</v>
      </c>
    </row>
    <row r="448" spans="1:6">
      <c r="B448" s="12"/>
      <c r="C448" s="2" t="s">
        <v>198</v>
      </c>
      <c r="D448" s="2">
        <v>13</v>
      </c>
      <c r="E448" s="15">
        <v>0</v>
      </c>
      <c r="F448" s="11">
        <f t="shared" ref="F448" si="67">D448*E448</f>
        <v>0</v>
      </c>
    </row>
    <row r="449" spans="1:6">
      <c r="B449" s="12"/>
    </row>
    <row r="450" spans="1:6" ht="25.5">
      <c r="A450" s="1" t="s">
        <v>291</v>
      </c>
      <c r="B450" s="12" t="s">
        <v>470</v>
      </c>
    </row>
    <row r="451" spans="1:6">
      <c r="B451" s="12"/>
      <c r="C451" s="2" t="s">
        <v>157</v>
      </c>
      <c r="D451" s="2">
        <v>1</v>
      </c>
      <c r="E451" s="15">
        <v>0</v>
      </c>
      <c r="F451" s="11">
        <f t="shared" ref="F451" si="68">D451*E451</f>
        <v>0</v>
      </c>
    </row>
    <row r="452" spans="1:6">
      <c r="B452" s="12"/>
    </row>
    <row r="453" spans="1:6">
      <c r="A453" s="1" t="s">
        <v>292</v>
      </c>
      <c r="B453" s="12" t="s">
        <v>293</v>
      </c>
    </row>
    <row r="454" spans="1:6">
      <c r="B454" s="12"/>
      <c r="C454" s="2" t="s">
        <v>198</v>
      </c>
      <c r="D454" s="2">
        <v>1</v>
      </c>
      <c r="E454" s="15">
        <v>0</v>
      </c>
      <c r="F454" s="11">
        <f t="shared" ref="F454" si="69">D454*E454</f>
        <v>0</v>
      </c>
    </row>
    <row r="455" spans="1:6">
      <c r="B455" s="12"/>
    </row>
    <row r="456" spans="1:6">
      <c r="A456" s="1" t="s">
        <v>294</v>
      </c>
      <c r="B456" s="12" t="s">
        <v>295</v>
      </c>
    </row>
    <row r="457" spans="1:6">
      <c r="B457" s="12"/>
      <c r="C457" s="2" t="s">
        <v>157</v>
      </c>
      <c r="D457" s="2">
        <v>1</v>
      </c>
      <c r="E457" s="15">
        <v>0</v>
      </c>
      <c r="F457" s="11">
        <f t="shared" ref="F457" si="70">D457*E457</f>
        <v>0</v>
      </c>
    </row>
    <row r="458" spans="1:6">
      <c r="B458" s="12"/>
    </row>
    <row r="459" spans="1:6" ht="25.5">
      <c r="A459" s="1" t="s">
        <v>296</v>
      </c>
      <c r="B459" s="12" t="s">
        <v>297</v>
      </c>
    </row>
    <row r="460" spans="1:6">
      <c r="B460" s="12"/>
      <c r="C460" s="2" t="s">
        <v>157</v>
      </c>
      <c r="D460" s="2">
        <v>1</v>
      </c>
      <c r="E460" s="15">
        <v>0</v>
      </c>
      <c r="F460" s="11">
        <f t="shared" ref="F460" si="71">D460*E460</f>
        <v>0</v>
      </c>
    </row>
    <row r="461" spans="1:6">
      <c r="B461" s="12"/>
    </row>
    <row r="462" spans="1:6">
      <c r="A462" s="1" t="s">
        <v>298</v>
      </c>
      <c r="B462" s="12" t="s">
        <v>299</v>
      </c>
    </row>
    <row r="463" spans="1:6">
      <c r="B463" s="12"/>
      <c r="C463" s="2" t="s">
        <v>157</v>
      </c>
      <c r="D463" s="2">
        <v>1</v>
      </c>
      <c r="E463" s="15">
        <v>0</v>
      </c>
      <c r="F463" s="11">
        <f t="shared" ref="F463" si="72">D463*E463</f>
        <v>0</v>
      </c>
    </row>
    <row r="464" spans="1:6">
      <c r="B464" s="12"/>
    </row>
    <row r="465" spans="1:6">
      <c r="A465" s="1" t="s">
        <v>300</v>
      </c>
      <c r="B465" s="12" t="s">
        <v>301</v>
      </c>
    </row>
    <row r="466" spans="1:6">
      <c r="B466" s="12"/>
      <c r="C466" s="2" t="s">
        <v>157</v>
      </c>
      <c r="D466" s="2">
        <v>1</v>
      </c>
      <c r="E466" s="15">
        <v>0</v>
      </c>
      <c r="F466" s="11">
        <f t="shared" ref="F466" si="73">D466*E466</f>
        <v>0</v>
      </c>
    </row>
    <row r="467" spans="1:6">
      <c r="B467" s="12"/>
    </row>
    <row r="468" spans="1:6">
      <c r="A468" s="1" t="s">
        <v>302</v>
      </c>
      <c r="B468" s="12" t="s">
        <v>303</v>
      </c>
    </row>
    <row r="469" spans="1:6">
      <c r="B469" s="12"/>
      <c r="C469" s="2" t="s">
        <v>18</v>
      </c>
      <c r="D469" s="2">
        <v>2</v>
      </c>
      <c r="E469" s="15">
        <v>0</v>
      </c>
      <c r="F469" s="11">
        <f t="shared" ref="F469" si="74">D469*E469</f>
        <v>0</v>
      </c>
    </row>
    <row r="470" spans="1:6">
      <c r="B470" s="12"/>
    </row>
    <row r="471" spans="1:6" ht="89.25">
      <c r="A471" s="1" t="s">
        <v>304</v>
      </c>
      <c r="B471" s="12" t="s">
        <v>114</v>
      </c>
    </row>
    <row r="472" spans="1:6">
      <c r="B472" s="12"/>
      <c r="C472" s="2" t="s">
        <v>113</v>
      </c>
      <c r="D472" s="2">
        <v>1</v>
      </c>
      <c r="E472" s="15">
        <v>0</v>
      </c>
      <c r="F472" s="11">
        <f t="shared" ref="F472" si="75">D472*E472</f>
        <v>0</v>
      </c>
    </row>
    <row r="473" spans="1:6">
      <c r="B473" s="12"/>
    </row>
    <row r="474" spans="1:6" ht="38.25">
      <c r="A474" s="1" t="s">
        <v>305</v>
      </c>
      <c r="B474" s="12" t="s">
        <v>306</v>
      </c>
    </row>
    <row r="475" spans="1:6">
      <c r="B475" s="12"/>
      <c r="C475" s="2" t="s">
        <v>198</v>
      </c>
      <c r="D475" s="2">
        <v>2</v>
      </c>
      <c r="E475" s="15">
        <v>0</v>
      </c>
      <c r="F475" s="11">
        <f t="shared" ref="F475" si="76">D475*E475</f>
        <v>0</v>
      </c>
    </row>
    <row r="476" spans="1:6">
      <c r="B476" s="12"/>
    </row>
    <row r="477" spans="1:6">
      <c r="A477" s="1" t="s">
        <v>307</v>
      </c>
      <c r="B477" s="12" t="s">
        <v>308</v>
      </c>
    </row>
    <row r="478" spans="1:6">
      <c r="B478" s="12"/>
      <c r="C478" s="2" t="s">
        <v>309</v>
      </c>
      <c r="D478" s="2">
        <v>3</v>
      </c>
      <c r="E478" s="15">
        <v>0</v>
      </c>
      <c r="F478" s="11">
        <f t="shared" ref="F478" si="77">D478*E478</f>
        <v>0</v>
      </c>
    </row>
    <row r="479" spans="1:6">
      <c r="B479" s="12"/>
    </row>
    <row r="480" spans="1:6">
      <c r="A480" s="1" t="s">
        <v>70</v>
      </c>
      <c r="B480" s="12" t="s">
        <v>310</v>
      </c>
    </row>
    <row r="481" spans="1:2">
      <c r="B481" s="12"/>
    </row>
    <row r="482" spans="1:2" ht="143.25" customHeight="1">
      <c r="A482" s="1" t="s">
        <v>311</v>
      </c>
      <c r="B482" s="12" t="s">
        <v>471</v>
      </c>
    </row>
    <row r="483" spans="1:2">
      <c r="B483" s="12" t="s">
        <v>312</v>
      </c>
    </row>
    <row r="484" spans="1:2" ht="79.5" customHeight="1">
      <c r="B484" s="12" t="s">
        <v>313</v>
      </c>
    </row>
    <row r="485" spans="1:2">
      <c r="B485" s="12"/>
    </row>
    <row r="486" spans="1:2">
      <c r="B486" s="12" t="s">
        <v>314</v>
      </c>
    </row>
    <row r="487" spans="1:2">
      <c r="B487" s="12" t="s">
        <v>472</v>
      </c>
    </row>
    <row r="488" spans="1:2">
      <c r="B488" s="12" t="s">
        <v>473</v>
      </c>
    </row>
    <row r="489" spans="1:2">
      <c r="B489" s="12" t="s">
        <v>474</v>
      </c>
    </row>
    <row r="490" spans="1:2">
      <c r="B490" s="12" t="s">
        <v>475</v>
      </c>
    </row>
    <row r="491" spans="1:2">
      <c r="B491" s="12" t="s">
        <v>315</v>
      </c>
    </row>
    <row r="492" spans="1:2">
      <c r="B492" s="12"/>
    </row>
    <row r="493" spans="1:2">
      <c r="B493" s="12" t="s">
        <v>316</v>
      </c>
    </row>
    <row r="494" spans="1:2">
      <c r="B494" s="12" t="s">
        <v>317</v>
      </c>
    </row>
    <row r="495" spans="1:2">
      <c r="B495" s="12"/>
    </row>
    <row r="496" spans="1:2">
      <c r="B496" s="12" t="s">
        <v>318</v>
      </c>
    </row>
    <row r="497" spans="1:6">
      <c r="B497" s="12" t="s">
        <v>476</v>
      </c>
    </row>
    <row r="498" spans="1:6">
      <c r="B498" s="12"/>
    </row>
    <row r="499" spans="1:6">
      <c r="B499" s="12" t="s">
        <v>319</v>
      </c>
    </row>
    <row r="500" spans="1:6">
      <c r="B500" s="12" t="s">
        <v>320</v>
      </c>
    </row>
    <row r="501" spans="1:6">
      <c r="B501" s="12" t="s">
        <v>321</v>
      </c>
    </row>
    <row r="502" spans="1:6">
      <c r="B502" s="12" t="s">
        <v>477</v>
      </c>
    </row>
    <row r="503" spans="1:6">
      <c r="B503" s="12" t="s">
        <v>478</v>
      </c>
    </row>
    <row r="504" spans="1:6">
      <c r="B504" s="12" t="s">
        <v>322</v>
      </c>
    </row>
    <row r="505" spans="1:6">
      <c r="B505" s="12" t="s">
        <v>323</v>
      </c>
    </row>
    <row r="506" spans="1:6">
      <c r="B506" s="12" t="s">
        <v>324</v>
      </c>
    </row>
    <row r="507" spans="1:6">
      <c r="B507" s="12" t="s">
        <v>325</v>
      </c>
    </row>
    <row r="508" spans="1:6">
      <c r="B508" s="12" t="s">
        <v>479</v>
      </c>
    </row>
    <row r="509" spans="1:6">
      <c r="B509" s="14" t="s">
        <v>572</v>
      </c>
      <c r="C509" s="2" t="s">
        <v>157</v>
      </c>
      <c r="D509" s="2">
        <v>1</v>
      </c>
      <c r="E509" s="15">
        <v>0</v>
      </c>
      <c r="F509" s="11">
        <f t="shared" ref="F509" si="78">D509*E509</f>
        <v>0</v>
      </c>
    </row>
    <row r="510" spans="1:6">
      <c r="B510" s="12"/>
    </row>
    <row r="511" spans="1:6">
      <c r="A511" s="1" t="s">
        <v>326</v>
      </c>
      <c r="B511" s="12" t="s">
        <v>327</v>
      </c>
    </row>
    <row r="512" spans="1:6" ht="39.75" customHeight="1">
      <c r="B512" s="12" t="s">
        <v>328</v>
      </c>
    </row>
    <row r="513" spans="1:6">
      <c r="B513" s="12" t="s">
        <v>315</v>
      </c>
    </row>
    <row r="514" spans="1:6">
      <c r="B514" s="12" t="s">
        <v>317</v>
      </c>
    </row>
    <row r="515" spans="1:6">
      <c r="B515" s="12" t="s">
        <v>480</v>
      </c>
    </row>
    <row r="516" spans="1:6">
      <c r="B516" s="12" t="s">
        <v>319</v>
      </c>
    </row>
    <row r="517" spans="1:6">
      <c r="B517" s="12" t="s">
        <v>329</v>
      </c>
    </row>
    <row r="518" spans="1:6">
      <c r="B518" s="12"/>
      <c r="C518" s="2" t="s">
        <v>157</v>
      </c>
      <c r="D518" s="2">
        <v>1</v>
      </c>
      <c r="E518" s="15">
        <v>0</v>
      </c>
      <c r="F518" s="11">
        <f t="shared" ref="F518" si="79">D518*E518</f>
        <v>0</v>
      </c>
    </row>
    <row r="519" spans="1:6">
      <c r="B519" s="12"/>
    </row>
    <row r="520" spans="1:6" ht="38.25">
      <c r="A520" s="1" t="s">
        <v>330</v>
      </c>
      <c r="B520" s="12" t="s">
        <v>331</v>
      </c>
    </row>
    <row r="521" spans="1:6">
      <c r="B521" s="12" t="s">
        <v>481</v>
      </c>
      <c r="C521" s="2" t="s">
        <v>157</v>
      </c>
      <c r="D521" s="2">
        <v>2</v>
      </c>
      <c r="E521" s="15">
        <v>0</v>
      </c>
      <c r="F521" s="11">
        <f t="shared" ref="F521:F522" si="80">D521*E521</f>
        <v>0</v>
      </c>
    </row>
    <row r="522" spans="1:6">
      <c r="B522" s="12" t="s">
        <v>482</v>
      </c>
      <c r="C522" s="2" t="s">
        <v>157</v>
      </c>
      <c r="D522" s="2">
        <v>10</v>
      </c>
      <c r="E522" s="15">
        <v>0</v>
      </c>
      <c r="F522" s="11">
        <f t="shared" si="80"/>
        <v>0</v>
      </c>
    </row>
    <row r="523" spans="1:6">
      <c r="B523" s="12"/>
      <c r="E523" s="17"/>
    </row>
    <row r="524" spans="1:6">
      <c r="A524" s="1" t="s">
        <v>332</v>
      </c>
      <c r="B524" s="12" t="s">
        <v>333</v>
      </c>
    </row>
    <row r="525" spans="1:6">
      <c r="B525" s="12" t="s">
        <v>483</v>
      </c>
      <c r="C525" s="2" t="s">
        <v>157</v>
      </c>
      <c r="D525" s="2">
        <v>3</v>
      </c>
      <c r="E525" s="15">
        <v>0</v>
      </c>
      <c r="F525" s="11">
        <f t="shared" ref="F525" si="81">D525*E525</f>
        <v>0</v>
      </c>
    </row>
    <row r="526" spans="1:6">
      <c r="A526" s="1" t="s">
        <v>334</v>
      </c>
      <c r="B526" s="12" t="s">
        <v>335</v>
      </c>
    </row>
    <row r="527" spans="1:6">
      <c r="B527" s="12" t="s">
        <v>484</v>
      </c>
      <c r="C527" s="2" t="s">
        <v>157</v>
      </c>
      <c r="D527" s="2">
        <v>2</v>
      </c>
      <c r="E527" s="15">
        <v>0</v>
      </c>
      <c r="F527" s="11">
        <f t="shared" ref="F527" si="82">D527*E527</f>
        <v>0</v>
      </c>
    </row>
    <row r="528" spans="1:6">
      <c r="B528" s="12"/>
    </row>
    <row r="529" spans="1:6" ht="102">
      <c r="A529" s="1" t="s">
        <v>336</v>
      </c>
      <c r="B529" s="12" t="s">
        <v>485</v>
      </c>
    </row>
    <row r="530" spans="1:6">
      <c r="B530" s="12"/>
      <c r="C530" s="2" t="s">
        <v>157</v>
      </c>
      <c r="D530" s="2">
        <v>1</v>
      </c>
      <c r="E530" s="15">
        <v>0</v>
      </c>
      <c r="F530" s="11">
        <f t="shared" ref="F530" si="83">D530*E530</f>
        <v>0</v>
      </c>
    </row>
    <row r="531" spans="1:6">
      <c r="B531" s="12"/>
    </row>
    <row r="532" spans="1:6" ht="25.5">
      <c r="A532" s="1" t="s">
        <v>337</v>
      </c>
      <c r="B532" s="12" t="s">
        <v>338</v>
      </c>
    </row>
    <row r="533" spans="1:6" ht="25.5">
      <c r="B533" s="12" t="s">
        <v>486</v>
      </c>
    </row>
    <row r="534" spans="1:6" ht="16.5" customHeight="1">
      <c r="B534" s="12" t="s">
        <v>339</v>
      </c>
    </row>
    <row r="535" spans="1:6">
      <c r="B535" s="12" t="s">
        <v>487</v>
      </c>
    </row>
    <row r="536" spans="1:6">
      <c r="B536" s="12" t="s">
        <v>340</v>
      </c>
    </row>
    <row r="537" spans="1:6">
      <c r="B537" s="12" t="s">
        <v>341</v>
      </c>
      <c r="C537" s="2" t="s">
        <v>264</v>
      </c>
      <c r="D537" s="2">
        <v>32</v>
      </c>
      <c r="E537" s="15">
        <v>0</v>
      </c>
      <c r="F537" s="11">
        <f t="shared" ref="F537:F538" si="84">D537*E537</f>
        <v>0</v>
      </c>
    </row>
    <row r="538" spans="1:6">
      <c r="B538" s="12" t="s">
        <v>342</v>
      </c>
      <c r="C538" s="2" t="s">
        <v>264</v>
      </c>
      <c r="D538" s="2">
        <v>26</v>
      </c>
      <c r="E538" s="15">
        <v>0</v>
      </c>
      <c r="F538" s="11">
        <f t="shared" si="84"/>
        <v>0</v>
      </c>
    </row>
    <row r="539" spans="1:6">
      <c r="B539" s="12"/>
    </row>
    <row r="540" spans="1:6">
      <c r="B540" s="12" t="s">
        <v>343</v>
      </c>
    </row>
    <row r="541" spans="1:6">
      <c r="B541" s="12" t="s">
        <v>344</v>
      </c>
      <c r="C541" s="2" t="s">
        <v>18</v>
      </c>
      <c r="D541" s="2">
        <v>2</v>
      </c>
      <c r="E541" s="15">
        <v>0</v>
      </c>
      <c r="F541" s="11">
        <f t="shared" ref="F541:F542" si="85">D541*E541</f>
        <v>0</v>
      </c>
    </row>
    <row r="542" spans="1:6">
      <c r="B542" s="12" t="s">
        <v>345</v>
      </c>
      <c r="C542" s="2" t="s">
        <v>18</v>
      </c>
      <c r="D542" s="2">
        <v>4</v>
      </c>
      <c r="E542" s="15">
        <v>0</v>
      </c>
      <c r="F542" s="11">
        <f t="shared" si="85"/>
        <v>0</v>
      </c>
    </row>
    <row r="543" spans="1:6">
      <c r="B543" s="12"/>
    </row>
    <row r="544" spans="1:6">
      <c r="B544" s="12" t="s">
        <v>346</v>
      </c>
    </row>
    <row r="545" spans="1:6">
      <c r="B545" s="12" t="s">
        <v>347</v>
      </c>
      <c r="C545" s="2" t="s">
        <v>18</v>
      </c>
      <c r="D545" s="2">
        <v>1</v>
      </c>
      <c r="E545" s="15">
        <v>0</v>
      </c>
      <c r="F545" s="11">
        <f t="shared" ref="F545" si="86">D545*E545</f>
        <v>0</v>
      </c>
    </row>
    <row r="546" spans="1:6">
      <c r="B546" s="12"/>
    </row>
    <row r="547" spans="1:6">
      <c r="B547" s="12" t="s">
        <v>348</v>
      </c>
    </row>
    <row r="548" spans="1:6">
      <c r="B548" s="12" t="s">
        <v>349</v>
      </c>
      <c r="C548" s="2" t="s">
        <v>18</v>
      </c>
      <c r="D548" s="2">
        <v>3</v>
      </c>
      <c r="E548" s="15">
        <v>0</v>
      </c>
      <c r="F548" s="11">
        <f t="shared" ref="F548:F550" si="87">D548*E548</f>
        <v>0</v>
      </c>
    </row>
    <row r="549" spans="1:6">
      <c r="B549" s="12" t="s">
        <v>350</v>
      </c>
      <c r="C549" s="2" t="s">
        <v>18</v>
      </c>
      <c r="D549" s="2">
        <v>1</v>
      </c>
      <c r="E549" s="15">
        <v>0</v>
      </c>
      <c r="F549" s="11">
        <f t="shared" si="87"/>
        <v>0</v>
      </c>
    </row>
    <row r="550" spans="1:6">
      <c r="B550" s="12" t="s">
        <v>351</v>
      </c>
      <c r="C550" s="2" t="s">
        <v>18</v>
      </c>
      <c r="D550" s="2">
        <v>2</v>
      </c>
      <c r="E550" s="15">
        <v>0</v>
      </c>
      <c r="F550" s="11">
        <f t="shared" si="87"/>
        <v>0</v>
      </c>
    </row>
    <row r="551" spans="1:6">
      <c r="B551" s="12"/>
    </row>
    <row r="552" spans="1:6" ht="25.5">
      <c r="A552" s="1" t="s">
        <v>352</v>
      </c>
      <c r="B552" s="12" t="s">
        <v>127</v>
      </c>
    </row>
    <row r="553" spans="1:6">
      <c r="B553" s="12" t="s">
        <v>128</v>
      </c>
    </row>
    <row r="554" spans="1:6">
      <c r="B554" s="12" t="s">
        <v>129</v>
      </c>
    </row>
    <row r="555" spans="1:6">
      <c r="B555" s="12" t="s">
        <v>353</v>
      </c>
      <c r="C555" s="2" t="s">
        <v>32</v>
      </c>
      <c r="D555" s="2">
        <v>5</v>
      </c>
      <c r="E555" s="15">
        <v>0</v>
      </c>
      <c r="F555" s="11">
        <f t="shared" ref="F555:F556" si="88">D555*E555</f>
        <v>0</v>
      </c>
    </row>
    <row r="556" spans="1:6">
      <c r="B556" s="12" t="s">
        <v>354</v>
      </c>
      <c r="C556" s="2" t="s">
        <v>32</v>
      </c>
      <c r="D556" s="2">
        <v>5</v>
      </c>
      <c r="E556" s="15">
        <v>0</v>
      </c>
      <c r="F556" s="11">
        <f t="shared" si="88"/>
        <v>0</v>
      </c>
    </row>
    <row r="557" spans="1:6">
      <c r="B557" s="12"/>
    </row>
    <row r="558" spans="1:6" ht="92.25" customHeight="1">
      <c r="A558" s="1" t="s">
        <v>355</v>
      </c>
      <c r="B558" s="12" t="s">
        <v>490</v>
      </c>
    </row>
    <row r="559" spans="1:6" ht="51">
      <c r="B559" s="12" t="s">
        <v>491</v>
      </c>
    </row>
    <row r="560" spans="1:6">
      <c r="B560" s="12"/>
      <c r="C560" s="2" t="s">
        <v>137</v>
      </c>
      <c r="D560" s="2">
        <v>40</v>
      </c>
      <c r="E560" s="15">
        <v>0</v>
      </c>
      <c r="F560" s="11">
        <f t="shared" ref="F560" si="89">D560*E560</f>
        <v>0</v>
      </c>
    </row>
    <row r="561" spans="1:6">
      <c r="B561" s="12"/>
    </row>
    <row r="562" spans="1:6">
      <c r="A562" s="1" t="s">
        <v>356</v>
      </c>
      <c r="B562" s="12" t="s">
        <v>357</v>
      </c>
    </row>
    <row r="563" spans="1:6">
      <c r="B563" s="12"/>
      <c r="C563" s="2" t="s">
        <v>198</v>
      </c>
      <c r="D563" s="2">
        <v>2</v>
      </c>
      <c r="E563" s="15">
        <v>0</v>
      </c>
      <c r="F563" s="11">
        <f t="shared" ref="F563" si="90">D563*E563</f>
        <v>0</v>
      </c>
    </row>
    <row r="564" spans="1:6">
      <c r="B564" s="12"/>
    </row>
    <row r="565" spans="1:6" ht="25.5">
      <c r="A565" s="1" t="s">
        <v>358</v>
      </c>
      <c r="B565" s="12" t="s">
        <v>359</v>
      </c>
    </row>
    <row r="566" spans="1:6">
      <c r="B566" s="12" t="s">
        <v>488</v>
      </c>
      <c r="C566" s="2" t="s">
        <v>198</v>
      </c>
      <c r="D566" s="2">
        <v>1</v>
      </c>
      <c r="E566" s="15">
        <v>0</v>
      </c>
      <c r="F566" s="11">
        <f t="shared" ref="F566:F567" si="91">D566*E566</f>
        <v>0</v>
      </c>
    </row>
    <row r="567" spans="1:6">
      <c r="B567" s="12" t="s">
        <v>489</v>
      </c>
      <c r="C567" s="2" t="s">
        <v>198</v>
      </c>
      <c r="D567" s="2">
        <v>1</v>
      </c>
      <c r="E567" s="15">
        <v>0</v>
      </c>
      <c r="F567" s="11">
        <f t="shared" si="91"/>
        <v>0</v>
      </c>
    </row>
    <row r="568" spans="1:6">
      <c r="B568" s="12"/>
    </row>
    <row r="569" spans="1:6" ht="25.5">
      <c r="A569" s="1" t="s">
        <v>360</v>
      </c>
      <c r="B569" s="12" t="s">
        <v>361</v>
      </c>
    </row>
    <row r="570" spans="1:6">
      <c r="B570" s="12"/>
      <c r="C570" s="2" t="s">
        <v>157</v>
      </c>
      <c r="D570" s="2">
        <v>1</v>
      </c>
      <c r="E570" s="15">
        <v>0</v>
      </c>
      <c r="F570" s="11">
        <f t="shared" ref="F570" si="92">D570*E570</f>
        <v>0</v>
      </c>
    </row>
    <row r="571" spans="1:6">
      <c r="B571" s="12"/>
    </row>
    <row r="572" spans="1:6" ht="76.5">
      <c r="A572" s="1" t="s">
        <v>362</v>
      </c>
      <c r="B572" s="12" t="s">
        <v>148</v>
      </c>
    </row>
    <row r="573" spans="1:6">
      <c r="B573" s="12"/>
      <c r="C573" s="2" t="s">
        <v>113</v>
      </c>
      <c r="D573" s="2">
        <v>1</v>
      </c>
      <c r="E573" s="15">
        <v>0</v>
      </c>
      <c r="F573" s="11">
        <f t="shared" ref="F573" si="93">D573*E573</f>
        <v>0</v>
      </c>
    </row>
    <row r="574" spans="1:6">
      <c r="B574" s="12"/>
    </row>
    <row r="575" spans="1:6" ht="102">
      <c r="A575" s="1" t="s">
        <v>363</v>
      </c>
      <c r="B575" s="12" t="s">
        <v>364</v>
      </c>
    </row>
    <row r="576" spans="1:6">
      <c r="B576" s="12"/>
      <c r="C576" s="2" t="s">
        <v>113</v>
      </c>
      <c r="D576" s="2">
        <v>1</v>
      </c>
      <c r="E576" s="15">
        <v>0</v>
      </c>
      <c r="F576" s="11">
        <f t="shared" ref="F576" si="94">D576*E576</f>
        <v>0</v>
      </c>
    </row>
    <row r="577" spans="1:6">
      <c r="B577" s="12"/>
    </row>
    <row r="578" spans="1:6" ht="51">
      <c r="A578" s="1" t="s">
        <v>365</v>
      </c>
      <c r="B578" s="12" t="s">
        <v>152</v>
      </c>
    </row>
    <row r="579" spans="1:6">
      <c r="B579" s="12"/>
      <c r="C579" s="2" t="s">
        <v>113</v>
      </c>
      <c r="D579" s="2">
        <v>1</v>
      </c>
      <c r="E579" s="15">
        <v>0</v>
      </c>
      <c r="F579" s="11">
        <f t="shared" ref="F579" si="95">D579*E579</f>
        <v>0</v>
      </c>
    </row>
    <row r="580" spans="1:6">
      <c r="B580" s="12"/>
    </row>
    <row r="581" spans="1:6" ht="38.25">
      <c r="A581" s="1" t="s">
        <v>366</v>
      </c>
      <c r="B581" s="12" t="s">
        <v>154</v>
      </c>
    </row>
    <row r="582" spans="1:6">
      <c r="B582" s="12"/>
      <c r="C582" s="2" t="s">
        <v>113</v>
      </c>
      <c r="D582" s="2">
        <v>1</v>
      </c>
      <c r="E582" s="15">
        <v>0</v>
      </c>
      <c r="F582" s="11">
        <f t="shared" ref="F582" si="96">D582*E582</f>
        <v>0</v>
      </c>
    </row>
    <row r="583" spans="1:6">
      <c r="B583" s="12"/>
    </row>
    <row r="584" spans="1:6" ht="89.25">
      <c r="A584" s="1" t="s">
        <v>367</v>
      </c>
      <c r="B584" s="12" t="s">
        <v>114</v>
      </c>
    </row>
    <row r="585" spans="1:6">
      <c r="B585" s="12"/>
      <c r="C585" s="2" t="s">
        <v>113</v>
      </c>
      <c r="D585" s="2">
        <v>1</v>
      </c>
      <c r="E585" s="15">
        <v>0</v>
      </c>
      <c r="F585" s="11">
        <f t="shared" ref="F585" si="97">D585*E585</f>
        <v>0</v>
      </c>
    </row>
    <row r="586" spans="1:6">
      <c r="B586" s="12"/>
    </row>
    <row r="587" spans="1:6" ht="38.25">
      <c r="A587" s="1" t="s">
        <v>367</v>
      </c>
      <c r="B587" s="12" t="s">
        <v>368</v>
      </c>
    </row>
    <row r="588" spans="1:6">
      <c r="B588" s="12"/>
      <c r="C588" s="2" t="s">
        <v>157</v>
      </c>
      <c r="D588" s="2">
        <v>1</v>
      </c>
      <c r="E588" s="15">
        <v>0</v>
      </c>
      <c r="F588" s="11">
        <f t="shared" ref="F588" si="98">D588*E588</f>
        <v>0</v>
      </c>
    </row>
    <row r="589" spans="1:6">
      <c r="B589" s="12"/>
    </row>
    <row r="590" spans="1:6" ht="25.5">
      <c r="A590" s="1" t="s">
        <v>92</v>
      </c>
      <c r="B590" s="12" t="s">
        <v>369</v>
      </c>
    </row>
    <row r="591" spans="1:6">
      <c r="B591" s="12"/>
    </row>
    <row r="592" spans="1:6" ht="25.5">
      <c r="A592" s="1" t="s">
        <v>370</v>
      </c>
      <c r="B592" s="12" t="s">
        <v>371</v>
      </c>
      <c r="C592" s="2" t="s">
        <v>113</v>
      </c>
      <c r="D592" s="2">
        <v>1</v>
      </c>
      <c r="E592" s="15">
        <v>0</v>
      </c>
      <c r="F592" s="11">
        <f t="shared" ref="F592" si="99">D592*E592</f>
        <v>0</v>
      </c>
    </row>
    <row r="593" spans="1:6">
      <c r="B593" s="12"/>
    </row>
    <row r="594" spans="1:6">
      <c r="A594" s="1" t="s">
        <v>372</v>
      </c>
      <c r="B594" s="12" t="s">
        <v>373</v>
      </c>
      <c r="C594" s="2" t="s">
        <v>32</v>
      </c>
      <c r="D594" s="2">
        <v>60</v>
      </c>
      <c r="E594" s="15">
        <v>0</v>
      </c>
      <c r="F594" s="11">
        <f t="shared" ref="F594" si="100">D594*E594</f>
        <v>0</v>
      </c>
    </row>
    <row r="595" spans="1:6">
      <c r="B595" s="12"/>
    </row>
    <row r="596" spans="1:6">
      <c r="A596" s="1" t="s">
        <v>374</v>
      </c>
      <c r="B596" s="12" t="s">
        <v>375</v>
      </c>
      <c r="C596" s="2" t="s">
        <v>32</v>
      </c>
      <c r="D596" s="2">
        <v>60</v>
      </c>
      <c r="E596" s="15">
        <v>0</v>
      </c>
      <c r="F596" s="11">
        <f t="shared" ref="F596" si="101">D596*E596</f>
        <v>0</v>
      </c>
    </row>
    <row r="597" spans="1:6">
      <c r="B597" s="12"/>
    </row>
    <row r="598" spans="1:6">
      <c r="A598" s="1" t="s">
        <v>376</v>
      </c>
      <c r="B598" s="12" t="s">
        <v>377</v>
      </c>
      <c r="C598" s="2" t="s">
        <v>32</v>
      </c>
      <c r="D598" s="2">
        <v>120</v>
      </c>
      <c r="E598" s="15">
        <v>0</v>
      </c>
      <c r="F598" s="11">
        <f t="shared" ref="F598" si="102">D598*E598</f>
        <v>0</v>
      </c>
    </row>
    <row r="599" spans="1:6">
      <c r="B599" s="12"/>
    </row>
    <row r="600" spans="1:6">
      <c r="A600" s="1" t="s">
        <v>378</v>
      </c>
      <c r="B600" s="12" t="s">
        <v>375</v>
      </c>
      <c r="C600" s="2" t="s">
        <v>32</v>
      </c>
      <c r="D600" s="2">
        <v>60</v>
      </c>
      <c r="E600" s="15">
        <v>0</v>
      </c>
      <c r="F600" s="11">
        <f t="shared" ref="F600" si="103">D600*E600</f>
        <v>0</v>
      </c>
    </row>
    <row r="601" spans="1:6">
      <c r="B601" s="12"/>
    </row>
    <row r="602" spans="1:6">
      <c r="A602" s="1" t="s">
        <v>379</v>
      </c>
      <c r="B602" s="12" t="s">
        <v>380</v>
      </c>
      <c r="C602" s="2" t="s">
        <v>32</v>
      </c>
      <c r="D602" s="2">
        <v>120</v>
      </c>
      <c r="E602" s="15">
        <v>0</v>
      </c>
      <c r="F602" s="11">
        <f t="shared" ref="F602" si="104">D602*E602</f>
        <v>0</v>
      </c>
    </row>
    <row r="603" spans="1:6">
      <c r="B603" s="12"/>
    </row>
    <row r="604" spans="1:6">
      <c r="A604" s="1" t="s">
        <v>381</v>
      </c>
      <c r="B604" s="12" t="s">
        <v>375</v>
      </c>
      <c r="C604" s="2" t="s">
        <v>32</v>
      </c>
      <c r="D604" s="2">
        <v>60</v>
      </c>
      <c r="E604" s="15">
        <v>0</v>
      </c>
      <c r="F604" s="11">
        <f t="shared" ref="F604" si="105">D604*E604</f>
        <v>0</v>
      </c>
    </row>
    <row r="605" spans="1:6">
      <c r="B605" s="12"/>
    </row>
    <row r="606" spans="1:6">
      <c r="A606" s="1" t="s">
        <v>382</v>
      </c>
      <c r="B606" s="12" t="s">
        <v>383</v>
      </c>
      <c r="C606" s="2" t="s">
        <v>32</v>
      </c>
      <c r="D606" s="2">
        <v>1000</v>
      </c>
      <c r="E606" s="15">
        <v>0</v>
      </c>
      <c r="F606" s="11">
        <f t="shared" ref="F606" si="106">D606*E606</f>
        <v>0</v>
      </c>
    </row>
    <row r="607" spans="1:6">
      <c r="B607" s="12"/>
    </row>
    <row r="608" spans="1:6">
      <c r="A608" s="1" t="s">
        <v>384</v>
      </c>
      <c r="B608" s="12" t="s">
        <v>385</v>
      </c>
      <c r="C608" s="2" t="s">
        <v>32</v>
      </c>
      <c r="D608" s="2">
        <v>1000</v>
      </c>
      <c r="E608" s="15">
        <v>0</v>
      </c>
      <c r="F608" s="11">
        <f t="shared" ref="F608" si="107">D608*E608</f>
        <v>0</v>
      </c>
    </row>
    <row r="609" spans="1:6">
      <c r="B609" s="12"/>
    </row>
    <row r="610" spans="1:6">
      <c r="A610" s="1" t="s">
        <v>386</v>
      </c>
      <c r="B610" s="12" t="s">
        <v>387</v>
      </c>
      <c r="C610" s="2" t="s">
        <v>32</v>
      </c>
      <c r="D610" s="2">
        <v>500</v>
      </c>
      <c r="E610" s="15">
        <v>0</v>
      </c>
      <c r="F610" s="11">
        <f t="shared" ref="F610" si="108">D610*E610</f>
        <v>0</v>
      </c>
    </row>
    <row r="611" spans="1:6">
      <c r="B611" s="12"/>
    </row>
    <row r="612" spans="1:6">
      <c r="A612" s="1" t="s">
        <v>388</v>
      </c>
      <c r="B612" s="12" t="s">
        <v>389</v>
      </c>
      <c r="C612" s="2" t="s">
        <v>32</v>
      </c>
      <c r="D612" s="2">
        <v>50</v>
      </c>
      <c r="E612" s="15">
        <v>0</v>
      </c>
      <c r="F612" s="11">
        <f t="shared" ref="F612" si="109">D612*E612</f>
        <v>0</v>
      </c>
    </row>
    <row r="613" spans="1:6">
      <c r="B613" s="12"/>
    </row>
    <row r="614" spans="1:6">
      <c r="B614" s="12" t="s">
        <v>390</v>
      </c>
    </row>
    <row r="615" spans="1:6">
      <c r="B615" s="12"/>
    </row>
    <row r="616" spans="1:6">
      <c r="A616" s="1" t="s">
        <v>391</v>
      </c>
      <c r="B616" s="12" t="s">
        <v>392</v>
      </c>
    </row>
    <row r="617" spans="1:6" ht="131.25" customHeight="1">
      <c r="B617" s="12" t="s">
        <v>492</v>
      </c>
      <c r="C617" s="2" t="s">
        <v>18</v>
      </c>
      <c r="D617" s="2">
        <v>13</v>
      </c>
      <c r="E617" s="15">
        <v>0</v>
      </c>
      <c r="F617" s="11">
        <f t="shared" ref="F617" si="110">D617*E617</f>
        <v>0</v>
      </c>
    </row>
    <row r="618" spans="1:6">
      <c r="B618" s="12"/>
    </row>
    <row r="619" spans="1:6">
      <c r="B619" s="12" t="s">
        <v>393</v>
      </c>
    </row>
    <row r="620" spans="1:6" ht="89.25">
      <c r="A620" s="1" t="s">
        <v>394</v>
      </c>
      <c r="B620" s="12" t="s">
        <v>493</v>
      </c>
      <c r="C620" s="2" t="s">
        <v>18</v>
      </c>
      <c r="D620" s="2">
        <v>1</v>
      </c>
    </row>
    <row r="621" spans="1:6" ht="16.5" customHeight="1">
      <c r="B621" s="12" t="s">
        <v>494</v>
      </c>
      <c r="C621" s="2" t="s">
        <v>18</v>
      </c>
      <c r="D621" s="2">
        <v>1</v>
      </c>
    </row>
    <row r="622" spans="1:6" ht="14.25" customHeight="1">
      <c r="B622" s="12" t="s">
        <v>495</v>
      </c>
      <c r="C622" s="2" t="s">
        <v>18</v>
      </c>
      <c r="D622" s="2">
        <v>1</v>
      </c>
    </row>
    <row r="623" spans="1:6" ht="13.5" customHeight="1">
      <c r="B623" s="12" t="s">
        <v>496</v>
      </c>
      <c r="C623" s="2" t="s">
        <v>18</v>
      </c>
      <c r="D623" s="2">
        <v>1</v>
      </c>
    </row>
    <row r="624" spans="1:6">
      <c r="B624" s="12"/>
      <c r="C624" s="2" t="s">
        <v>113</v>
      </c>
      <c r="D624" s="2">
        <v>1</v>
      </c>
      <c r="E624" s="15">
        <v>0</v>
      </c>
      <c r="F624" s="11">
        <f t="shared" ref="F624" si="111">D624*E624</f>
        <v>0</v>
      </c>
    </row>
    <row r="625" spans="1:6">
      <c r="B625" s="12"/>
    </row>
    <row r="626" spans="1:6" ht="76.5">
      <c r="A626" s="1" t="s">
        <v>395</v>
      </c>
      <c r="B626" s="12" t="s">
        <v>497</v>
      </c>
      <c r="C626" s="2" t="s">
        <v>113</v>
      </c>
      <c r="D626" s="2">
        <v>1</v>
      </c>
      <c r="E626" s="15">
        <v>0</v>
      </c>
      <c r="F626" s="11">
        <f t="shared" ref="F626" si="112">D626*E626</f>
        <v>0</v>
      </c>
    </row>
    <row r="627" spans="1:6">
      <c r="B627" s="12"/>
    </row>
    <row r="628" spans="1:6" ht="51">
      <c r="A628" s="1" t="s">
        <v>396</v>
      </c>
      <c r="B628" s="12" t="s">
        <v>397</v>
      </c>
      <c r="C628" s="2" t="s">
        <v>113</v>
      </c>
      <c r="D628" s="2">
        <v>1</v>
      </c>
      <c r="E628" s="15">
        <v>0</v>
      </c>
      <c r="F628" s="11">
        <f t="shared" ref="F628" si="113">D628*E628</f>
        <v>0</v>
      </c>
    </row>
    <row r="629" spans="1:6">
      <c r="B629" s="12"/>
    </row>
    <row r="630" spans="1:6" ht="25.5">
      <c r="A630" s="1" t="s">
        <v>398</v>
      </c>
      <c r="B630" s="12" t="s">
        <v>399</v>
      </c>
    </row>
    <row r="631" spans="1:6" ht="127.5">
      <c r="B631" s="12" t="s">
        <v>400</v>
      </c>
      <c r="C631" s="2" t="s">
        <v>113</v>
      </c>
      <c r="D631" s="2">
        <v>1</v>
      </c>
      <c r="E631" s="15">
        <v>0</v>
      </c>
      <c r="F631" s="11">
        <f t="shared" ref="F631" si="114">D631*E631</f>
        <v>0</v>
      </c>
    </row>
    <row r="632" spans="1:6">
      <c r="B632" s="12"/>
    </row>
    <row r="633" spans="1:6" ht="51">
      <c r="A633" s="1" t="s">
        <v>401</v>
      </c>
      <c r="B633" s="12" t="s">
        <v>402</v>
      </c>
    </row>
    <row r="634" spans="1:6">
      <c r="B634" s="12" t="s">
        <v>403</v>
      </c>
    </row>
    <row r="635" spans="1:6">
      <c r="B635" s="12" t="s">
        <v>404</v>
      </c>
    </row>
    <row r="636" spans="1:6">
      <c r="B636" s="12" t="s">
        <v>405</v>
      </c>
    </row>
    <row r="637" spans="1:6">
      <c r="B637" s="12" t="s">
        <v>406</v>
      </c>
    </row>
    <row r="638" spans="1:6">
      <c r="B638" s="12" t="s">
        <v>407</v>
      </c>
    </row>
    <row r="639" spans="1:6">
      <c r="B639" s="12" t="s">
        <v>408</v>
      </c>
    </row>
    <row r="640" spans="1:6">
      <c r="B640" s="12" t="s">
        <v>409</v>
      </c>
    </row>
    <row r="641" spans="1:8">
      <c r="B641" s="12" t="s">
        <v>410</v>
      </c>
      <c r="C641" s="2" t="s">
        <v>113</v>
      </c>
      <c r="D641" s="2">
        <v>1</v>
      </c>
      <c r="E641" s="15">
        <v>0</v>
      </c>
      <c r="F641" s="11">
        <f t="shared" ref="F641" si="115">D641*E641</f>
        <v>0</v>
      </c>
    </row>
    <row r="642" spans="1:8">
      <c r="B642" s="12"/>
    </row>
    <row r="643" spans="1:8" ht="63.75">
      <c r="A643" s="1" t="s">
        <v>411</v>
      </c>
      <c r="B643" s="12" t="s">
        <v>412</v>
      </c>
      <c r="C643" s="2" t="s">
        <v>18</v>
      </c>
      <c r="D643" s="2">
        <v>1</v>
      </c>
      <c r="E643" s="15">
        <v>0</v>
      </c>
      <c r="F643" s="11">
        <f t="shared" ref="F643" si="116">D643*E643</f>
        <v>0</v>
      </c>
    </row>
    <row r="644" spans="1:8">
      <c r="B644" s="12"/>
    </row>
    <row r="645" spans="1:8">
      <c r="A645" s="1" t="s">
        <v>413</v>
      </c>
      <c r="B645" s="12" t="s">
        <v>414</v>
      </c>
      <c r="C645" s="2" t="s">
        <v>113</v>
      </c>
      <c r="D645" s="2">
        <v>1</v>
      </c>
      <c r="E645" s="15">
        <v>0</v>
      </c>
      <c r="F645" s="11">
        <f t="shared" ref="F645" si="117">D645*E645</f>
        <v>0</v>
      </c>
    </row>
    <row r="647" spans="1:8">
      <c r="A647" s="1" t="s">
        <v>596</v>
      </c>
      <c r="F647" s="11">
        <f>SUM(F134:F645)</f>
        <v>0</v>
      </c>
    </row>
    <row r="649" spans="1:8">
      <c r="A649" s="1" t="s">
        <v>597</v>
      </c>
    </row>
    <row r="651" spans="1:8">
      <c r="A651" s="1" t="s">
        <v>90</v>
      </c>
    </row>
    <row r="653" spans="1:8" ht="25.5">
      <c r="A653" s="1" t="s">
        <v>43</v>
      </c>
      <c r="B653" s="12" t="s">
        <v>498</v>
      </c>
      <c r="C653" s="2" t="s">
        <v>499</v>
      </c>
      <c r="D653" s="2">
        <v>1</v>
      </c>
      <c r="E653" s="15">
        <v>0</v>
      </c>
      <c r="F653" s="11">
        <f t="shared" ref="F653" si="118">D653*E653</f>
        <v>0</v>
      </c>
      <c r="H653" s="2"/>
    </row>
    <row r="654" spans="1:8">
      <c r="B654" s="12"/>
      <c r="H654" s="2"/>
    </row>
    <row r="655" spans="1:8" ht="89.25">
      <c r="A655" s="1" t="s">
        <v>65</v>
      </c>
      <c r="B655" s="12" t="s">
        <v>560</v>
      </c>
      <c r="C655" s="2" t="s">
        <v>137</v>
      </c>
      <c r="D655" s="2">
        <v>345</v>
      </c>
      <c r="E655" s="15">
        <v>0</v>
      </c>
      <c r="F655" s="11">
        <f t="shared" ref="F655" si="119">D655*E655</f>
        <v>0</v>
      </c>
      <c r="H655" s="2"/>
    </row>
    <row r="656" spans="1:8">
      <c r="B656" s="12"/>
      <c r="H656" s="2"/>
    </row>
    <row r="657" spans="1:8" ht="38.25">
      <c r="A657" s="1" t="s">
        <v>70</v>
      </c>
      <c r="B657" s="12" t="s">
        <v>500</v>
      </c>
      <c r="C657" s="2" t="s">
        <v>137</v>
      </c>
      <c r="D657" s="2">
        <v>5</v>
      </c>
      <c r="E657" s="15">
        <v>0</v>
      </c>
      <c r="F657" s="11">
        <f t="shared" ref="F657" si="120">D657*E657</f>
        <v>0</v>
      </c>
      <c r="H657" s="2"/>
    </row>
    <row r="658" spans="1:8">
      <c r="B658" s="12"/>
      <c r="H658" s="2"/>
    </row>
    <row r="659" spans="1:8" ht="25.5">
      <c r="A659" s="1" t="s">
        <v>92</v>
      </c>
      <c r="B659" s="12" t="s">
        <v>501</v>
      </c>
      <c r="C659" s="2" t="s">
        <v>137</v>
      </c>
      <c r="D659" s="2">
        <v>345</v>
      </c>
      <c r="E659" s="15">
        <v>0</v>
      </c>
      <c r="F659" s="11">
        <f t="shared" ref="F659" si="121">D659*E659</f>
        <v>0</v>
      </c>
      <c r="H659" s="2"/>
    </row>
    <row r="660" spans="1:8">
      <c r="B660" s="12"/>
      <c r="H660" s="2"/>
    </row>
    <row r="661" spans="1:8" ht="12.75" customHeight="1">
      <c r="A661" s="1" t="s">
        <v>91</v>
      </c>
      <c r="B661" s="12" t="s">
        <v>502</v>
      </c>
      <c r="C661" s="2" t="s">
        <v>137</v>
      </c>
      <c r="D661" s="2">
        <v>5</v>
      </c>
      <c r="E661" s="15">
        <v>0</v>
      </c>
      <c r="F661" s="11">
        <f t="shared" ref="F661" si="122">D661*E661</f>
        <v>0</v>
      </c>
      <c r="H661" s="2"/>
    </row>
    <row r="662" spans="1:8">
      <c r="B662" s="12"/>
      <c r="H662" s="2"/>
    </row>
    <row r="663" spans="1:8" ht="25.5">
      <c r="A663" s="1" t="s">
        <v>503</v>
      </c>
      <c r="B663" s="12" t="s">
        <v>504</v>
      </c>
      <c r="C663" s="2" t="s">
        <v>137</v>
      </c>
      <c r="D663" s="2">
        <v>60</v>
      </c>
      <c r="E663" s="15">
        <v>0</v>
      </c>
      <c r="F663" s="11">
        <f t="shared" ref="F663" si="123">D663*E663</f>
        <v>0</v>
      </c>
      <c r="H663" s="2"/>
    </row>
    <row r="664" spans="1:8">
      <c r="B664" s="12"/>
      <c r="H664" s="2"/>
    </row>
    <row r="665" spans="1:8" ht="38.25">
      <c r="A665" s="1" t="s">
        <v>505</v>
      </c>
      <c r="B665" s="12" t="s">
        <v>561</v>
      </c>
      <c r="C665" s="2" t="s">
        <v>18</v>
      </c>
      <c r="D665" s="2">
        <v>2</v>
      </c>
      <c r="E665" s="15">
        <v>0</v>
      </c>
      <c r="F665" s="11">
        <f t="shared" ref="F665" si="124">D665*E665</f>
        <v>0</v>
      </c>
      <c r="H665" s="2"/>
    </row>
    <row r="666" spans="1:8">
      <c r="B666" s="12"/>
      <c r="H666" s="2"/>
    </row>
    <row r="667" spans="1:8">
      <c r="A667" s="1" t="s">
        <v>506</v>
      </c>
      <c r="B667" s="12"/>
      <c r="H667" s="2"/>
    </row>
    <row r="668" spans="1:8" ht="38.25">
      <c r="A668" s="1" t="s">
        <v>43</v>
      </c>
      <c r="B668" s="12" t="s">
        <v>507</v>
      </c>
      <c r="H668" s="2"/>
    </row>
    <row r="669" spans="1:8">
      <c r="A669" s="1" t="s">
        <v>508</v>
      </c>
      <c r="B669" s="12" t="s">
        <v>509</v>
      </c>
      <c r="C669" s="2" t="s">
        <v>499</v>
      </c>
      <c r="D669" s="2">
        <v>2</v>
      </c>
      <c r="E669" s="15">
        <v>0</v>
      </c>
      <c r="F669" s="11">
        <f t="shared" ref="F669:F675" si="125">D669*E669</f>
        <v>0</v>
      </c>
      <c r="H669" s="2"/>
    </row>
    <row r="670" spans="1:8">
      <c r="A670" s="1" t="s">
        <v>510</v>
      </c>
      <c r="B670" s="12" t="s">
        <v>511</v>
      </c>
      <c r="C670" s="2" t="s">
        <v>512</v>
      </c>
      <c r="D670" s="2">
        <v>1</v>
      </c>
      <c r="E670" s="15">
        <v>0</v>
      </c>
      <c r="F670" s="11">
        <f t="shared" si="125"/>
        <v>0</v>
      </c>
      <c r="H670" s="2"/>
    </row>
    <row r="671" spans="1:8">
      <c r="A671" s="1" t="s">
        <v>513</v>
      </c>
      <c r="B671" s="12" t="s">
        <v>514</v>
      </c>
      <c r="C671" s="2" t="s">
        <v>512</v>
      </c>
      <c r="D671" s="2">
        <v>1</v>
      </c>
      <c r="E671" s="15">
        <v>0</v>
      </c>
      <c r="F671" s="11">
        <f t="shared" si="125"/>
        <v>0</v>
      </c>
      <c r="H671" s="2"/>
    </row>
    <row r="672" spans="1:8">
      <c r="A672" s="1" t="s">
        <v>515</v>
      </c>
      <c r="B672" s="12" t="s">
        <v>516</v>
      </c>
      <c r="C672" s="2" t="s">
        <v>512</v>
      </c>
      <c r="D672" s="2">
        <v>2</v>
      </c>
      <c r="E672" s="15">
        <v>0</v>
      </c>
      <c r="F672" s="11">
        <f t="shared" si="125"/>
        <v>0</v>
      </c>
      <c r="H672" s="2"/>
    </row>
    <row r="673" spans="1:8">
      <c r="A673" s="1" t="s">
        <v>517</v>
      </c>
      <c r="B673" s="12" t="s">
        <v>518</v>
      </c>
      <c r="C673" s="2" t="s">
        <v>512</v>
      </c>
      <c r="D673" s="2">
        <v>2</v>
      </c>
      <c r="E673" s="15">
        <v>0</v>
      </c>
      <c r="F673" s="11">
        <f t="shared" si="125"/>
        <v>0</v>
      </c>
      <c r="H673" s="2"/>
    </row>
    <row r="674" spans="1:8">
      <c r="A674" s="1" t="s">
        <v>519</v>
      </c>
      <c r="B674" s="12" t="s">
        <v>520</v>
      </c>
      <c r="C674" s="2" t="s">
        <v>512</v>
      </c>
      <c r="D674" s="2">
        <v>2</v>
      </c>
      <c r="E674" s="15">
        <v>0</v>
      </c>
      <c r="F674" s="11">
        <f t="shared" si="125"/>
        <v>0</v>
      </c>
      <c r="H674" s="2"/>
    </row>
    <row r="675" spans="1:8">
      <c r="A675" s="1" t="s">
        <v>521</v>
      </c>
      <c r="B675" s="14" t="s">
        <v>522</v>
      </c>
      <c r="C675" s="2" t="s">
        <v>512</v>
      </c>
      <c r="D675" s="2">
        <v>1</v>
      </c>
      <c r="E675" s="15">
        <v>0</v>
      </c>
      <c r="F675" s="11">
        <f t="shared" si="125"/>
        <v>0</v>
      </c>
      <c r="H675" s="2"/>
    </row>
    <row r="676" spans="1:8">
      <c r="B676" s="12"/>
      <c r="H676" s="2"/>
    </row>
    <row r="677" spans="1:8" ht="25.5">
      <c r="A677" s="1" t="s">
        <v>65</v>
      </c>
      <c r="B677" s="12" t="s">
        <v>523</v>
      </c>
      <c r="C677" s="2" t="s">
        <v>524</v>
      </c>
      <c r="D677" s="2">
        <v>20</v>
      </c>
      <c r="E677" s="15">
        <v>0</v>
      </c>
      <c r="F677" s="11">
        <f t="shared" ref="F677" si="126">D677*E677</f>
        <v>0</v>
      </c>
      <c r="H677" s="2"/>
    </row>
    <row r="678" spans="1:8">
      <c r="B678" s="12"/>
      <c r="H678" s="2"/>
    </row>
    <row r="679" spans="1:8" ht="25.5">
      <c r="A679" s="1" t="s">
        <v>70</v>
      </c>
      <c r="B679" s="12" t="s">
        <v>525</v>
      </c>
      <c r="H679" s="2"/>
    </row>
    <row r="680" spans="1:8">
      <c r="A680" s="1" t="s">
        <v>508</v>
      </c>
      <c r="B680" s="12" t="s">
        <v>526</v>
      </c>
      <c r="C680" s="2" t="s">
        <v>524</v>
      </c>
      <c r="D680" s="2">
        <v>10</v>
      </c>
      <c r="E680" s="15">
        <v>0</v>
      </c>
      <c r="F680" s="11">
        <f t="shared" ref="F680:F682" si="127">D680*E680</f>
        <v>0</v>
      </c>
      <c r="H680" s="2"/>
    </row>
    <row r="681" spans="1:8">
      <c r="A681" s="1" t="s">
        <v>510</v>
      </c>
      <c r="B681" s="12" t="s">
        <v>527</v>
      </c>
      <c r="C681" s="2" t="s">
        <v>524</v>
      </c>
      <c r="D681" s="2">
        <v>20</v>
      </c>
      <c r="E681" s="15">
        <v>0</v>
      </c>
      <c r="F681" s="11">
        <f t="shared" si="127"/>
        <v>0</v>
      </c>
      <c r="H681" s="2"/>
    </row>
    <row r="682" spans="1:8">
      <c r="A682" s="1" t="s">
        <v>513</v>
      </c>
      <c r="B682" s="12" t="s">
        <v>528</v>
      </c>
      <c r="C682" s="2" t="s">
        <v>524</v>
      </c>
      <c r="D682" s="2">
        <v>45</v>
      </c>
      <c r="E682" s="15">
        <v>0</v>
      </c>
      <c r="F682" s="11">
        <f t="shared" si="127"/>
        <v>0</v>
      </c>
      <c r="H682" s="2"/>
    </row>
    <row r="683" spans="1:8">
      <c r="B683" s="12"/>
      <c r="H683" s="2"/>
    </row>
    <row r="684" spans="1:8" ht="25.5">
      <c r="A684" s="1" t="s">
        <v>92</v>
      </c>
      <c r="B684" s="12" t="s">
        <v>529</v>
      </c>
      <c r="C684" s="2" t="s">
        <v>524</v>
      </c>
      <c r="D684" s="2">
        <v>30</v>
      </c>
      <c r="E684" s="15">
        <v>0</v>
      </c>
      <c r="F684" s="11">
        <f t="shared" ref="F684" si="128">D684*E684</f>
        <v>0</v>
      </c>
      <c r="H684" s="2"/>
    </row>
    <row r="685" spans="1:8">
      <c r="B685" s="12"/>
      <c r="H685" s="2"/>
    </row>
    <row r="686" spans="1:8">
      <c r="A686" s="1" t="s">
        <v>530</v>
      </c>
      <c r="B686" s="12"/>
      <c r="H686" s="2"/>
    </row>
    <row r="687" spans="1:8" ht="25.5">
      <c r="A687" s="1" t="s">
        <v>43</v>
      </c>
      <c r="B687" s="12" t="s">
        <v>531</v>
      </c>
      <c r="H687" s="2"/>
    </row>
    <row r="688" spans="1:8">
      <c r="B688" s="12" t="s">
        <v>532</v>
      </c>
      <c r="C688" s="2" t="s">
        <v>137</v>
      </c>
      <c r="D688" s="2">
        <v>115</v>
      </c>
      <c r="E688" s="15">
        <v>0</v>
      </c>
      <c r="F688" s="11">
        <f t="shared" ref="F688" si="129">D688*E688</f>
        <v>0</v>
      </c>
      <c r="H688" s="2"/>
    </row>
    <row r="689" spans="1:8">
      <c r="B689" s="12"/>
      <c r="H689" s="2"/>
    </row>
    <row r="690" spans="1:8" ht="38.25">
      <c r="A690" s="1" t="s">
        <v>65</v>
      </c>
      <c r="B690" s="12" t="s">
        <v>533</v>
      </c>
      <c r="C690" s="2" t="s">
        <v>137</v>
      </c>
      <c r="D690" s="2">
        <v>570</v>
      </c>
      <c r="E690" s="15">
        <v>0</v>
      </c>
      <c r="F690" s="11">
        <f t="shared" ref="F690" si="130">D690*E690</f>
        <v>0</v>
      </c>
      <c r="H690" s="2"/>
    </row>
    <row r="691" spans="1:8">
      <c r="B691" s="12"/>
      <c r="H691" s="2"/>
    </row>
    <row r="692" spans="1:8" ht="40.5" customHeight="1">
      <c r="A692" s="1" t="s">
        <v>70</v>
      </c>
      <c r="B692" s="12" t="s">
        <v>534</v>
      </c>
      <c r="C692" s="2" t="s">
        <v>137</v>
      </c>
      <c r="D692" s="2">
        <v>25</v>
      </c>
      <c r="E692" s="15">
        <v>0</v>
      </c>
      <c r="F692" s="11">
        <f t="shared" ref="F692" si="131">D692*E692</f>
        <v>0</v>
      </c>
      <c r="H692" s="2"/>
    </row>
    <row r="693" spans="1:8">
      <c r="B693" s="12"/>
      <c r="H693" s="2"/>
    </row>
    <row r="694" spans="1:8" ht="68.25" customHeight="1">
      <c r="A694" s="1" t="s">
        <v>92</v>
      </c>
      <c r="B694" s="12" t="s">
        <v>562</v>
      </c>
      <c r="C694" s="2" t="s">
        <v>137</v>
      </c>
      <c r="D694" s="2">
        <v>115</v>
      </c>
      <c r="E694" s="15">
        <v>0</v>
      </c>
      <c r="F694" s="11">
        <f t="shared" ref="F694" si="132">D694*E694</f>
        <v>0</v>
      </c>
      <c r="H694" s="2"/>
    </row>
    <row r="695" spans="1:8">
      <c r="B695" s="12"/>
      <c r="H695" s="2"/>
    </row>
    <row r="696" spans="1:8" ht="25.5">
      <c r="A696" s="1" t="s">
        <v>91</v>
      </c>
      <c r="B696" s="12" t="s">
        <v>535</v>
      </c>
      <c r="C696" s="2" t="s">
        <v>524</v>
      </c>
      <c r="D696" s="2">
        <v>20</v>
      </c>
      <c r="E696" s="15">
        <v>0</v>
      </c>
      <c r="F696" s="11">
        <f t="shared" ref="F696" si="133">D696*E696</f>
        <v>0</v>
      </c>
      <c r="H696" s="2"/>
    </row>
    <row r="697" spans="1:8">
      <c r="B697" s="12"/>
      <c r="H697" s="2"/>
    </row>
    <row r="698" spans="1:8" ht="38.25">
      <c r="A698" s="1" t="s">
        <v>503</v>
      </c>
      <c r="B698" s="12" t="s">
        <v>536</v>
      </c>
      <c r="C698" s="2" t="s">
        <v>524</v>
      </c>
      <c r="D698" s="2">
        <v>60</v>
      </c>
      <c r="E698" s="15">
        <v>0</v>
      </c>
      <c r="F698" s="11">
        <f t="shared" ref="F698" si="134">D698*E698</f>
        <v>0</v>
      </c>
      <c r="H698" s="2"/>
    </row>
    <row r="699" spans="1:8">
      <c r="B699" s="12"/>
      <c r="H699" s="2"/>
    </row>
    <row r="700" spans="1:8" ht="51">
      <c r="A700" s="1" t="s">
        <v>505</v>
      </c>
      <c r="B700" s="12" t="s">
        <v>537</v>
      </c>
      <c r="C700" s="2" t="s">
        <v>524</v>
      </c>
      <c r="D700" s="2">
        <v>20</v>
      </c>
      <c r="E700" s="15">
        <v>0</v>
      </c>
      <c r="F700" s="11">
        <f t="shared" ref="F700" si="135">D700*E700</f>
        <v>0</v>
      </c>
      <c r="H700" s="2"/>
    </row>
    <row r="701" spans="1:8">
      <c r="B701" s="12"/>
      <c r="H701" s="2"/>
    </row>
    <row r="702" spans="1:8" ht="51">
      <c r="A702" s="1" t="s">
        <v>538</v>
      </c>
      <c r="B702" s="12" t="s">
        <v>539</v>
      </c>
      <c r="C702" s="2" t="s">
        <v>524</v>
      </c>
      <c r="D702" s="2">
        <v>60</v>
      </c>
      <c r="E702" s="15">
        <v>0</v>
      </c>
      <c r="F702" s="11">
        <f t="shared" ref="F702" si="136">D702*E702</f>
        <v>0</v>
      </c>
      <c r="H702" s="2"/>
    </row>
    <row r="703" spans="1:8">
      <c r="B703" s="12"/>
      <c r="H703" s="2"/>
    </row>
    <row r="704" spans="1:8">
      <c r="A704" s="1" t="s">
        <v>540</v>
      </c>
      <c r="B704" s="12"/>
      <c r="H704" s="2"/>
    </row>
    <row r="705" spans="1:8">
      <c r="B705" s="12"/>
      <c r="H705" s="2"/>
    </row>
    <row r="706" spans="1:8" ht="76.5">
      <c r="A706" s="1" t="s">
        <v>43</v>
      </c>
      <c r="B706" s="12" t="s">
        <v>563</v>
      </c>
      <c r="C706" s="2" t="s">
        <v>524</v>
      </c>
      <c r="D706" s="2">
        <v>20</v>
      </c>
      <c r="E706" s="15">
        <v>0</v>
      </c>
      <c r="F706" s="11">
        <f t="shared" ref="F706" si="137">D706*E706</f>
        <v>0</v>
      </c>
      <c r="H706" s="2"/>
    </row>
    <row r="707" spans="1:8">
      <c r="B707" s="12"/>
      <c r="H707" s="2"/>
    </row>
    <row r="708" spans="1:8" ht="38.25">
      <c r="A708" s="1" t="s">
        <v>65</v>
      </c>
      <c r="B708" s="12" t="s">
        <v>541</v>
      </c>
      <c r="C708" s="2" t="s">
        <v>524</v>
      </c>
      <c r="D708" s="2">
        <v>20</v>
      </c>
      <c r="E708" s="15">
        <v>0</v>
      </c>
      <c r="F708" s="11">
        <f t="shared" ref="F708" si="138">D708*E708</f>
        <v>0</v>
      </c>
      <c r="H708" s="2"/>
    </row>
    <row r="709" spans="1:8">
      <c r="B709" s="12"/>
      <c r="H709" s="2"/>
    </row>
    <row r="710" spans="1:8" ht="76.5">
      <c r="A710" s="1" t="s">
        <v>70</v>
      </c>
      <c r="B710" s="12" t="s">
        <v>564</v>
      </c>
      <c r="C710" s="2" t="s">
        <v>137</v>
      </c>
      <c r="D710" s="2">
        <v>30</v>
      </c>
      <c r="E710" s="15">
        <v>0</v>
      </c>
      <c r="F710" s="11">
        <f t="shared" ref="F710" si="139">D710*E710</f>
        <v>0</v>
      </c>
      <c r="H710" s="2"/>
    </row>
    <row r="711" spans="1:8">
      <c r="B711" s="12"/>
      <c r="H711" s="2"/>
    </row>
    <row r="712" spans="1:8" ht="140.25">
      <c r="A712" s="1" t="s">
        <v>92</v>
      </c>
      <c r="B712" s="12" t="s">
        <v>565</v>
      </c>
      <c r="H712" s="2"/>
    </row>
    <row r="713" spans="1:8" ht="140.25">
      <c r="B713" s="12" t="s">
        <v>566</v>
      </c>
      <c r="H713" s="2"/>
    </row>
    <row r="714" spans="1:8" ht="165.75">
      <c r="B714" s="12" t="s">
        <v>567</v>
      </c>
      <c r="H714" s="2"/>
    </row>
    <row r="715" spans="1:8" ht="114.75">
      <c r="B715" s="12" t="s">
        <v>542</v>
      </c>
      <c r="H715" s="2"/>
    </row>
    <row r="716" spans="1:8">
      <c r="B716" s="12" t="s">
        <v>543</v>
      </c>
      <c r="C716" s="2" t="s">
        <v>137</v>
      </c>
      <c r="D716" s="2">
        <v>495</v>
      </c>
      <c r="E716" s="15">
        <v>0</v>
      </c>
      <c r="F716" s="11">
        <f t="shared" ref="F716" si="140">D716*E716</f>
        <v>0</v>
      </c>
      <c r="H716" s="2"/>
    </row>
    <row r="717" spans="1:8">
      <c r="B717" s="12"/>
      <c r="H717" s="2"/>
    </row>
    <row r="718" spans="1:8" ht="102">
      <c r="A718" s="1" t="s">
        <v>91</v>
      </c>
      <c r="B718" s="12" t="s">
        <v>568</v>
      </c>
      <c r="H718" s="2"/>
    </row>
    <row r="719" spans="1:8" ht="258.75" customHeight="1">
      <c r="B719" s="12" t="s">
        <v>569</v>
      </c>
      <c r="H719" s="2"/>
    </row>
    <row r="720" spans="1:8" ht="89.25">
      <c r="B720" s="12" t="s">
        <v>544</v>
      </c>
      <c r="H720" s="2"/>
    </row>
    <row r="721" spans="1:8">
      <c r="B721" s="12" t="s">
        <v>545</v>
      </c>
      <c r="C721" s="2" t="s">
        <v>137</v>
      </c>
      <c r="D721" s="2">
        <v>30</v>
      </c>
      <c r="E721" s="15">
        <v>0</v>
      </c>
      <c r="F721" s="11">
        <f t="shared" ref="F721" si="141">D721*E721</f>
        <v>0</v>
      </c>
      <c r="H721" s="2"/>
    </row>
    <row r="722" spans="1:8">
      <c r="B722" s="12"/>
      <c r="H722" s="2"/>
    </row>
    <row r="723" spans="1:8" ht="51">
      <c r="A723" s="1" t="s">
        <v>503</v>
      </c>
      <c r="B723" s="12" t="s">
        <v>546</v>
      </c>
      <c r="C723" s="2" t="s">
        <v>137</v>
      </c>
      <c r="D723" s="2">
        <v>45</v>
      </c>
      <c r="E723" s="15">
        <v>0</v>
      </c>
      <c r="F723" s="11">
        <f t="shared" ref="F723" si="142">D723*E723</f>
        <v>0</v>
      </c>
      <c r="H723" s="2"/>
    </row>
    <row r="724" spans="1:8">
      <c r="B724" s="12"/>
      <c r="H724" s="2"/>
    </row>
    <row r="725" spans="1:8" ht="207.75" customHeight="1">
      <c r="A725" s="1" t="s">
        <v>505</v>
      </c>
      <c r="B725" s="12" t="s">
        <v>570</v>
      </c>
      <c r="H725" s="2"/>
    </row>
    <row r="726" spans="1:8">
      <c r="A726" s="1" t="s">
        <v>508</v>
      </c>
      <c r="B726" s="12" t="s">
        <v>543</v>
      </c>
      <c r="C726" s="2" t="s">
        <v>137</v>
      </c>
      <c r="D726" s="2">
        <v>495</v>
      </c>
      <c r="E726" s="15">
        <v>0</v>
      </c>
      <c r="F726" s="11">
        <f t="shared" ref="F726:F727" si="143">D726*E726</f>
        <v>0</v>
      </c>
      <c r="H726" s="2"/>
    </row>
    <row r="727" spans="1:8">
      <c r="A727" s="1" t="s">
        <v>510</v>
      </c>
      <c r="B727" s="12" t="s">
        <v>547</v>
      </c>
      <c r="C727" s="2" t="s">
        <v>137</v>
      </c>
      <c r="D727" s="2">
        <v>45</v>
      </c>
      <c r="E727" s="15">
        <v>0</v>
      </c>
      <c r="F727" s="11">
        <f t="shared" si="143"/>
        <v>0</v>
      </c>
      <c r="H727" s="2"/>
    </row>
    <row r="728" spans="1:8">
      <c r="B728" s="12"/>
      <c r="H728" s="2"/>
    </row>
    <row r="729" spans="1:8" ht="178.5">
      <c r="A729" s="1" t="s">
        <v>538</v>
      </c>
      <c r="B729" s="12" t="s">
        <v>571</v>
      </c>
      <c r="H729" s="2"/>
    </row>
    <row r="730" spans="1:8">
      <c r="B730" s="12" t="s">
        <v>548</v>
      </c>
      <c r="C730" s="2" t="s">
        <v>137</v>
      </c>
      <c r="D730" s="2">
        <v>30</v>
      </c>
      <c r="E730" s="15">
        <v>0</v>
      </c>
      <c r="F730" s="11">
        <f t="shared" ref="F730" si="144">D730*E730</f>
        <v>0</v>
      </c>
      <c r="H730" s="2"/>
    </row>
    <row r="731" spans="1:8">
      <c r="B731" s="12"/>
      <c r="H731" s="2"/>
    </row>
    <row r="732" spans="1:8">
      <c r="A732" s="1" t="s">
        <v>549</v>
      </c>
      <c r="B732" s="12"/>
      <c r="H732" s="2"/>
    </row>
    <row r="733" spans="1:8" ht="38.25">
      <c r="A733" s="1" t="s">
        <v>43</v>
      </c>
      <c r="B733" s="12" t="s">
        <v>550</v>
      </c>
      <c r="H733" s="2"/>
    </row>
    <row r="734" spans="1:8">
      <c r="A734" s="1" t="s">
        <v>508</v>
      </c>
      <c r="B734" s="12" t="s">
        <v>551</v>
      </c>
      <c r="C734" s="2" t="s">
        <v>524</v>
      </c>
      <c r="D734" s="2">
        <v>10</v>
      </c>
      <c r="E734" s="15">
        <v>0</v>
      </c>
      <c r="F734" s="11">
        <f t="shared" ref="F734:F737" si="145">D734*E734</f>
        <v>0</v>
      </c>
      <c r="H734" s="2"/>
    </row>
    <row r="735" spans="1:8">
      <c r="A735" s="1" t="s">
        <v>510</v>
      </c>
      <c r="B735" s="12" t="s">
        <v>552</v>
      </c>
      <c r="C735" s="2" t="s">
        <v>524</v>
      </c>
      <c r="D735" s="2">
        <v>27</v>
      </c>
      <c r="E735" s="15">
        <v>0</v>
      </c>
      <c r="F735" s="11">
        <f t="shared" si="145"/>
        <v>0</v>
      </c>
      <c r="H735" s="2"/>
    </row>
    <row r="736" spans="1:8">
      <c r="A736" s="1" t="s">
        <v>513</v>
      </c>
      <c r="B736" s="12" t="s">
        <v>553</v>
      </c>
      <c r="C736" s="2" t="s">
        <v>524</v>
      </c>
      <c r="D736" s="2">
        <v>45</v>
      </c>
      <c r="E736" s="15">
        <v>0</v>
      </c>
      <c r="F736" s="11">
        <f t="shared" si="145"/>
        <v>0</v>
      </c>
      <c r="H736" s="2"/>
    </row>
    <row r="737" spans="1:8">
      <c r="A737" s="1" t="s">
        <v>515</v>
      </c>
      <c r="B737" s="12" t="s">
        <v>554</v>
      </c>
      <c r="C737" s="2" t="s">
        <v>524</v>
      </c>
      <c r="D737" s="2">
        <v>16</v>
      </c>
      <c r="E737" s="15">
        <v>0</v>
      </c>
      <c r="F737" s="11">
        <f t="shared" si="145"/>
        <v>0</v>
      </c>
      <c r="H737" s="2"/>
    </row>
    <row r="738" spans="1:8">
      <c r="B738" s="12"/>
      <c r="H738" s="2"/>
    </row>
    <row r="739" spans="1:8" ht="63.75">
      <c r="A739" s="1" t="s">
        <v>65</v>
      </c>
      <c r="B739" s="12" t="s">
        <v>555</v>
      </c>
      <c r="C739" s="2" t="s">
        <v>524</v>
      </c>
      <c r="D739" s="2">
        <v>30</v>
      </c>
      <c r="E739" s="15">
        <v>0</v>
      </c>
      <c r="F739" s="11">
        <f t="shared" ref="F739" si="146">D739*E739</f>
        <v>0</v>
      </c>
      <c r="H739" s="2"/>
    </row>
    <row r="740" spans="1:8">
      <c r="B740" s="12"/>
      <c r="H740" s="2"/>
    </row>
    <row r="741" spans="1:8">
      <c r="A741" s="1" t="s">
        <v>556</v>
      </c>
      <c r="B741" s="12"/>
      <c r="H741" s="2"/>
    </row>
    <row r="742" spans="1:8" ht="76.5">
      <c r="A742" s="1" t="s">
        <v>43</v>
      </c>
      <c r="B742" s="12" t="s">
        <v>557</v>
      </c>
      <c r="C742" s="2" t="s">
        <v>524</v>
      </c>
      <c r="D742" s="2">
        <v>20</v>
      </c>
      <c r="E742" s="15">
        <v>0</v>
      </c>
      <c r="F742" s="11">
        <f t="shared" ref="F742" si="147">D742*E742</f>
        <v>0</v>
      </c>
      <c r="H742" s="2"/>
    </row>
    <row r="743" spans="1:8">
      <c r="B743" s="12"/>
      <c r="H743" s="2"/>
    </row>
    <row r="744" spans="1:8" ht="51">
      <c r="A744" s="1" t="s">
        <v>65</v>
      </c>
      <c r="B744" s="12" t="s">
        <v>558</v>
      </c>
      <c r="C744" s="2" t="s">
        <v>524</v>
      </c>
      <c r="D744" s="2">
        <v>10</v>
      </c>
      <c r="E744" s="15">
        <v>0</v>
      </c>
      <c r="F744" s="11">
        <f t="shared" ref="F744" si="148">D744*E744</f>
        <v>0</v>
      </c>
      <c r="H744" s="2"/>
    </row>
    <row r="745" spans="1:8">
      <c r="B745" s="12"/>
      <c r="H745" s="2"/>
    </row>
    <row r="746" spans="1:8" ht="25.5">
      <c r="A746" s="1" t="s">
        <v>70</v>
      </c>
      <c r="B746" s="12" t="s">
        <v>559</v>
      </c>
      <c r="C746" s="2" t="s">
        <v>499</v>
      </c>
      <c r="D746" s="2">
        <v>1</v>
      </c>
      <c r="E746" s="15">
        <v>0</v>
      </c>
      <c r="F746" s="11">
        <f t="shared" ref="F746" si="149">D746*E746</f>
        <v>0</v>
      </c>
      <c r="H746" s="2"/>
    </row>
    <row r="747" spans="1:8">
      <c r="B747" s="5"/>
    </row>
    <row r="748" spans="1:8">
      <c r="A748" s="1" t="s">
        <v>597</v>
      </c>
      <c r="F748" s="11">
        <f>SUM(F653:F746)</f>
        <v>0</v>
      </c>
    </row>
  </sheetData>
  <sheetProtection password="C64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STEGA TISAK Grupa 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IFC d.o.o.</cp:lastModifiedBy>
  <dcterms:created xsi:type="dcterms:W3CDTF">2021-06-17T10:03:08Z</dcterms:created>
  <dcterms:modified xsi:type="dcterms:W3CDTF">2022-03-28T09:33:53Z</dcterms:modified>
</cp:coreProperties>
</file>