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45" windowWidth="16755" windowHeight="12735"/>
  </bookViews>
  <sheets>
    <sheet name="STEGA TISAK Grupa 1" sheetId="1" r:id="rId1"/>
  </sheets>
  <externalReferences>
    <externalReference r:id="rId2"/>
  </externalReferences>
  <definedNames>
    <definedName name="__ko6">#REF!</definedName>
    <definedName name="__MAT1">#REF!</definedName>
    <definedName name="_ko1">'[1]01'!#REF!</definedName>
    <definedName name="_ko120">'[1]19'!#REF!</definedName>
    <definedName name="_ko15">'[1]15'!#REF!</definedName>
    <definedName name="_ko16">'[1]16'!#REF!</definedName>
    <definedName name="_ko19">'[1]19'!#REF!</definedName>
    <definedName name="_ko2">'[1]02'!#REF!</definedName>
    <definedName name="_ko21">'[1]21'!#REF!</definedName>
    <definedName name="_ko22">'[1]22'!#REF!</definedName>
    <definedName name="_ko23">'[1]23'!#REF!</definedName>
    <definedName name="_ko24">'[1]24'!#REF!</definedName>
    <definedName name="_ko26">'[1]26'!#REF!</definedName>
    <definedName name="_ko3">'[1]03'!#REF!</definedName>
    <definedName name="_ko35">'[1]35'!#REF!</definedName>
    <definedName name="_ko39">'[1]39'!#REF!</definedName>
    <definedName name="_ko40">'[1]40'!#REF!</definedName>
    <definedName name="_ko7">'[1]07'!#REF!</definedName>
    <definedName name="A">#REF!</definedName>
    <definedName name="B">#REF!</definedName>
    <definedName name="BPRV">#REF!</definedName>
    <definedName name="BZAD">#REF!</definedName>
    <definedName name="dtce">#REF!</definedName>
    <definedName name="EQS_IzvozVExcel">#REF!</definedName>
    <definedName name="Gradjevina">#REF!</definedName>
    <definedName name="Iznos">#REF!</definedName>
    <definedName name="kmc">#REF!</definedName>
    <definedName name="koef">#REF!</definedName>
    <definedName name="MA">#REF!</definedName>
    <definedName name="MAT">#REF!</definedName>
    <definedName name="MATE">#REF!</definedName>
    <definedName name="MATERIJAL">#REF!</definedName>
    <definedName name="MATŽ">#REF!</definedName>
    <definedName name="mc">#REF!</definedName>
    <definedName name="mcme">#REF!</definedName>
    <definedName name="mcmf">#REF!</definedName>
    <definedName name="mcml">#REF!</definedName>
    <definedName name="me">#REF!</definedName>
    <definedName name="mf">#REF!</definedName>
    <definedName name="MjeseciG">#REF!</definedName>
    <definedName name="ml">#REF!</definedName>
    <definedName name="mzad">#REF!</definedName>
    <definedName name="Ponudjac">#REF!</definedName>
    <definedName name="RA">#REF!</definedName>
    <definedName name="RAD">#REF!</definedName>
    <definedName name="sho">#REF!</definedName>
    <definedName name="UKUP">#REF!</definedName>
    <definedName name="UKUPNO">#REF!</definedName>
    <definedName name="vho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F48" i="1" l="1"/>
  <c r="F46" i="1"/>
  <c r="F43" i="1"/>
  <c r="F41" i="1"/>
  <c r="F39" i="1"/>
  <c r="F35" i="1"/>
  <c r="F33" i="1"/>
  <c r="F31" i="1"/>
  <c r="F25" i="1"/>
  <c r="E14" i="1" l="1"/>
</calcChain>
</file>

<file path=xl/sharedStrings.xml><?xml version="1.0" encoding="utf-8"?>
<sst xmlns="http://schemas.openxmlformats.org/spreadsheetml/2006/main" count="53" uniqueCount="42">
  <si>
    <t>Naručitelj:</t>
  </si>
  <si>
    <t>Građevina:</t>
  </si>
  <si>
    <t>Proizvodni pogon</t>
  </si>
  <si>
    <t>Naziv iz plana nabave:</t>
  </si>
  <si>
    <t>Glavni projektant:</t>
  </si>
  <si>
    <t>Ivan Vukonić, mag.ing.el.</t>
  </si>
  <si>
    <t>Izrađeno:</t>
  </si>
  <si>
    <t>REKAPITULACIJA</t>
  </si>
  <si>
    <t>Cijena bez PDV-a (HRK)</t>
  </si>
  <si>
    <t>SVEUKUPNO:</t>
  </si>
  <si>
    <t>Redni 
broj</t>
  </si>
  <si>
    <t>Opis</t>
  </si>
  <si>
    <t>Jedinica
mjere</t>
  </si>
  <si>
    <t>Količina</t>
  </si>
  <si>
    <t>Jedinična
cijena (HRK)</t>
  </si>
  <si>
    <t>Ukupno (HRK)</t>
  </si>
  <si>
    <t>A)</t>
  </si>
  <si>
    <t>prosinac 2020.</t>
  </si>
  <si>
    <t>DOBAVA, MONTAŽA I PUŠTANJE U RAD NOVOG STROJA</t>
  </si>
  <si>
    <t>1</t>
  </si>
  <si>
    <t>kom</t>
  </si>
  <si>
    <t>STEGA TISAK d.o.o.</t>
  </si>
  <si>
    <t>I) IZMJENA U TEHNOLOŠKOM PROCESU TISKANJA</t>
  </si>
  <si>
    <t>Demontaža i zbrinjavanje postojećeg stroja HORIZON AFC-746AKT i preše za arak</t>
  </si>
  <si>
    <t>2</t>
  </si>
  <si>
    <t>4</t>
  </si>
  <si>
    <t>Demontaža i zbrinjavanje postojećeg stroja HORIZON BOOK BINDER BQ-470 + TROREZAČ WOHLENBERG</t>
  </si>
  <si>
    <t>5</t>
  </si>
  <si>
    <t xml:space="preserve">Novi trorezač: Brzina 400-1000 taktova/sat; Format: min.145x105mm, max. 330x330mm; Pečat: A4, A5, A6 moguć; Izlagač: Ravni standardni i fleksibilni moguć
</t>
  </si>
  <si>
    <t>7</t>
  </si>
  <si>
    <t>Demontaža i zbrinjavanje postojećeg stroja CTP KODAK TRENDSETTER 800-II-QUANTUM + GLUNZ&amp;JENSEN FLH/QUARTZ 125 II</t>
  </si>
  <si>
    <t>8</t>
  </si>
  <si>
    <t xml:space="preserve">Nabava kombiniranog stroja za savijanje araka   
Konfiguracija stroja:  
1. uređaj za savijanje: 6 taški
2. uređaj za savijanje: nož plus taška za falc lijevo
3. uređaj za savijanje: nož
Debljina papira: 40-250 g/m2
</t>
  </si>
  <si>
    <t>Težina: 2.441/2.578kg, dozvoljeno odstupanje +/- 5% ; Paleta/nalagač okruglog kupa</t>
  </si>
  <si>
    <t xml:space="preserve">Dobava, montaža i puštanje u rad stroja pod Stavkom 2 te obuka max 5 radnika u trajanju od max 5 radnih dana na engleskom ili hrvatskom jeziku sa uključenim materijalima. Obuka se vrši na lokaciji proizvodnog pogona. </t>
  </si>
  <si>
    <t xml:space="preserve">Nabava novog book bindera s trorezačem  Book binder: online transportna traka I traka za hlađenje
Online stanica za slaganje i skretanje
Dvostruko, četverostruko I šestostruko moguće rilanje; Software: Internet omogućen
</t>
  </si>
  <si>
    <t xml:space="preserve">Dobava, montaža i puštanje u rad stroja pod Stavkom 5 te obuka max 5 radnika u trajanju od max 5 radnih dana na engleskom ili hrvatskom jeziku sa uključenim materijalima. Obuka se vrši na lokaciji proizvodnog pogona. </t>
  </si>
  <si>
    <t xml:space="preserve">Dobava, montaža i puštanje u rad stroja pod Stavkom 8 te obuka max 5 radnika u trajanju od max 5 radnih dana na engleskom ili hrvatskom jeziku sa uključenim materijalima. Obuka se vrši na lokaciji proizvodnog pogona. </t>
  </si>
  <si>
    <t xml:space="preserve">Nabava novog stroja za osvjetljavanje termalnih offset-ploča te razvijanje offset-ploča sa uključenim stackerom  brzina osvjetljavanja 55ph, dozvoljeno odstupanje +/- 5%, instaliranje snage max 7,54 kW
automatsko ulaganje ploča sa 4 spremnika sa kapacitetom od 4 x 100 ploča i mostom između stroja za osvjetljavanje i stroja za razvijanje
ugrađeni punch sa rupama 780mm + rupe za savijanje ploče Internet omogućen; buka max 79 dB
</t>
  </si>
  <si>
    <t>Nuđeni proizvod:_______________________________________________________</t>
  </si>
  <si>
    <t xml:space="preserve">Visina kupa nalagač na palete: 1.200mm
Visina kupa nalagač okruglog kupa: 80mm; Format max.: 738 x 1100 mm s nalagačem na paletu; Format min.: 210x297mm; Najveća dužina falca: 560mm; Najmanja dužina falca: 35mm (58mm u taški 1); Brzina: 240 m/min dozvoljeno odstupanje +/- 5%, 35.000 takt/h u križnom savijanju, dozvoljeno odstupanje +/- 5%; </t>
  </si>
  <si>
    <t>Preša za arak
Debljina proizvoda: max. 4mm
Visina kupa: max. 200mm
Format max.: 546x330mm
Format min.: 128x92mm
Brzina: max. 900 paket/h
Pritisak preše: 2x1200kg, dozvoljeno odstupanje +/- 5%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</si>
</sst>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k_n_-;\-* #,##0.00\ _k_n_-;_-* &quot;-&quot;??\ _k_n_-;_-@_-"/>
    <numFmt numFmtId="164" formatCode="_-* #,##0.00_-;\-* #,##0.00_-;_-* &quot;-&quot;??_-;_-@_-"/>
    <numFmt numFmtId="165" formatCode="_-* #,##0.00\ _K_M_-;\-* #,##0.00\ _K_M_-;_-* &quot;-&quot;??\ _K_M_-;_-@_-"/>
    <numFmt numFmtId="166" formatCode="[$-41A]General"/>
    <numFmt numFmtId="167" formatCode="[$-809]General"/>
    <numFmt numFmtId="168" formatCode="[$£-809]#,##0.00;[Red]&quot;-&quot;[$£-809]#,##0.00"/>
  </numFmts>
  <fonts count="41">
    <font>
      <sz val="10"/>
      <name val="CRO_Swiss-Norm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RO_Swiss-Normal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2"/>
      <color rgb="FF000000"/>
      <name val="Arial Narrow"/>
      <family val="2"/>
    </font>
    <font>
      <sz val="11"/>
      <color rgb="FF000000"/>
      <name val="Calibri"/>
      <family val="2"/>
    </font>
    <font>
      <sz val="11"/>
      <name val="Arial"/>
      <family val="1"/>
    </font>
    <font>
      <sz val="12"/>
      <color indexed="8"/>
      <name val="Arial Narrow"/>
      <family val="2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58"/>
      <name val="Calibri"/>
      <family val="2"/>
      <charset val="238"/>
    </font>
    <font>
      <b/>
      <sz val="15"/>
      <color indexed="57"/>
      <name val="Calibri"/>
      <family val="2"/>
      <charset val="238"/>
    </font>
    <font>
      <b/>
      <sz val="13"/>
      <color indexed="57"/>
      <name val="Calibri"/>
      <family val="2"/>
      <charset val="238"/>
    </font>
    <font>
      <b/>
      <sz val="11"/>
      <color indexed="5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name val="Arial CE"/>
      <charset val="238"/>
    </font>
    <font>
      <sz val="10"/>
      <name val="MS Sans Serif"/>
      <family val="2"/>
      <charset val="238"/>
    </font>
    <font>
      <b/>
      <sz val="18"/>
      <color indexed="57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ElegaGarmnd BT"/>
      <family val="1"/>
    </font>
    <font>
      <b/>
      <i/>
      <sz val="16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1"/>
    </font>
    <font>
      <sz val="11"/>
      <color rgb="FF000000"/>
      <name val="Arial"/>
      <family val="2"/>
    </font>
    <font>
      <sz val="12"/>
      <color theme="1"/>
      <name val="Arial Narrow"/>
      <family val="2"/>
    </font>
    <font>
      <sz val="10"/>
      <color rgb="FF000000"/>
      <name val="ElegaGarmnd BT"/>
    </font>
    <font>
      <b/>
      <i/>
      <u/>
      <sz val="11"/>
      <color rgb="FF000000"/>
      <name val="Arial"/>
      <family val="2"/>
    </font>
    <font>
      <sz val="12"/>
      <name val="Times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00">
    <xf numFmtId="0" fontId="0" fillId="0" borderId="0"/>
    <xf numFmtId="164" fontId="4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6" fillId="0" borderId="0"/>
    <xf numFmtId="166" fontId="7" fillId="0" borderId="0" applyBorder="0" applyProtection="0"/>
    <xf numFmtId="167" fontId="8" fillId="0" borderId="0" applyBorder="0" applyProtection="0"/>
    <xf numFmtId="0" fontId="3" fillId="0" borderId="0"/>
    <xf numFmtId="0" fontId="9" fillId="0" borderId="0"/>
    <xf numFmtId="0" fontId="5" fillId="0" borderId="0"/>
    <xf numFmtId="0" fontId="5" fillId="0" borderId="0"/>
    <xf numFmtId="0" fontId="10" fillId="0" borderId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4" fillId="4" borderId="0" applyNumberFormat="0" applyBorder="0" applyAlignment="0" applyProtection="0"/>
    <xf numFmtId="0" fontId="5" fillId="7" borderId="2" applyNumberFormat="0" applyFont="0" applyAlignment="0" applyProtection="0"/>
    <xf numFmtId="0" fontId="15" fillId="16" borderId="3" applyNumberFormat="0" applyAlignment="0" applyProtection="0"/>
    <xf numFmtId="0" fontId="16" fillId="17" borderId="4" applyNumberFormat="0" applyAlignment="0" applyProtection="0"/>
    <xf numFmtId="164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6" borderId="0" applyNumberFormat="0" applyBorder="0" applyAlignment="0" applyProtection="0"/>
    <xf numFmtId="167" fontId="7" fillId="0" borderId="0" applyBorder="0" applyProtection="0"/>
    <xf numFmtId="0" fontId="18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33" fillId="0" borderId="0" applyNumberFormat="0" applyBorder="0" applyProtection="0">
      <alignment horizontal="center"/>
    </xf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Border="0" applyProtection="0">
      <alignment horizontal="center" textRotation="90"/>
    </xf>
    <xf numFmtId="0" fontId="23" fillId="5" borderId="3" applyNumberFormat="0" applyAlignment="0" applyProtection="0"/>
    <xf numFmtId="0" fontId="24" fillId="10" borderId="8" applyNumberForma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12" fillId="0" borderId="0"/>
    <xf numFmtId="0" fontId="5" fillId="0" borderId="0"/>
    <xf numFmtId="0" fontId="5" fillId="0" borderId="0"/>
    <xf numFmtId="167" fontId="34" fillId="0" borderId="0" applyBorder="0" applyProtection="0"/>
    <xf numFmtId="0" fontId="5" fillId="0" borderId="0"/>
    <xf numFmtId="0" fontId="2" fillId="0" borderId="0"/>
    <xf numFmtId="0" fontId="12" fillId="0" borderId="0"/>
    <xf numFmtId="167" fontId="35" fillId="0" borderId="0" applyBorder="0" applyProtection="0"/>
    <xf numFmtId="0" fontId="4" fillId="0" borderId="0"/>
    <xf numFmtId="0" fontId="10" fillId="0" borderId="0"/>
    <xf numFmtId="0" fontId="36" fillId="0" borderId="0"/>
    <xf numFmtId="0" fontId="2" fillId="0" borderId="0"/>
    <xf numFmtId="0" fontId="2" fillId="0" borderId="0"/>
    <xf numFmtId="0" fontId="5" fillId="0" borderId="0"/>
    <xf numFmtId="0" fontId="32" fillId="0" borderId="0"/>
    <xf numFmtId="0" fontId="37" fillId="0" borderId="0"/>
    <xf numFmtId="167" fontId="38" fillId="0" borderId="0" applyBorder="0" applyProtection="0"/>
    <xf numFmtId="0" fontId="2" fillId="0" borderId="0"/>
    <xf numFmtId="0" fontId="28" fillId="7" borderId="2" applyNumberFormat="0" applyFont="0" applyAlignment="0" applyProtection="0"/>
    <xf numFmtId="0" fontId="5" fillId="2" borderId="1" applyNumberFormat="0" applyFont="0" applyAlignment="0" applyProtection="0"/>
    <xf numFmtId="0" fontId="24" fillId="16" borderId="8" applyNumberFormat="0" applyAlignment="0" applyProtection="0"/>
    <xf numFmtId="0" fontId="39" fillId="0" borderId="0" applyNumberFormat="0" applyBorder="0" applyProtection="0"/>
    <xf numFmtId="168" fontId="39" fillId="0" borderId="0" applyBorder="0" applyProtection="0"/>
    <xf numFmtId="0" fontId="29" fillId="0" borderId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40" fillId="0" borderId="0"/>
    <xf numFmtId="0" fontId="5" fillId="0" borderId="0"/>
    <xf numFmtId="0" fontId="1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</cellStyleXfs>
  <cellXfs count="16">
    <xf numFmtId="0" fontId="0" fillId="0" borderId="0" xfId="0"/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164" fontId="5" fillId="0" borderId="0" xfId="1" applyFont="1" applyAlignment="1">
      <alignment horizontal="center" vertical="center"/>
    </xf>
    <xf numFmtId="165" fontId="5" fillId="0" borderId="0" xfId="0" applyNumberFormat="1" applyFont="1"/>
    <xf numFmtId="164" fontId="5" fillId="0" borderId="0" xfId="1" applyFont="1" applyAlignment="1"/>
    <xf numFmtId="0" fontId="5" fillId="0" borderId="0" xfId="0" applyFont="1" applyAlignment="1">
      <alignment horizontal="center" wrapText="1"/>
    </xf>
    <xf numFmtId="0" fontId="5" fillId="0" borderId="0" xfId="0" applyFont="1" applyAlignment="1"/>
    <xf numFmtId="4" fontId="5" fillId="0" borderId="0" xfId="0" applyNumberFormat="1" applyFont="1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4" fontId="5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left" vertical="top" wrapText="1"/>
      <protection locked="0"/>
    </xf>
  </cellXfs>
  <cellStyles count="100">
    <cellStyle name="20% - Accent1 2" xfId="13"/>
    <cellStyle name="20% - Accent2 2" xfId="14"/>
    <cellStyle name="20% - Accent3 2" xfId="15"/>
    <cellStyle name="20% - Accent4 2" xfId="16"/>
    <cellStyle name="20% - Accent5 2" xfId="17"/>
    <cellStyle name="20% - Accent6 2" xfId="18"/>
    <cellStyle name="40% - Accent1 2" xfId="19"/>
    <cellStyle name="40% - Accent2 2" xfId="20"/>
    <cellStyle name="40% - Accent3 2" xfId="21"/>
    <cellStyle name="40% - Accent4 2" xfId="22"/>
    <cellStyle name="40% - Accent5 2" xfId="23"/>
    <cellStyle name="40% - Accent6 2" xfId="24"/>
    <cellStyle name="40% - Naglasak1" xfId="25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Accent1 2" xfId="32"/>
    <cellStyle name="Accent2 2" xfId="33"/>
    <cellStyle name="Accent3 2" xfId="34"/>
    <cellStyle name="Accent4 2" xfId="35"/>
    <cellStyle name="Accent5 2" xfId="36"/>
    <cellStyle name="Accent6 2" xfId="37"/>
    <cellStyle name="Bad 2" xfId="38"/>
    <cellStyle name="Bilješka 2" xfId="39"/>
    <cellStyle name="Calculation 2" xfId="40"/>
    <cellStyle name="Check Cell 2" xfId="41"/>
    <cellStyle name="Comma" xfId="1" builtinId="3"/>
    <cellStyle name="Comma 2" xfId="42"/>
    <cellStyle name="Comma 2 2" xfId="94"/>
    <cellStyle name="Comma 2 4" xfId="93"/>
    <cellStyle name="Comma 3" xfId="43"/>
    <cellStyle name="Dobro 2" xfId="44"/>
    <cellStyle name="Excel Built-in Normal" xfId="6"/>
    <cellStyle name="Excel Built-in Normal 1" xfId="45"/>
    <cellStyle name="Excel Built-in Normal 2" xfId="7"/>
    <cellStyle name="Explanatory Text 2" xfId="46"/>
    <cellStyle name="Good 2" xfId="47"/>
    <cellStyle name="Heading" xfId="48"/>
    <cellStyle name="Heading 1 2" xfId="49"/>
    <cellStyle name="Heading 2 2" xfId="50"/>
    <cellStyle name="Heading 3 2" xfId="51"/>
    <cellStyle name="Heading 4 2" xfId="52"/>
    <cellStyle name="Heading1" xfId="53"/>
    <cellStyle name="Input 2" xfId="54"/>
    <cellStyle name="Izlaz 2" xfId="55"/>
    <cellStyle name="Linked Cell 2" xfId="56"/>
    <cellStyle name="Naslov 5" xfId="57"/>
    <cellStyle name="Neutral 2" xfId="58"/>
    <cellStyle name="Normal" xfId="0" builtinId="0"/>
    <cellStyle name="Normal 10 10" xfId="88"/>
    <cellStyle name="Normal 10 2" xfId="91"/>
    <cellStyle name="Normal 14" xfId="11"/>
    <cellStyle name="Normal 14 2" xfId="90"/>
    <cellStyle name="Normal 2" xfId="2"/>
    <cellStyle name="Normal 2 10 2" xfId="60"/>
    <cellStyle name="Normal 2 2" xfId="61"/>
    <cellStyle name="Normal 2 2 2" xfId="5"/>
    <cellStyle name="Normal 2 2 2 2" xfId="62"/>
    <cellStyle name="Normal 2 2 3 2" xfId="63"/>
    <cellStyle name="Normal 2 3" xfId="59"/>
    <cellStyle name="Normal 29" xfId="89"/>
    <cellStyle name="Normal 3" xfId="64"/>
    <cellStyle name="Normal 3 2" xfId="65"/>
    <cellStyle name="Normal 3 3" xfId="66"/>
    <cellStyle name="Normal 3 4" xfId="95"/>
    <cellStyle name="Normal 35" xfId="87"/>
    <cellStyle name="Normal 4" xfId="8"/>
    <cellStyle name="Normal 4 2" xfId="68"/>
    <cellStyle name="Normal 4 3" xfId="69"/>
    <cellStyle name="Normal 4 4" xfId="9"/>
    <cellStyle name="Normal 4 5" xfId="67"/>
    <cellStyle name="Normal 5" xfId="70"/>
    <cellStyle name="Normal 5 2" xfId="96"/>
    <cellStyle name="Normal 6" xfId="3"/>
    <cellStyle name="Normal 6 2" xfId="71"/>
    <cellStyle name="Normal 6 3" xfId="97"/>
    <cellStyle name="Normalno 2" xfId="72"/>
    <cellStyle name="Normalno 2 2" xfId="10"/>
    <cellStyle name="Normalno 2 3" xfId="73"/>
    <cellStyle name="Normalno 2 4" xfId="74"/>
    <cellStyle name="Normalno 2 5" xfId="75"/>
    <cellStyle name="Normalno 3" xfId="12"/>
    <cellStyle name="Normalno 3 4 2" xfId="76"/>
    <cellStyle name="Normalno 3 4 2 2" xfId="98"/>
    <cellStyle name="Normalno 5" xfId="99"/>
    <cellStyle name="Note 2" xfId="77"/>
    <cellStyle name="Note 3" xfId="78"/>
    <cellStyle name="Obično_Ponuda staro" xfId="4"/>
    <cellStyle name="Output 2" xfId="79"/>
    <cellStyle name="Result" xfId="80"/>
    <cellStyle name="Result2" xfId="81"/>
    <cellStyle name="Standard_LVZ" xfId="82"/>
    <cellStyle name="Tekst upozorenja 2" xfId="83"/>
    <cellStyle name="Title 2" xfId="84"/>
    <cellStyle name="Total 2" xfId="85"/>
    <cellStyle name="Warning Text 2" xfId="86"/>
    <cellStyle name="Zarez 2" xfId="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64\HOME\DOCUME~1\PODOLS~1\LOCALS~1\Temp\Skanska%20nab&#237;dka-0403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topLeftCell="A20" zoomScaleNormal="100" workbookViewId="0">
      <selection activeCell="E35" sqref="E35"/>
    </sheetView>
  </sheetViews>
  <sheetFormatPr defaultColWidth="8.85546875" defaultRowHeight="12.75"/>
  <cols>
    <col min="1" max="1" width="16.28515625" style="1" customWidth="1"/>
    <col min="2" max="2" width="73.28515625" style="10" customWidth="1"/>
    <col min="3" max="3" width="8.85546875" style="2"/>
    <col min="4" max="4" width="8.5703125" style="2" bestFit="1" customWidth="1"/>
    <col min="5" max="6" width="17.42578125" style="3" bestFit="1" customWidth="1"/>
    <col min="7" max="16384" width="8.85546875" style="3"/>
  </cols>
  <sheetData>
    <row r="1" spans="1:6">
      <c r="A1" s="1" t="s">
        <v>0</v>
      </c>
      <c r="B1" s="10" t="s">
        <v>21</v>
      </c>
    </row>
    <row r="2" spans="1:6">
      <c r="A2" s="1" t="s">
        <v>1</v>
      </c>
      <c r="B2" s="10" t="s">
        <v>2</v>
      </c>
    </row>
    <row r="3" spans="1:6" ht="25.5">
      <c r="A3" s="4" t="s">
        <v>3</v>
      </c>
    </row>
    <row r="4" spans="1:6">
      <c r="A4" s="4" t="s">
        <v>4</v>
      </c>
      <c r="B4" s="10" t="s">
        <v>5</v>
      </c>
    </row>
    <row r="5" spans="1:6">
      <c r="A5" s="1" t="s">
        <v>6</v>
      </c>
      <c r="B5" s="10" t="s">
        <v>17</v>
      </c>
    </row>
    <row r="10" spans="1:6" ht="25.5">
      <c r="A10" s="1" t="s">
        <v>7</v>
      </c>
      <c r="E10" s="5" t="s">
        <v>8</v>
      </c>
      <c r="F10" s="5"/>
    </row>
    <row r="12" spans="1:6">
      <c r="B12" s="1" t="s">
        <v>22</v>
      </c>
      <c r="E12" s="6">
        <f>SUM(F25:F48)</f>
        <v>0</v>
      </c>
      <c r="F12" s="7"/>
    </row>
    <row r="13" spans="1:6">
      <c r="E13" s="6"/>
    </row>
    <row r="14" spans="1:6">
      <c r="B14" s="10" t="s">
        <v>9</v>
      </c>
      <c r="E14" s="8">
        <f>SUM(E12:E13)</f>
        <v>0</v>
      </c>
    </row>
    <row r="18" spans="1:6">
      <c r="A18" s="1" t="s">
        <v>22</v>
      </c>
    </row>
    <row r="20" spans="1:6" ht="25.5">
      <c r="A20" s="4" t="s">
        <v>10</v>
      </c>
      <c r="B20" s="10" t="s">
        <v>11</v>
      </c>
      <c r="C20" s="9" t="s">
        <v>12</v>
      </c>
      <c r="D20" s="2" t="s">
        <v>13</v>
      </c>
      <c r="E20" s="5" t="s">
        <v>14</v>
      </c>
      <c r="F20" s="3" t="s">
        <v>15</v>
      </c>
    </row>
    <row r="23" spans="1:6">
      <c r="A23" s="1" t="s">
        <v>16</v>
      </c>
      <c r="B23" s="10" t="s">
        <v>18</v>
      </c>
    </row>
    <row r="25" spans="1:6">
      <c r="A25" s="1" t="s">
        <v>19</v>
      </c>
      <c r="B25" s="12" t="s">
        <v>23</v>
      </c>
      <c r="C25" s="2" t="s">
        <v>20</v>
      </c>
      <c r="D25" s="2">
        <v>1</v>
      </c>
      <c r="E25" s="14">
        <v>0</v>
      </c>
      <c r="F25" s="11">
        <f>D25*E25</f>
        <v>0</v>
      </c>
    </row>
    <row r="26" spans="1:6">
      <c r="B26" s="12"/>
      <c r="E26" s="11"/>
      <c r="F26" s="11"/>
    </row>
    <row r="27" spans="1:6" ht="78.75" customHeight="1">
      <c r="A27" s="1" t="s">
        <v>24</v>
      </c>
      <c r="B27" s="12" t="s">
        <v>32</v>
      </c>
      <c r="E27" s="11"/>
      <c r="F27" s="11"/>
    </row>
    <row r="28" spans="1:6" ht="63.75">
      <c r="B28" s="12" t="s">
        <v>40</v>
      </c>
      <c r="E28" s="11"/>
      <c r="F28" s="11"/>
    </row>
    <row r="29" spans="1:6">
      <c r="B29" s="12" t="s">
        <v>33</v>
      </c>
      <c r="E29" s="11"/>
      <c r="F29" s="11"/>
    </row>
    <row r="30" spans="1:6" ht="91.5" customHeight="1">
      <c r="B30" s="12" t="s">
        <v>41</v>
      </c>
      <c r="E30" s="11"/>
      <c r="F30" s="11"/>
    </row>
    <row r="31" spans="1:6">
      <c r="B31" s="15" t="s">
        <v>39</v>
      </c>
      <c r="C31" s="2" t="s">
        <v>20</v>
      </c>
      <c r="D31" s="2">
        <v>1</v>
      </c>
      <c r="E31" s="14">
        <v>0</v>
      </c>
      <c r="F31" s="11">
        <f>D31*E31</f>
        <v>0</v>
      </c>
    </row>
    <row r="32" spans="1:6">
      <c r="B32" s="12"/>
      <c r="E32" s="11"/>
      <c r="F32" s="11"/>
    </row>
    <row r="33" spans="1:6" ht="40.5" customHeight="1">
      <c r="A33" s="13">
        <v>3</v>
      </c>
      <c r="B33" s="12" t="s">
        <v>34</v>
      </c>
      <c r="C33" s="2" t="s">
        <v>20</v>
      </c>
      <c r="D33" s="2">
        <v>1</v>
      </c>
      <c r="E33" s="14">
        <v>0</v>
      </c>
      <c r="F33" s="11">
        <f>D33*E33</f>
        <v>0</v>
      </c>
    </row>
    <row r="34" spans="1:6">
      <c r="B34" s="12"/>
      <c r="E34" s="11"/>
      <c r="F34" s="11"/>
    </row>
    <row r="35" spans="1:6" ht="25.5">
      <c r="A35" s="1" t="s">
        <v>25</v>
      </c>
      <c r="B35" s="12" t="s">
        <v>26</v>
      </c>
      <c r="C35" s="2" t="s">
        <v>20</v>
      </c>
      <c r="D35" s="2">
        <v>1</v>
      </c>
      <c r="E35" s="14">
        <v>0</v>
      </c>
      <c r="F35" s="11">
        <f>D35*E35</f>
        <v>0</v>
      </c>
    </row>
    <row r="36" spans="1:6">
      <c r="B36" s="12"/>
      <c r="E36" s="11"/>
      <c r="F36" s="11"/>
    </row>
    <row r="37" spans="1:6" ht="56.25" customHeight="1">
      <c r="A37" s="1" t="s">
        <v>27</v>
      </c>
      <c r="B37" s="12" t="s">
        <v>35</v>
      </c>
      <c r="E37" s="11"/>
      <c r="F37" s="11"/>
    </row>
    <row r="38" spans="1:6" ht="27.75" customHeight="1">
      <c r="B38" s="12" t="s">
        <v>28</v>
      </c>
      <c r="E38" s="11"/>
      <c r="F38" s="11"/>
    </row>
    <row r="39" spans="1:6">
      <c r="B39" s="15" t="s">
        <v>39</v>
      </c>
      <c r="C39" s="2" t="s">
        <v>20</v>
      </c>
      <c r="D39" s="2">
        <v>1</v>
      </c>
      <c r="E39" s="14">
        <v>0</v>
      </c>
      <c r="F39" s="11">
        <f>D39*E39</f>
        <v>0</v>
      </c>
    </row>
    <row r="40" spans="1:6">
      <c r="B40" s="12"/>
      <c r="E40" s="11"/>
      <c r="F40" s="11"/>
    </row>
    <row r="41" spans="1:6" ht="39.75" customHeight="1">
      <c r="A41" s="13">
        <v>6</v>
      </c>
      <c r="B41" s="12" t="s">
        <v>36</v>
      </c>
      <c r="C41" s="2" t="s">
        <v>20</v>
      </c>
      <c r="D41" s="2">
        <v>1</v>
      </c>
      <c r="E41" s="14">
        <v>0</v>
      </c>
      <c r="F41" s="11">
        <f>D41*E41</f>
        <v>0</v>
      </c>
    </row>
    <row r="42" spans="1:6">
      <c r="B42" s="12"/>
      <c r="E42" s="11"/>
      <c r="F42" s="11"/>
    </row>
    <row r="43" spans="1:6" ht="25.5">
      <c r="A43" s="1" t="s">
        <v>29</v>
      </c>
      <c r="B43" s="12" t="s">
        <v>30</v>
      </c>
      <c r="C43" s="2" t="s">
        <v>20</v>
      </c>
      <c r="D43" s="2">
        <v>1</v>
      </c>
      <c r="E43" s="14">
        <v>0</v>
      </c>
      <c r="F43" s="11">
        <f>D43*E43</f>
        <v>0</v>
      </c>
    </row>
    <row r="44" spans="1:6">
      <c r="B44" s="12"/>
      <c r="E44" s="11"/>
      <c r="F44" s="11"/>
    </row>
    <row r="45" spans="1:6" ht="91.5" customHeight="1">
      <c r="A45" s="1" t="s">
        <v>31</v>
      </c>
      <c r="B45" s="12" t="s">
        <v>38</v>
      </c>
      <c r="E45" s="11"/>
      <c r="F45" s="11"/>
    </row>
    <row r="46" spans="1:6">
      <c r="B46" s="15" t="s">
        <v>39</v>
      </c>
      <c r="C46" s="2" t="s">
        <v>20</v>
      </c>
      <c r="D46" s="2">
        <v>1</v>
      </c>
      <c r="E46" s="14">
        <v>0</v>
      </c>
      <c r="F46" s="11">
        <f>D46*E46</f>
        <v>0</v>
      </c>
    </row>
    <row r="47" spans="1:6">
      <c r="B47" s="12"/>
      <c r="E47" s="11"/>
      <c r="F47" s="11"/>
    </row>
    <row r="48" spans="1:6" ht="42.75" customHeight="1">
      <c r="A48" s="13">
        <v>9</v>
      </c>
      <c r="B48" s="12" t="s">
        <v>37</v>
      </c>
      <c r="C48" s="2" t="s">
        <v>20</v>
      </c>
      <c r="D48" s="2">
        <v>1</v>
      </c>
      <c r="E48" s="14">
        <v>0</v>
      </c>
      <c r="F48" s="11">
        <f>D48*E48</f>
        <v>0</v>
      </c>
    </row>
  </sheetData>
  <sheetProtection password="C640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STEGA TISAK Grupa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IFC d.o.o.</cp:lastModifiedBy>
  <dcterms:created xsi:type="dcterms:W3CDTF">2021-06-17T10:03:08Z</dcterms:created>
  <dcterms:modified xsi:type="dcterms:W3CDTF">2022-03-25T09:38:03Z</dcterms:modified>
</cp:coreProperties>
</file>