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codeName="ThisWorkbook"/>
  <mc:AlternateContent xmlns:mc="http://schemas.openxmlformats.org/markup-compatibility/2006">
    <mc:Choice Requires="x15">
      <x15ac:absPath xmlns:x15ac="http://schemas.microsoft.com/office/spreadsheetml/2010/11/ac" url="S:\EU FONDOVI\STRUKTURNI FONDOVI\9. REACT\3. CENZUS d.o.o\3. Nabava\Izgradnja\"/>
    </mc:Choice>
  </mc:AlternateContent>
  <xr:revisionPtr revIDLastSave="0" documentId="13_ncr:1_{C55A2FA9-1A7C-4A15-8535-A03FFF9E95F5}" xr6:coauthVersionLast="47" xr6:coauthVersionMax="47" xr10:uidLastSave="{00000000-0000-0000-0000-000000000000}"/>
  <bookViews>
    <workbookView xWindow="28680" yWindow="-120" windowWidth="29040" windowHeight="15840" xr2:uid="{00000000-000D-0000-FFFF-FFFF00000000}"/>
  </bookViews>
  <sheets>
    <sheet name="NASLOVNA" sheetId="46" r:id="rId1"/>
    <sheet name="Naslovna strojarski" sheetId="45" r:id="rId2"/>
    <sheet name=" Općenito strojarski" sheetId="18" r:id="rId3"/>
    <sheet name="A strojarski" sheetId="44" r:id="rId4"/>
    <sheet name="B strojarski" sheetId="25" r:id="rId5"/>
    <sheet name="Rekapitulacija strojarski" sheetId="6" r:id="rId6"/>
  </sheets>
  <externalReferences>
    <externalReference r:id="rId7"/>
    <externalReference r:id="rId8"/>
    <externalReference r:id="rId9"/>
    <externalReference r:id="rId10"/>
    <externalReference r:id="rId11"/>
    <externalReference r:id="rId12"/>
  </externalReferences>
  <definedNames>
    <definedName name="_rbr">#REF!</definedName>
    <definedName name="_rbr2">#REF!</definedName>
    <definedName name="_Toc322533491" localSheetId="2">' Općenito strojarski'!#REF!</definedName>
    <definedName name="_Toc322533491" localSheetId="3">'A strojarski'!#REF!</definedName>
    <definedName name="_Toc322533491" localSheetId="5">'Rekapitulacija strojarski'!#REF!</definedName>
    <definedName name="BOD">#REF!</definedName>
    <definedName name="dfgdfgdfgdfgydf">[1]POMOĆNI!$B$56:$B$69</definedName>
    <definedName name="fdgdfgdfg">[1]POMOĆNI!$B$64</definedName>
    <definedName name="fgsdfggdfgdf">[1]POMOĆNI!$B$60</definedName>
    <definedName name="kk_1" localSheetId="2">[2]POMOĆNI!$B$76</definedName>
    <definedName name="kk_1" localSheetId="3">[1]POMOĆNI!$B$76</definedName>
    <definedName name="kk_1" localSheetId="4">[3]POMOĆNI!$B$76</definedName>
    <definedName name="kk_1">[4]POMOĆNI!$B$76</definedName>
    <definedName name="kk1i" localSheetId="2">[2]POMOĆNI!$B$64</definedName>
    <definedName name="kk1i" localSheetId="3">[1]POMOĆNI!$B$64</definedName>
    <definedName name="kk1i" localSheetId="4">[3]POMOĆNI!$B$64</definedName>
    <definedName name="kk1i">[4]POMOĆNI!$B$64</definedName>
    <definedName name="kk1p" localSheetId="2">[2]POMOĆNI!$B$58</definedName>
    <definedName name="kk1p" localSheetId="3">[1]POMOĆNI!$B$58</definedName>
    <definedName name="kk1p" localSheetId="4">[3]POMOĆNI!$B$58</definedName>
    <definedName name="kk1p">[4]POMOĆNI!$B$58</definedName>
    <definedName name="kk1v" localSheetId="2">[2]POMOĆNI!$L$57</definedName>
    <definedName name="kk1v" localSheetId="3">[1]POMOĆNI!$L$57</definedName>
    <definedName name="kk1v" localSheetId="4">[3]POMOĆNI!$L$57</definedName>
    <definedName name="kk1v">[4]POMOĆNI!$L$57</definedName>
    <definedName name="kk2i" localSheetId="2">[2]POMOĆNI!$B$65</definedName>
    <definedName name="kk2i" localSheetId="3">[1]POMOĆNI!$B$65</definedName>
    <definedName name="kk2i" localSheetId="4">[3]POMOĆNI!$B$65</definedName>
    <definedName name="kk2i">[4]POMOĆNI!$B$65</definedName>
    <definedName name="kk2p" localSheetId="2">[2]POMOĆNI!$B$59</definedName>
    <definedName name="kk2p" localSheetId="3">[1]POMOĆNI!$B$59</definedName>
    <definedName name="kk2p" localSheetId="4">[3]POMOĆNI!$B$59</definedName>
    <definedName name="kk2p">[4]POMOĆNI!$B$59</definedName>
    <definedName name="kk2v" localSheetId="2">[2]POMOĆNI!$L$58</definedName>
    <definedName name="kk2v" localSheetId="3">[1]POMOĆNI!$L$58</definedName>
    <definedName name="kk2v" localSheetId="4">[3]POMOĆNI!$L$58</definedName>
    <definedName name="kk2v">[4]POMOĆNI!$L$58</definedName>
    <definedName name="kk3i" localSheetId="2">[2]POMOĆNI!$B$66</definedName>
    <definedName name="kk3i" localSheetId="3">[1]POMOĆNI!$B$66</definedName>
    <definedName name="kk3i" localSheetId="4">[3]POMOĆNI!$B$66</definedName>
    <definedName name="kk3i">[4]POMOĆNI!$B$66</definedName>
    <definedName name="kk3p" localSheetId="2">[2]POMOĆNI!$B$60</definedName>
    <definedName name="kk3p" localSheetId="3">[1]POMOĆNI!$B$60</definedName>
    <definedName name="kk3p" localSheetId="4">[3]POMOĆNI!$B$60</definedName>
    <definedName name="kk3p">[4]POMOĆNI!$B$60</definedName>
    <definedName name="kk3v" localSheetId="2">[2]POMOĆNI!$L$59</definedName>
    <definedName name="kk3v" localSheetId="3">[1]POMOĆNI!$L$59</definedName>
    <definedName name="kk3v" localSheetId="4">[3]POMOĆNI!$L$59</definedName>
    <definedName name="kk3v">[4]POMOĆNI!$L$59</definedName>
    <definedName name="kk4i" localSheetId="2">[2]POMOĆNI!$B$67</definedName>
    <definedName name="kk4i" localSheetId="3">[1]POMOĆNI!$B$67</definedName>
    <definedName name="kk4i" localSheetId="4">[3]POMOĆNI!$B$67</definedName>
    <definedName name="kk4i">[4]POMOĆNI!$B$67</definedName>
    <definedName name="kk4p" localSheetId="2">[2]POMOĆNI!$B$61</definedName>
    <definedName name="kk4p" localSheetId="3">[1]POMOĆNI!$B$61</definedName>
    <definedName name="kk4p" localSheetId="4">[3]POMOĆNI!$B$61</definedName>
    <definedName name="kk4p">[4]POMOĆNI!$B$61</definedName>
    <definedName name="kk4v" localSheetId="2">[2]POMOĆNI!$L$60</definedName>
    <definedName name="kk4v" localSheetId="3">[1]POMOĆNI!$L$60</definedName>
    <definedName name="kk4v" localSheetId="4">[3]POMOĆNI!$L$60</definedName>
    <definedName name="kk4v">[4]POMOĆNI!$L$60</definedName>
    <definedName name="kk5i" localSheetId="2">[2]POMOĆNI!$B$68</definedName>
    <definedName name="kk5i" localSheetId="3">[1]POMOĆNI!$B$68</definedName>
    <definedName name="kk5i" localSheetId="4">[3]POMOĆNI!$B$68</definedName>
    <definedName name="kk5i">[4]POMOĆNI!$B$68</definedName>
    <definedName name="kk5p" localSheetId="2">[2]POMOĆNI!$B$62</definedName>
    <definedName name="kk5p" localSheetId="3">[1]POMOĆNI!$B$62</definedName>
    <definedName name="kk5p" localSheetId="4">[3]POMOĆNI!$B$62</definedName>
    <definedName name="kk5p">[4]POMOĆNI!$B$62</definedName>
    <definedName name="kk5v" localSheetId="2">[2]POMOĆNI!$L$61</definedName>
    <definedName name="kk5v" localSheetId="3">[1]POMOĆNI!$L$61</definedName>
    <definedName name="kk5v" localSheetId="4">[3]POMOĆNI!$L$61</definedName>
    <definedName name="kk5v">[4]POMOĆNI!$L$61</definedName>
    <definedName name="kk6i" localSheetId="2">[2]POMOĆNI!$B$69</definedName>
    <definedName name="kk6i" localSheetId="3">[1]POMOĆNI!$B$69</definedName>
    <definedName name="kk6i" localSheetId="4">[3]POMOĆNI!$B$69</definedName>
    <definedName name="kk6i">[4]POMOĆNI!$B$69</definedName>
    <definedName name="kk6p" localSheetId="2">[2]POMOĆNI!$B$63</definedName>
    <definedName name="kk6p" localSheetId="3">[1]POMOĆNI!$B$63</definedName>
    <definedName name="kk6p" localSheetId="4">[3]POMOĆNI!$B$63</definedName>
    <definedName name="kk6p">[4]POMOĆNI!$B$63</definedName>
    <definedName name="kk6v" localSheetId="2">[2]POMOĆNI!$L$62</definedName>
    <definedName name="kk6v" localSheetId="3">[1]POMOĆNI!$L$62</definedName>
    <definedName name="kk6v" localSheetId="4">[3]POMOĆNI!$L$62</definedName>
    <definedName name="kk6v">[4]POMOĆNI!$L$62</definedName>
    <definedName name="Kolnik_16.3.">'[5]16. Prometnice'!$G$277</definedName>
    <definedName name="krov" localSheetId="2">[2]POMOĆNI!$B$56:$B$69</definedName>
    <definedName name="krov" localSheetId="3">[1]POMOĆNI!$B$56:$B$69</definedName>
    <definedName name="krov" localSheetId="4">[3]POMOĆNI!$B$56:$B$69</definedName>
    <definedName name="krov">[4]POMOĆNI!$B$56:$B$69</definedName>
    <definedName name="krov_1" localSheetId="2">[2]POMOĆNI!$L$56:$L$62</definedName>
    <definedName name="krov_1" localSheetId="3">[1]POMOĆNI!$L$56:$L$62</definedName>
    <definedName name="krov_1" localSheetId="4">[3]POMOĆNI!$L$56:$L$62</definedName>
    <definedName name="krov_1">[4]POMOĆNI!$L$56:$L$62</definedName>
    <definedName name="krov_2" localSheetId="2">[2]POMOĆNI!$B$76:$B$77</definedName>
    <definedName name="krov_2" localSheetId="3">[1]POMOĆNI!$B$76:$B$77</definedName>
    <definedName name="krov_2" localSheetId="4">[3]POMOĆNI!$B$76:$B$77</definedName>
    <definedName name="krov_2">[4]POMOĆNI!$B$76:$B$77</definedName>
    <definedName name="Odvod_16.4.">'[5]16. Prometnice'!$G$329</definedName>
    <definedName name="_xlnm.Print_Area" localSheetId="2">' Općenito strojarski'!$A$1:$G$17</definedName>
    <definedName name="_xlnm.Print_Area" localSheetId="3">'A strojarski'!$A$1:$F$163</definedName>
    <definedName name="_xlnm.Print_Area" localSheetId="4">'B strojarski'!$A$1:$F$12</definedName>
    <definedName name="_xlnm.Print_Area" localSheetId="0">NASLOVNA!$A$1:$D$26</definedName>
    <definedName name="_xlnm.Print_Area" localSheetId="1">'Naslovna strojarski'!$A$1:$F$47</definedName>
    <definedName name="_xlnm.Print_Area" localSheetId="5">'Rekapitulacija strojarski'!$A$1:$G$14</definedName>
    <definedName name="Pripr_16.1.">'[5]16. Prometnice'!$G$66</definedName>
    <definedName name="rk_1" localSheetId="2">[2]POMOĆNI!$B$77</definedName>
    <definedName name="rk_1" localSheetId="3">[1]POMOĆNI!$B$77</definedName>
    <definedName name="rk_1" localSheetId="4">[3]POMOĆNI!$B$77</definedName>
    <definedName name="rk_1">[4]POMOĆNI!$B$77</definedName>
    <definedName name="rk1v" localSheetId="2">[2]POMOĆNI!$L$56</definedName>
    <definedName name="rk1v" localSheetId="3">[1]POMOĆNI!$L$56</definedName>
    <definedName name="rk1v" localSheetId="4">[3]POMOĆNI!$L$56</definedName>
    <definedName name="rk1v">[4]POMOĆNI!$L$56</definedName>
    <definedName name="rkh" localSheetId="2">[2]POMOĆNI!$B$56</definedName>
    <definedName name="rkh" localSheetId="3">[1]POMOĆNI!$B$56</definedName>
    <definedName name="rkh" localSheetId="4">[3]POMOĆNI!$B$56</definedName>
    <definedName name="rkh">[4]POMOĆNI!$B$56</definedName>
    <definedName name="rkv" localSheetId="2">[2]POMOĆNI!$B$57</definedName>
    <definedName name="rkv" localSheetId="3">[1]POMOĆNI!$B$57</definedName>
    <definedName name="rkv" localSheetId="4">[3]POMOĆNI!$B$57</definedName>
    <definedName name="rkv">[4]POMOĆNI!$B$57</definedName>
    <definedName name="sdfgdfgdf">[1]POMOĆNI!$B$66</definedName>
    <definedName name="sdfgdfgdfg">[1]POMOĆNI!$B$65</definedName>
    <definedName name="Sign_16.5.">'[5]16. Prometnice'!$G$408</definedName>
    <definedName name="tfggfhgfgfhf" localSheetId="3">[6]POMOĆNI!$B$56</definedName>
    <definedName name="tfggfhgfgfhf">[6]POMOĆNI!$B$56</definedName>
    <definedName name="Zem_16.2.">'[5]16. Prometnice'!$G$130</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12" i="6" l="1"/>
  <c r="G8" i="6"/>
  <c r="F39" i="44"/>
  <c r="F154" i="44" l="1"/>
  <c r="A154" i="44"/>
  <c r="F152" i="44"/>
  <c r="F131" i="44" l="1"/>
  <c r="F117" i="44"/>
  <c r="F99" i="44"/>
  <c r="F78" i="44"/>
  <c r="B6" i="6"/>
  <c r="B5" i="6"/>
  <c r="F160" i="44"/>
  <c r="F158" i="44"/>
  <c r="A158" i="44"/>
  <c r="A160" i="44" s="1"/>
  <c r="F156" i="44"/>
  <c r="F149" i="44" l="1"/>
  <c r="F147" i="44"/>
  <c r="F145" i="44"/>
  <c r="F143" i="44"/>
  <c r="F141" i="44"/>
  <c r="F137" i="44"/>
  <c r="F135" i="44"/>
  <c r="F133" i="44"/>
  <c r="F130" i="44"/>
  <c r="F129" i="44"/>
  <c r="F128" i="44"/>
  <c r="F124" i="44"/>
  <c r="F123" i="44"/>
  <c r="F122" i="44"/>
  <c r="F121" i="44"/>
  <c r="F111" i="44"/>
  <c r="F58" i="44"/>
  <c r="F42" i="44"/>
  <c r="F162" i="44" l="1"/>
  <c r="G5" i="6" s="1"/>
  <c r="A5" i="25" l="1"/>
  <c r="A7" i="25" s="1"/>
  <c r="A9" i="25" s="1"/>
  <c r="F9" i="25"/>
  <c r="F7" i="25"/>
  <c r="F5" i="25" l="1"/>
  <c r="F11" i="25" l="1"/>
  <c r="G6" i="6" s="1"/>
</calcChain>
</file>

<file path=xl/sharedStrings.xml><?xml version="1.0" encoding="utf-8"?>
<sst xmlns="http://schemas.openxmlformats.org/spreadsheetml/2006/main" count="248" uniqueCount="169">
  <si>
    <t>Jed. cijena</t>
  </si>
  <si>
    <t>Uk. cijena</t>
  </si>
  <si>
    <t/>
  </si>
  <si>
    <t>kpl</t>
  </si>
  <si>
    <t>Sitni potrošni materijal potreban za izvođenje instalacije</t>
  </si>
  <si>
    <t>Transport alata i materijala na gradilište, te povrat alata s gradilišta</t>
  </si>
  <si>
    <t>m</t>
  </si>
  <si>
    <t>kom</t>
  </si>
  <si>
    <t>Sanacija oštećenih površina nastalih prilikom izvođenja instalacije.</t>
  </si>
  <si>
    <t>A</t>
  </si>
  <si>
    <t>B</t>
  </si>
  <si>
    <t>Dobava i ugradnja PP cijevi za odvod kondenzata zajedno sa spojnim i montažnim materijalom, dimenzija:</t>
  </si>
  <si>
    <t>PP Ø32</t>
  </si>
  <si>
    <t>Dobava i ugradnja sifona za kondenzat tip kao HL 138 zajedno sa spojnim i montažnim materijalom, dimenzija:</t>
  </si>
  <si>
    <t>kg</t>
  </si>
  <si>
    <t>opis stavke</t>
  </si>
  <si>
    <t>jedinica mjere</t>
  </si>
  <si>
    <t>količina</t>
  </si>
  <si>
    <t>jedinična cijena</t>
  </si>
  <si>
    <t>cijena stavke</t>
  </si>
  <si>
    <t>OPĆENITO</t>
  </si>
  <si>
    <t>U stavkama troškovnika potrebno je uračunati sav potrebni rad i materijal za izradu kompletne instalacije do potpune funkcionalnosti, svi potrebni prijevozi, uskladištenja, skele te unutarnje i vanjske komunikacije na gradilištu. Sve eventualne promjene i odstupanja od projekta, potrebno je usuglasiti sa projektantom i nadzornim inženjerom</t>
  </si>
  <si>
    <t>Prilikom izrade ponude treba imati u vidu najnovije važeće propise za pojedine vrste instalacije.</t>
  </si>
  <si>
    <t>Za sve eventualne primjedbe u pogledu izvođenja i troškovnika, prije davanja ponude, obratiti se projektantu.</t>
  </si>
  <si>
    <t>Potvrdu narudžbe prije definitivne isporuke specificirane opreme izvođač radova obavezno je dužan provjeriti kod projektanta. Izmjena pojedinih dijelova opreme “zamjenskim dijelovima” bez prethodne pismene suglasnosti projektanta isključuje odgovornost projektanta za predviđenu funkcionalnost postrojenja.</t>
  </si>
  <si>
    <t>Svi ponuđači dužni su kompletan opseg vlastite isporuke uskladiti s traženom kompletnom funkcijom, respektirajući pri tom sve predviđene i tražene parametre, uz čvrste, pismeno potvrđene garancije. Sva eventualna potrebna razrađivanja, usklađenja i slično, u opsegu su dotične isporuke, a sve pripadne troškove snosi ponuđač.</t>
  </si>
  <si>
    <t>Izvođač je dužan prijenos, ugradnju i svu građevinsku pripomoć izvesti o svom trošku, te sve te radove nuditi u jediničnim cijenama ovog troškovnika.</t>
  </si>
  <si>
    <t>Ispitivanje izvedene instalacije te izdavanje potrebnih atesta o dokazu kvalitete i ispravnosti izvedene instalacije.</t>
  </si>
  <si>
    <t>Dobava i ugradnja:</t>
  </si>
  <si>
    <t>Ostali radovi</t>
  </si>
  <si>
    <t>Izrada tehničke dokumentacije izvedenog stanja koju potpisuju izvođač i nadzor i predaja investitoru u 3 uvezana primjerka. Uz papirnatu verziju, predaje se i jedan primjerak u elektroničkom obliku/CD (standardni formati datoteka .doc .xls i .dwg)</t>
  </si>
  <si>
    <t>Pripremno - završni radovi uključivo upoznavanje sa objektom, kontakti sa nadzornom službom, usklađivanje sa ostalim sudionicima u gradnji o položaju elemenata sistema, te vođenje dokumentacije gradilišta.</t>
  </si>
  <si>
    <t>Probni pogon, balansiranje i podešavanje ugrađene opreme prema zahtjevima projekta, te izrada elaborata o izvršenim mjerenjima i postignutim rezultatima u odnosu na projektirane veličine.</t>
  </si>
  <si>
    <t>Instalacija grijanja i hlađenja</t>
  </si>
  <si>
    <t>Izolirani bakreni spojni elementi za razvod medija R-410A za plinsku i tekuću fazu, uključivo redukcije (2 komada po kompletu: plinska + tekuća faza)</t>
  </si>
  <si>
    <t>Zajedno sa potrebnim spojnim i montažnim materijalom do potpune funkcionalnosti uređaja i sustava.</t>
  </si>
  <si>
    <t>Y-Račve:</t>
  </si>
  <si>
    <t>Točne tipove račni usuglasiti sa proizvođačem opreme.</t>
  </si>
  <si>
    <t>Dobava i montaža do potpune funkcionalnosti bakrenih cijevi u kolutu ili šipci za freonsku instalaciju plinske i tekuće faze namjenjene za rashladni medij R-410A. U cijeni sa spojnicama i koljenima, spojnim i pričvrsnim materijalom, ovjesom te potreban materijal za spajanje.</t>
  </si>
  <si>
    <t xml:space="preserve"> Φ 6,4 mm</t>
  </si>
  <si>
    <t xml:space="preserve"> Φ 9,5 mm</t>
  </si>
  <si>
    <t xml:space="preserve"> Φ 12,7 mm</t>
  </si>
  <si>
    <t xml:space="preserve"> Φ 19,1mm</t>
  </si>
  <si>
    <t>Dobava i montaža do potpune funkcionalnosti toplinske izolacije bakrenih cijevi rashladnog medija s parnom branom. Debljina izolacije je 13 mm, Za dimenziju cijevi:</t>
  </si>
  <si>
    <t>Dobava i punjenje rashladnog medija R410A za punjenje VRF sustava.</t>
  </si>
  <si>
    <t>Puštanje u pogon VRF sustava uključivo provjeru nepropusnosti freonske instalacije, vakumiranje i dopunjavanje rashladnog sredstva, uz izdavanje potrebnih uputa za korištenje, atesta i garancija.</t>
  </si>
  <si>
    <t>Puštanje u pogon kompletne automatike VRF sustava, zajedno sa potrebnim ožičenjem, sve do potpune fuinkcionalnosti, od strane ovlaštenog servisa uz izdavanje potrebnih uputa za korištenje, atesta i garancija.</t>
  </si>
  <si>
    <t>Nadzor nad ugradnjom VRF sustava od tehničkog predstavnika proizvođača opreme.</t>
  </si>
  <si>
    <t>Sudjelovanje u nadzoru i tehničkoj podršci montaže VRF sustava od strane tehničkog predstavnika proizvođača opreme.</t>
  </si>
  <si>
    <t>Stavka uključuje tri izlazaka na gradilište a u svrhu kontrole i poboljšanja kvalitete instalacije. Preporuka je da se prvi izlazak izvrši prije početka montaže, jedan pregled u tijeku montaže i jedan pregled nakon završene montaže a prije puštanja u pogon. Za svaki pregled će se izvršiti zapisnik s uočenim nedostacima i isti će biti predan naručitelju.</t>
  </si>
  <si>
    <t>Ispuhivanje cijevnog razvoda te tlačna proba sa N2 (dušik) na 33 bara u trajanju 24 sati, vakumiranje cijevnog razvoda, sa nadopunjavanjem ekološkog plina R 410 A prema uputama proizvođaća, uz prethodnu obavijest nadzornom inženjeru za strojarske instalacije</t>
  </si>
  <si>
    <t>Oslonci, konzole, ovjesi i ostali pribor za vođenje, oslanjanje i ovješenje cjevovoda, i opreme izrađeni iz tipskih elemenata,prema prethodnoj razradi i detaljnoj specifikaciji izrađenoj od strane proizvođača, što je uključeno u stavku. Kompletan materijal iz ove stavke isporučuje se na gradilište pocinčan radi zaštite od korozije.</t>
  </si>
  <si>
    <t>Svi izvedeni radovi moraju biti unutar dopuštenih granica definiranih Zakonom o normizaciji (NN br. 80/13), odnosno tehničkim propisima za izvođenje pojedinih vrsta radova, navedenih uz pojedine grupe radova.</t>
  </si>
  <si>
    <t>Sve radove treba kalkulirati prema opisu troškovničkih stavki i uvodnih opisa pojedinih grupa radova vezanih za izvođenja po važećim normama.</t>
  </si>
  <si>
    <t xml:space="preserve">Cijena za sve stavke mora uključivati svu dobavu, transport i montažu sa svim materijalom i pomoćnim materijalom, radom i horizontalnim i vertikalnim transportom na gradilištu potrebne za dovršenje radova do potpune funkcionalne ili estetske gotovosti, osim ako u stavci nije izričito navedeno da je cijena određenog rada iili materijala specificirana u drugoj stavci. Sav pomoćni spojni materijal, potrebne radne skele, vanjske i unutarnje uključivo skele za fasaderske radove i radove na krovu, horizontalne i vertikalne transporte unutar objekta i do objekta treba uključiti u cijenu. </t>
  </si>
  <si>
    <t>Izvršitelj bi trebao obići i detaljno pregledati lokacije. Neovisno o tome je li ponuditelj obišao lokaciju budućih objekata, Naručitelj će smatrati da je ponuditelj obišao i detaljno pregledao lokaciju (zonu obuhvata) i pripadajuće područje te je dobro upoznat sa svim uvjetima, faktorima i resursima u odnosu i u svezi s lokacijom ili onim koji mogu utjecati na izvršenje radova, te da je na temelju navedenog podnio svoju ponudu. Stoga, odabrani ponuditelj nema pravo zahtijevati povećanje cijene ili drugu naknadu, pozivajući se da u vrijeme davanja ponude nije bio upoznat s okolnostima vezanim uz lokaciju postojećih objekata.</t>
  </si>
  <si>
    <t>U dokumentaciji za nadmetanje, tehničkoj dokumentaciji i troškovniku ovog postupka nabave navedena su tehnička pravila koja opisuju predmet nabave pomoću hrvatskih, odnosno međunarodnih normi. Ponuditelj treba ponuditi predmet nabave u skladu s normama iz dokumentacije za nadmetanje ili jednakovrijednim normama. Stoga, za svaku navedenu normu navedenu po dotičnom normizacijskom sustavu dozvoljeno je nuditi jednakovrijednu normu, tehničko odobrenje odnosno uputu iz odgovarajuće hrvatske, europske ili međunarodne nomenklature.</t>
  </si>
  <si>
    <t>*jednakovrijednost proizvoda za sve stavke troškovnika u kojima se spominje dokazuje se tehničkim opisima koje izrađuje proizvođač ili izvješćima o ispitivanju koje sastavlja ovlašteno tijelo za ocjenu sukladnosti.</t>
  </si>
  <si>
    <t>Sav materijal, opremu i uređaje kod dopreme na gradilište, a prije ugradnje, izvođač je dužan upisati u dnevnik građenja, te nadzornom organu dostaviti ateste i uvjerenja o kvaliteti, kao i garancijske listove i tehničku dokumentaciju sa podacima o uređajima i opremi. Bez istog materijali, oprema i uređaji ne smiju biti ugrađeni.</t>
  </si>
  <si>
    <t>Izmjena pojedinih dijelova predviđene opreme bez prethodne pismene suglasnosti projektanta isključuje odgovornost projektanta za predviđenu funkcionalnost instalacije. Ovom specifikacijom nisu obuhvaćeni elektrotehnički, vodoinstalaterski i kanalizacijski radovi vezani uz funkcionalnost postrojenja obrađenog ovim projektom</t>
  </si>
  <si>
    <t xml:space="preserve"> Φ 9,53 mm</t>
  </si>
  <si>
    <t>*svi moduli su Eurovent certificirani</t>
  </si>
  <si>
    <t>Apsorbirana snaga: 6,12 kW</t>
  </si>
  <si>
    <t>Max. jakost struje: 20 A</t>
  </si>
  <si>
    <t>EER: 3,66</t>
  </si>
  <si>
    <t>SEER: 7,27</t>
  </si>
  <si>
    <t>Sezonska energetska učinkovitost hlađenja prostora: ŋs,c = 287,8%</t>
  </si>
  <si>
    <t>Apsorbirana snaga: 4,9 kW</t>
  </si>
  <si>
    <t>COP: 4,9</t>
  </si>
  <si>
    <t>SCOP: 4,11</t>
  </si>
  <si>
    <t>Sezonska energetska učinkovitost grijanja prostora: ŋs,h = 161,4%</t>
  </si>
  <si>
    <t>Kapacitet grijanja (prema Euroventu)</t>
  </si>
  <si>
    <t>Napajanje: 3 Ph / 380-415 V / 50 Hz</t>
  </si>
  <si>
    <t>Standardno područje rada:</t>
  </si>
  <si>
    <t>hlađenje: - 5 °C do +52 °C vanjske temperature DB</t>
  </si>
  <si>
    <t>grijanje:  - 20 °C do +27 °C vanjske temperature WB</t>
  </si>
  <si>
    <t>Dimenzije V × Š × D (mm): 1430 × 940 × 320</t>
  </si>
  <si>
    <t>Razina zvučnog tlaka (Hl./Gr.): 60/60 dB</t>
  </si>
  <si>
    <t xml:space="preserve">Razina zvučne snage (Hl./Gr.): 76 / 79 dB   </t>
  </si>
  <si>
    <t>Priključak - tekuća faza: 9,52  mm</t>
  </si>
  <si>
    <t>Priključak - plinovita faza: 19,05 mm</t>
  </si>
  <si>
    <t>Rashladni medij: R410A</t>
  </si>
  <si>
    <t>Masa uređaja: 133 kg</t>
  </si>
  <si>
    <t>Izmjenjivač topline: Visoko učinkovit kondenzator / isparivač optimiziran je za rad sa R410a. Kompaktna konstrukcija protusmjernog izmjenjivača sa HI-X bakrenim cijevima zahtjeva minimalnu količinu rashladnog medija u sustavu. Aluminijske lamele kondenzatora / isparivača na vanjskoj jedinici su zaštićene specijalnim plastičnim premazom protiv korozije, slane atmosfere, kiselih kiša i sl. u svrhu produženja vijeka trajanja.</t>
  </si>
  <si>
    <t>Rashladni krug: Jedinice rade sa rashladnim medijem R410a. Rashladni krug uključuje kolektor, filter i separator ulja. Četveroputni changeover ventil za prekretanje rada grijanje / hlađenje i za uključivanje defrost ciklusa rada. Jedinice su vakumirane i prednapunjene rashladnim medijem. Maksimalno dozvoljena udaljenost od prve račve (refnet jointa) do zadnje unutarnje jedinice spojene na navedenu vanjsku iznosi 40 m, sljedećih tehničkih karakteristika:</t>
  </si>
  <si>
    <t>Unutarnja jedinica inverterskog VRF sustava grijanja / hlađenja, za ugradnju na zid sa integriranim ekspanzijskim ventilom, sljedećih tehničkih značajki:</t>
  </si>
  <si>
    <t>Razina zvučnog tlaka: 35/33/30  dB(A)</t>
  </si>
  <si>
    <t>Dimenzije jedinice Š × D × V [mm]: 845 × 209 × 289</t>
  </si>
  <si>
    <t>Masa jedinice: 10,5 kg</t>
  </si>
  <si>
    <t xml:space="preserve">Promjer cijevi: </t>
  </si>
  <si>
    <t xml:space="preserve">                      plinovita faza: 9,52 [mm]</t>
  </si>
  <si>
    <t xml:space="preserve">                      tekuća faza: 6,35 [mm]</t>
  </si>
  <si>
    <t>Napajanje: 1 ph / 220 - 240 V / 50 Hz</t>
  </si>
  <si>
    <t>Uključivo:</t>
  </si>
  <si>
    <t xml:space="preserve">filter zraka </t>
  </si>
  <si>
    <t>bežični daljinski upravljač</t>
  </si>
  <si>
    <t>Unutarnja jedinica inverterskog VRF sustava grijanja / hlađenja, kazetne izvedbe sa istrujavanjem zraka u 360°, s ukrasnom maskom, sljedećih tehničkih značajki:</t>
  </si>
  <si>
    <t>Apsorbirana snaga: 30 W</t>
  </si>
  <si>
    <t>Razina zvučnog tlaka: 36/31/25  dB(A)</t>
  </si>
  <si>
    <t>Dimenzije jedinice Š × D × V [mm]: 570 × 570 × 265</t>
  </si>
  <si>
    <t>Dimenzije maske Š × D × V [mm]: 620 × 620 × 47,5</t>
  </si>
  <si>
    <t>Masa jedinice: 17,5 kg</t>
  </si>
  <si>
    <t>Masa maske: 3  kg</t>
  </si>
  <si>
    <t xml:space="preserve">                        plinovita faza: 9,52 [mm]</t>
  </si>
  <si>
    <t xml:space="preserve">                        tekuća faza: 6,35 [mm]</t>
  </si>
  <si>
    <t>Napajanje: 1 ph / 220 - 240 V / 50 Hz , 208 - 230 V / 60 Hz</t>
  </si>
  <si>
    <t>filter zraka</t>
  </si>
  <si>
    <t xml:space="preserve">crpka kondenzata </t>
  </si>
  <si>
    <t>Apsorbirana snaga: 45 W</t>
  </si>
  <si>
    <t>Razina zvučnog tlaka: 43/41/39 dB(A)</t>
  </si>
  <si>
    <t xml:space="preserve">                        plinovita faza: 15,9 [mm]</t>
  </si>
  <si>
    <t xml:space="preserve">                        tekuća faza: 9,52 [mm]</t>
  </si>
  <si>
    <t>Multifunkcionalni daljinski žičani upravljač s LCD zaslonom i pozadinskim osvjetljenjem:</t>
  </si>
  <si>
    <t>- mogućnost spajanja do 16 unutarnjih jedinica u jednu grupu sa zajedničkim ožičenjem</t>
  </si>
  <si>
    <t>- LDC ekran crne pozadine s bijelim slovima</t>
  </si>
  <si>
    <t>- opcija postavljanja sata</t>
  </si>
  <si>
    <t>- 7 razina brzine ventilatora, upravljanje krilcima gore/dolje</t>
  </si>
  <si>
    <t>- različiti režimi rada; uključujući 3D grijanje</t>
  </si>
  <si>
    <t>- master/slave komunikacija</t>
  </si>
  <si>
    <t>- detektira temperaturu interijera</t>
  </si>
  <si>
    <t>- ugrađen prijemnik signala daljinskog infracrvenog upravljača</t>
  </si>
  <si>
    <t>- moguće provjeravanje i podešavanje parametara funkcija</t>
  </si>
  <si>
    <r>
      <t>Kapacitet hlađenja (t</t>
    </r>
    <r>
      <rPr>
        <vertAlign val="subscript"/>
        <sz val="10"/>
        <rFont val="Arial"/>
        <family val="2"/>
        <charset val="238"/>
      </rPr>
      <t>v</t>
    </r>
    <r>
      <rPr>
        <sz val="10"/>
        <rFont val="Arial"/>
        <family val="2"/>
        <charset val="238"/>
      </rPr>
      <t xml:space="preserve"> = 35 °C, t</t>
    </r>
    <r>
      <rPr>
        <vertAlign val="subscript"/>
        <sz val="10"/>
        <rFont val="Arial"/>
        <family val="2"/>
        <charset val="238"/>
      </rPr>
      <t>p</t>
    </r>
    <r>
      <rPr>
        <sz val="10"/>
        <rFont val="Arial"/>
        <family val="2"/>
        <charset val="238"/>
      </rPr>
      <t xml:space="preserve"> = 27 °C, 50% r.v.)</t>
    </r>
  </si>
  <si>
    <r>
      <t>Q</t>
    </r>
    <r>
      <rPr>
        <vertAlign val="subscript"/>
        <sz val="10"/>
        <rFont val="Arial"/>
        <family val="2"/>
        <charset val="238"/>
      </rPr>
      <t>h</t>
    </r>
    <r>
      <rPr>
        <sz val="10"/>
        <rFont val="Arial"/>
        <family val="2"/>
        <charset val="238"/>
      </rPr>
      <t xml:space="preserve"> = 22,4 kW</t>
    </r>
  </si>
  <si>
    <r>
      <t>Kapacitet grijanja (t</t>
    </r>
    <r>
      <rPr>
        <vertAlign val="subscript"/>
        <sz val="10"/>
        <rFont val="Arial"/>
        <family val="2"/>
        <charset val="238"/>
      </rPr>
      <t>v</t>
    </r>
    <r>
      <rPr>
        <sz val="10"/>
        <rFont val="Arial"/>
        <family val="2"/>
        <charset val="238"/>
      </rPr>
      <t xml:space="preserve"> = 7 °C,  t</t>
    </r>
    <r>
      <rPr>
        <vertAlign val="subscript"/>
        <sz val="10"/>
        <rFont val="Arial"/>
        <family val="2"/>
        <charset val="238"/>
      </rPr>
      <t>p</t>
    </r>
    <r>
      <rPr>
        <sz val="10"/>
        <rFont val="Arial"/>
        <family val="2"/>
        <charset val="238"/>
      </rPr>
      <t xml:space="preserve"> = 20 °C, 50% r.v.)</t>
    </r>
  </si>
  <si>
    <r>
      <t>Q</t>
    </r>
    <r>
      <rPr>
        <vertAlign val="subscript"/>
        <sz val="10"/>
        <rFont val="Arial"/>
        <family val="2"/>
        <charset val="238"/>
      </rPr>
      <t>gr</t>
    </r>
    <r>
      <rPr>
        <sz val="10"/>
        <rFont val="Arial"/>
        <family val="2"/>
        <charset val="238"/>
      </rPr>
      <t xml:space="preserve"> = 24 kW</t>
    </r>
  </si>
  <si>
    <r>
      <t>Učinak hlađenja Q</t>
    </r>
    <r>
      <rPr>
        <vertAlign val="subscript"/>
        <sz val="10"/>
        <rFont val="Arial"/>
        <family val="2"/>
        <charset val="238"/>
      </rPr>
      <t>h</t>
    </r>
    <r>
      <rPr>
        <sz val="10"/>
        <rFont val="Arial"/>
        <family val="2"/>
        <charset val="238"/>
      </rPr>
      <t xml:space="preserve"> = 2,2 kW </t>
    </r>
  </si>
  <si>
    <r>
      <t>Učinak grijanja   Q</t>
    </r>
    <r>
      <rPr>
        <vertAlign val="subscript"/>
        <sz val="10"/>
        <rFont val="Arial"/>
        <family val="2"/>
        <charset val="238"/>
      </rPr>
      <t>g</t>
    </r>
    <r>
      <rPr>
        <sz val="10"/>
        <rFont val="Arial"/>
        <family val="2"/>
        <charset val="238"/>
      </rPr>
      <t xml:space="preserve"> = 2,5 kW </t>
    </r>
  </si>
  <si>
    <r>
      <t>Količina zraka: V = 500/440/300 m</t>
    </r>
    <r>
      <rPr>
        <vertAlign val="superscript"/>
        <sz val="10"/>
        <rFont val="Arial"/>
        <family val="2"/>
        <charset val="238"/>
      </rPr>
      <t>3</t>
    </r>
    <r>
      <rPr>
        <sz val="10"/>
        <rFont val="Arial"/>
        <family val="2"/>
        <charset val="238"/>
      </rPr>
      <t>/h</t>
    </r>
  </si>
  <si>
    <r>
      <t>Količina zraka: V = 500/460/370 m</t>
    </r>
    <r>
      <rPr>
        <vertAlign val="superscript"/>
        <sz val="10"/>
        <rFont val="Arial"/>
        <family val="2"/>
        <charset val="238"/>
      </rPr>
      <t>3</t>
    </r>
    <r>
      <rPr>
        <sz val="10"/>
        <rFont val="Arial"/>
        <family val="2"/>
        <charset val="238"/>
      </rPr>
      <t>/h</t>
    </r>
  </si>
  <si>
    <r>
      <t>Učinak hlađenja Q</t>
    </r>
    <r>
      <rPr>
        <vertAlign val="subscript"/>
        <sz val="10"/>
        <rFont val="Arial"/>
        <family val="2"/>
        <charset val="238"/>
      </rPr>
      <t>h</t>
    </r>
    <r>
      <rPr>
        <sz val="10"/>
        <rFont val="Arial"/>
        <family val="2"/>
        <charset val="238"/>
      </rPr>
      <t xml:space="preserve"> = 5,6 kW </t>
    </r>
  </si>
  <si>
    <r>
      <t>Učinak grijanja   Q</t>
    </r>
    <r>
      <rPr>
        <vertAlign val="subscript"/>
        <sz val="10"/>
        <rFont val="Arial"/>
        <family val="2"/>
        <charset val="238"/>
      </rPr>
      <t>g</t>
    </r>
    <r>
      <rPr>
        <sz val="10"/>
        <rFont val="Arial"/>
        <family val="2"/>
        <charset val="238"/>
      </rPr>
      <t xml:space="preserve"> = 6,3 kW </t>
    </r>
  </si>
  <si>
    <r>
      <t>Količina zraka: V = 730/650/560 m</t>
    </r>
    <r>
      <rPr>
        <vertAlign val="superscript"/>
        <sz val="10"/>
        <rFont val="Arial"/>
        <family val="2"/>
        <charset val="238"/>
      </rPr>
      <t>3</t>
    </r>
    <r>
      <rPr>
        <sz val="10"/>
        <rFont val="Arial"/>
        <family val="2"/>
        <charset val="238"/>
      </rPr>
      <t>/h</t>
    </r>
  </si>
  <si>
    <t>Dobava i ugradnja betonskog postolja i natkrivene zaštitne ograde od crne bravarije za ugradnju vanjske jedinice VRF sustava. Postolje minimalne visine 30cm od kote ravnog terena. Točan tip armiranja, betona i dimenzija uskladiti sa proizvođačem isporučene opreme.
težina uređaja: 137 kg</t>
  </si>
  <si>
    <t>Zrakom hlađena jedinica VRF (Variable Refrigerant Flow) sustava u izvedbi dizalice topline zrak/zrak.za vanjsku  ugradnju sa ugrađenim hermetičkim kompresorom, izmjenjivačem i mikroprocesorskom regulacijskom tehnikom. Maksimalno dozvoljena ukupna duljina cjevnog razvoda iznosi 120 metara u jednom smjeru uz ograničenja navedena u uputama proizvođača. Maksimalna dozvoljena visinska razlika između vanjske i unutarnje jedinice iznosi 50 m uz ograničenja prema uputama proizvođača. Jedinica je EUROVENT CERTIFICIRANA.</t>
  </si>
  <si>
    <t>Dozvoljena su odstupanja svih tehničkih parametara ±5%</t>
  </si>
  <si>
    <t>Investitor:</t>
  </si>
  <si>
    <t>CENZUS d.o.o.</t>
  </si>
  <si>
    <t>OIB: 61394757132</t>
  </si>
  <si>
    <t>Šestinski dol 57</t>
  </si>
  <si>
    <t>10000 Zagreb</t>
  </si>
  <si>
    <t>Građevina:</t>
  </si>
  <si>
    <t>Poslovna zgrada "CENZUS"</t>
  </si>
  <si>
    <t>(proizvodnja betonske galanterije)</t>
  </si>
  <si>
    <t>Lokacija:</t>
  </si>
  <si>
    <t>k.č.br. 5478/1, k.o. Stubička Slatina</t>
  </si>
  <si>
    <t>Na adresi: Dugi konec, Igrišće</t>
  </si>
  <si>
    <t>Projektant:</t>
  </si>
  <si>
    <t>TROŠKOVNIK STROJARSKIH RADOVA</t>
  </si>
  <si>
    <t xml:space="preserve">Električna grijalica
Qg=0,75 kW; 230 V
Dimenzije: 450x426x100
4,6 kg
Zajedno sa potrebnim zidnom nosačima, te svim potrebnim spojnim i montažnim materijalima do gotove funkcionalnosti.
</t>
  </si>
  <si>
    <t>UKUPNO BEZ PDV-A:</t>
  </si>
  <si>
    <t>Tehnički</t>
  </si>
  <si>
    <t xml:space="preserve">dnevnik: </t>
  </si>
  <si>
    <t>508/2020</t>
  </si>
  <si>
    <t>Zaprešić, svibanj 2021.</t>
  </si>
  <si>
    <t>Glavni projektant:</t>
  </si>
  <si>
    <t>Martina Juras, mag.ing.aedif.; br.ovl.: G 4708</t>
  </si>
  <si>
    <t>Zoran Bahunek, dipl. ing. stroj.; br.ovl.: S1699</t>
  </si>
  <si>
    <r>
      <t xml:space="preserve"> </t>
    </r>
    <r>
      <rPr>
        <b/>
        <sz val="12"/>
        <rFont val="Times New Roman"/>
        <family val="1"/>
      </rPr>
      <t>CENZUS d.o.o.</t>
    </r>
  </si>
  <si>
    <t>Tel: 00385 1 375 1620</t>
  </si>
  <si>
    <t>Fax: /</t>
  </si>
  <si>
    <t>e-mail: cenzus@cenzus.hr</t>
  </si>
  <si>
    <t>Evidencijski broj nabave: 03/2021</t>
  </si>
  <si>
    <r>
      <t>Predmet nabave:</t>
    </r>
    <r>
      <rPr>
        <sz val="12"/>
        <rFont val="Times New Roman"/>
        <family val="1"/>
      </rPr>
      <t xml:space="preserve"> Izgradnja proizvodnog pogona te uvođenje učinkovitog sustava grijanja i hlađenja </t>
    </r>
  </si>
  <si>
    <r>
      <t>Naziv projekta:</t>
    </r>
    <r>
      <rPr>
        <sz val="12"/>
        <rFont val="Times New Roman"/>
        <family val="1"/>
      </rPr>
      <t xml:space="preserve"> </t>
    </r>
    <r>
      <rPr>
        <i/>
        <sz val="12"/>
        <rFont val="Times New Roman"/>
        <family val="1"/>
      </rPr>
      <t>Jačanje konkurentnosti društva CENZUS ulaganjem u digitalnu i zelenu tranziciju</t>
    </r>
  </si>
  <si>
    <t>GRUPA 2 : Učinkovit sustav grijanja i hlađenja</t>
  </si>
  <si>
    <t>PDV</t>
  </si>
  <si>
    <t>UKUPNO S PDV-om</t>
  </si>
  <si>
    <t>Rekapitulacija GRUPE 1 sustava grijanja i hlađenja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</si>
</sst>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_-* #,##0.00\ &quot;kn&quot;_-;\-* #,##0.00\ &quot;kn&quot;_-;_-* &quot;-&quot;??\ &quot;kn&quot;_-;_-@_-"/>
    <numFmt numFmtId="165" formatCode="_-* #,##0.00\ _k_n_-;\-* #,##0.00\ _k_n_-;_-* &quot;-&quot;??\ _k_n_-;_-@_-"/>
    <numFmt numFmtId="166" formatCode="00&quot;. &quot;"/>
    <numFmt numFmtId="167" formatCode="&quot;Yes&quot;;&quot;Yes&quot;;&quot;No&quot;"/>
    <numFmt numFmtId="168" formatCode="&quot;kn&quot;\ #,##0_);[Red]\(&quot;kn&quot;\ #,##0\)"/>
    <numFmt numFmtId="169" formatCode="_(&quot;kn&quot;\ * #,##0.00_);_(&quot;kn&quot;\ * \(#,##0.00\);_(&quot;kn&quot;\ * &quot;-&quot;??_);_(@_)"/>
    <numFmt numFmtId="170" formatCode="#&quot;.&quot;"/>
    <numFmt numFmtId="171" formatCode="_(* #,##0.00_);_(* \(#,##0.00\);_(* &quot;-&quot;??_);_(@_)"/>
  </numFmts>
  <fonts count="68">
    <font>
      <sz val="11"/>
      <color theme="1"/>
      <name val="Calibri"/>
      <family val="2"/>
      <charset val="238"/>
      <scheme val="minor"/>
    </font>
    <font>
      <sz val="10"/>
      <name val="Arial"/>
      <family val="2"/>
      <charset val="238"/>
    </font>
    <font>
      <sz val="8"/>
      <name val="Arial"/>
      <family val="2"/>
    </font>
    <font>
      <b/>
      <sz val="11"/>
      <color theme="1"/>
      <name val="Calibri"/>
      <family val="2"/>
      <charset val="238"/>
      <scheme val="minor"/>
    </font>
    <font>
      <sz val="10"/>
      <name val="Helv"/>
    </font>
    <font>
      <sz val="10"/>
      <color theme="1"/>
      <name val="Arial"/>
      <family val="2"/>
      <charset val="238"/>
    </font>
    <font>
      <sz val="10"/>
      <name val="CTimesRoman"/>
    </font>
    <font>
      <sz val="10"/>
      <color indexed="8"/>
      <name val="MS Sans Serif"/>
      <family val="2"/>
      <charset val="238"/>
    </font>
    <font>
      <sz val="11"/>
      <name val="Arial"/>
      <family val="1"/>
    </font>
    <font>
      <sz val="10"/>
      <color theme="1"/>
      <name val="Calibri"/>
      <family val="2"/>
      <charset val="238"/>
      <scheme val="minor"/>
    </font>
    <font>
      <sz val="8"/>
      <name val="Arial"/>
      <family val="2"/>
      <charset val="238"/>
    </font>
    <font>
      <sz val="11"/>
      <color theme="1"/>
      <name val="Calibri"/>
      <family val="2"/>
      <scheme val="minor"/>
    </font>
    <font>
      <sz val="8"/>
      <name val="Arial"/>
      <family val="2"/>
      <charset val="238"/>
    </font>
    <font>
      <sz val="12"/>
      <name val="Arial"/>
      <family val="2"/>
      <charset val="238"/>
    </font>
    <font>
      <sz val="10"/>
      <color indexed="8"/>
      <name val="Arial"/>
      <family val="2"/>
      <charset val="238"/>
    </font>
    <font>
      <sz val="11"/>
      <color theme="1"/>
      <name val="Calibri"/>
      <family val="2"/>
      <charset val="238"/>
      <scheme val="minor"/>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10"/>
      <name val="Calibri"/>
      <family val="2"/>
      <charset val="238"/>
    </font>
    <font>
      <b/>
      <sz val="11"/>
      <color indexed="9"/>
      <name val="Calibri"/>
      <family val="2"/>
      <charset val="238"/>
    </font>
    <font>
      <sz val="12"/>
      <name val="Times New Roman"/>
      <family val="1"/>
      <charset val="238"/>
    </font>
    <font>
      <i/>
      <sz val="11"/>
      <color indexed="23"/>
      <name val="Calibri"/>
      <family val="2"/>
      <charset val="238"/>
    </font>
    <font>
      <sz val="11"/>
      <color indexed="17"/>
      <name val="Calibri"/>
      <family val="2"/>
      <charset val="238"/>
    </font>
    <font>
      <b/>
      <sz val="15"/>
      <color indexed="56"/>
      <name val="Calibri"/>
      <family val="2"/>
      <charset val="238"/>
    </font>
    <font>
      <b/>
      <sz val="15"/>
      <color indexed="62"/>
      <name val="Calibri"/>
      <family val="2"/>
      <charset val="238"/>
    </font>
    <font>
      <b/>
      <sz val="13"/>
      <color indexed="56"/>
      <name val="Calibri"/>
      <family val="2"/>
      <charset val="238"/>
    </font>
    <font>
      <b/>
      <sz val="13"/>
      <color indexed="62"/>
      <name val="Calibri"/>
      <family val="2"/>
      <charset val="238"/>
    </font>
    <font>
      <b/>
      <sz val="11"/>
      <color indexed="56"/>
      <name val="Calibri"/>
      <family val="2"/>
      <charset val="238"/>
    </font>
    <font>
      <b/>
      <sz val="11"/>
      <color indexed="62"/>
      <name val="Calibri"/>
      <family val="2"/>
      <charset val="238"/>
    </font>
    <font>
      <u/>
      <sz val="10"/>
      <color indexed="12"/>
      <name val="Arial"/>
      <family val="2"/>
      <charset val="238"/>
    </font>
    <font>
      <sz val="11"/>
      <color indexed="62"/>
      <name val="Calibri"/>
      <family val="2"/>
      <charset val="238"/>
    </font>
    <font>
      <sz val="10"/>
      <name val="Times New Roman CE"/>
      <family val="1"/>
      <charset val="238"/>
    </font>
    <font>
      <sz val="12"/>
      <name val="Times New Roman CE"/>
      <family val="1"/>
      <charset val="238"/>
    </font>
    <font>
      <sz val="11"/>
      <color indexed="52"/>
      <name val="Calibri"/>
      <family val="2"/>
      <charset val="238"/>
    </font>
    <font>
      <sz val="11"/>
      <color indexed="10"/>
      <name val="Calibri"/>
      <family val="2"/>
      <charset val="238"/>
    </font>
    <font>
      <sz val="11"/>
      <color indexed="60"/>
      <name val="Calibri"/>
      <family val="2"/>
      <charset val="238"/>
    </font>
    <font>
      <sz val="11"/>
      <color indexed="19"/>
      <name val="Calibri"/>
      <family val="2"/>
      <charset val="238"/>
    </font>
    <font>
      <sz val="11"/>
      <name val="Arial"/>
      <family val="2"/>
    </font>
    <font>
      <sz val="12"/>
      <name val="Tms Rmn"/>
    </font>
    <font>
      <sz val="10"/>
      <name val="MS Sans Serif"/>
      <family val="2"/>
      <charset val="238"/>
    </font>
    <font>
      <sz val="10"/>
      <name val="CRO_Bookman-Normal"/>
      <charset val="238"/>
    </font>
    <font>
      <sz val="10"/>
      <name val="Arial"/>
      <family val="2"/>
    </font>
    <font>
      <sz val="11"/>
      <color rgb="FF000000"/>
      <name val="Calibri"/>
      <family val="2"/>
      <charset val="238"/>
    </font>
    <font>
      <b/>
      <sz val="11"/>
      <color indexed="63"/>
      <name val="Calibri"/>
      <family val="2"/>
      <charset val="238"/>
    </font>
    <font>
      <b/>
      <sz val="11"/>
      <name val="Arial CE"/>
      <family val="2"/>
      <charset val="238"/>
    </font>
    <font>
      <sz val="10"/>
      <name val="Helv"/>
      <charset val="238"/>
    </font>
    <font>
      <b/>
      <sz val="18"/>
      <color indexed="62"/>
      <name val="Cambria"/>
      <family val="2"/>
      <charset val="238"/>
    </font>
    <font>
      <b/>
      <sz val="11"/>
      <color indexed="8"/>
      <name val="Calibri"/>
      <family val="2"/>
      <charset val="238"/>
    </font>
    <font>
      <sz val="10"/>
      <name val="Arial"/>
      <family val="2"/>
      <charset val="238"/>
    </font>
    <font>
      <sz val="10"/>
      <name val="Tahoma"/>
      <family val="2"/>
      <charset val="238"/>
    </font>
    <font>
      <b/>
      <sz val="10"/>
      <color indexed="8"/>
      <name val="Arial"/>
      <family val="2"/>
      <charset val="238"/>
    </font>
    <font>
      <b/>
      <sz val="10"/>
      <name val="Arial"/>
      <family val="2"/>
      <charset val="238"/>
    </font>
    <font>
      <vertAlign val="subscript"/>
      <sz val="10"/>
      <name val="Arial"/>
      <family val="2"/>
      <charset val="238"/>
    </font>
    <font>
      <sz val="10"/>
      <color indexed="10"/>
      <name val="Arial"/>
      <family val="2"/>
      <charset val="238"/>
    </font>
    <font>
      <b/>
      <sz val="10"/>
      <color theme="1"/>
      <name val="Arial"/>
      <family val="2"/>
      <charset val="238"/>
    </font>
    <font>
      <vertAlign val="superscript"/>
      <sz val="10"/>
      <name val="Arial"/>
      <family val="2"/>
      <charset val="238"/>
    </font>
    <font>
      <sz val="12"/>
      <color indexed="23"/>
      <name val="Arial"/>
      <family val="2"/>
      <charset val="238"/>
    </font>
    <font>
      <b/>
      <sz val="14"/>
      <name val="Arial"/>
      <family val="2"/>
      <charset val="238"/>
    </font>
    <font>
      <b/>
      <sz val="16"/>
      <name val="Arial"/>
      <family val="2"/>
      <charset val="238"/>
    </font>
    <font>
      <sz val="14"/>
      <name val="Arial"/>
      <family val="2"/>
      <charset val="238"/>
    </font>
    <font>
      <b/>
      <sz val="12"/>
      <name val="Arial"/>
      <family val="2"/>
      <charset val="238"/>
    </font>
    <font>
      <sz val="10"/>
      <color rgb="FFFF0000"/>
      <name val="Arial"/>
      <family val="2"/>
      <charset val="238"/>
    </font>
    <font>
      <sz val="12"/>
      <name val="Times New Roman"/>
      <family val="1"/>
    </font>
    <font>
      <b/>
      <sz val="12"/>
      <name val="Times New Roman"/>
      <family val="1"/>
    </font>
    <font>
      <i/>
      <sz val="12"/>
      <name val="Times New Roman"/>
      <family val="1"/>
    </font>
    <font>
      <b/>
      <sz val="14"/>
      <name val="Times New Roman"/>
      <family val="1"/>
    </font>
  </fonts>
  <fills count="45">
    <fill>
      <patternFill patternType="none"/>
    </fill>
    <fill>
      <patternFill patternType="gray125"/>
    </fill>
    <fill>
      <patternFill patternType="solid">
        <fgColor rgb="FFFFFF00"/>
        <bgColor indexed="64"/>
      </patternFill>
    </fill>
    <fill>
      <patternFill patternType="solid">
        <fgColor indexed="31"/>
        <bgColor indexed="22"/>
      </patternFill>
    </fill>
    <fill>
      <patternFill patternType="solid">
        <fgColor indexed="9"/>
      </patternFill>
    </fill>
    <fill>
      <patternFill patternType="solid">
        <fgColor indexed="44"/>
      </patternFill>
    </fill>
    <fill>
      <patternFill patternType="solid">
        <fgColor indexed="45"/>
        <bgColor indexed="29"/>
      </patternFill>
    </fill>
    <fill>
      <patternFill patternType="solid">
        <fgColor indexed="47"/>
      </patternFill>
    </fill>
    <fill>
      <patternFill patternType="solid">
        <fgColor indexed="29"/>
      </patternFill>
    </fill>
    <fill>
      <patternFill patternType="solid">
        <fgColor indexed="42"/>
        <bgColor indexed="27"/>
      </patternFill>
    </fill>
    <fill>
      <patternFill patternType="solid">
        <fgColor indexed="26"/>
      </patternFill>
    </fill>
    <fill>
      <patternFill patternType="solid">
        <fgColor indexed="46"/>
        <bgColor indexed="24"/>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4"/>
        <bgColor indexed="31"/>
      </patternFill>
    </fill>
    <fill>
      <patternFill patternType="solid">
        <fgColor indexed="22"/>
      </patternFill>
    </fill>
    <fill>
      <patternFill patternType="solid">
        <fgColor indexed="29"/>
        <bgColor indexed="45"/>
      </patternFill>
    </fill>
    <fill>
      <patternFill patternType="solid">
        <fgColor indexed="11"/>
        <bgColor indexed="49"/>
      </patternFill>
    </fill>
    <fill>
      <patternFill patternType="solid">
        <fgColor indexed="43"/>
      </patternFill>
    </fill>
    <fill>
      <patternFill patternType="solid">
        <fgColor indexed="45"/>
      </patternFill>
    </fill>
    <fill>
      <patternFill patternType="solid">
        <fgColor indexed="51"/>
        <bgColor indexed="13"/>
      </patternFill>
    </fill>
    <fill>
      <patternFill patternType="solid">
        <fgColor indexed="30"/>
        <bgColor indexed="21"/>
      </patternFill>
    </fill>
    <fill>
      <patternFill patternType="solid">
        <fgColor indexed="49"/>
      </patternFill>
    </fill>
    <fill>
      <patternFill patternType="solid">
        <fgColor indexed="53"/>
      </patternFill>
    </fill>
    <fill>
      <patternFill patternType="solid">
        <fgColor indexed="5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56"/>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4"/>
      </patternFill>
    </fill>
    <fill>
      <patternFill patternType="solid">
        <fgColor indexed="53"/>
        <bgColor indexed="52"/>
      </patternFill>
    </fill>
    <fill>
      <patternFill patternType="solid">
        <fgColor indexed="46"/>
      </patternFill>
    </fill>
    <fill>
      <patternFill patternType="solid">
        <fgColor indexed="22"/>
        <bgColor indexed="31"/>
      </patternFill>
    </fill>
    <fill>
      <patternFill patternType="solid">
        <fgColor indexed="55"/>
        <bgColor indexed="23"/>
      </patternFill>
    </fill>
    <fill>
      <patternFill patternType="solid">
        <fgColor indexed="55"/>
      </patternFill>
    </fill>
    <fill>
      <patternFill patternType="solid">
        <fgColor indexed="42"/>
      </patternFill>
    </fill>
    <fill>
      <patternFill patternType="solid">
        <fgColor indexed="43"/>
        <bgColor indexed="26"/>
      </patternFill>
    </fill>
    <fill>
      <patternFill patternType="solid">
        <fgColor indexed="47"/>
        <bgColor indexed="64"/>
      </patternFill>
    </fill>
    <fill>
      <patternFill patternType="solid">
        <fgColor theme="0" tint="-0.14999847407452621"/>
        <bgColor indexed="64"/>
      </patternFill>
    </fill>
  </fills>
  <borders count="23">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49"/>
      </bottom>
      <diagonal/>
    </border>
    <border>
      <left/>
      <right/>
      <top/>
      <bottom style="thick">
        <color indexed="56"/>
      </bottom>
      <diagonal/>
    </border>
    <border>
      <left/>
      <right/>
      <top/>
      <bottom style="thick">
        <color indexed="22"/>
      </bottom>
      <diagonal/>
    </border>
    <border>
      <left/>
      <right/>
      <top/>
      <bottom style="thick">
        <color indexed="27"/>
      </bottom>
      <diagonal/>
    </border>
    <border>
      <left/>
      <right/>
      <top/>
      <bottom style="medium">
        <color indexed="30"/>
      </bottom>
      <diagonal/>
    </border>
    <border>
      <left/>
      <right/>
      <top/>
      <bottom style="medium">
        <color indexed="49"/>
      </bottom>
      <diagonal/>
    </border>
    <border>
      <left/>
      <right/>
      <top/>
      <bottom style="medium">
        <color indexed="27"/>
      </bottom>
      <diagonal/>
    </border>
    <border>
      <left/>
      <right/>
      <top/>
      <bottom style="double">
        <color indexed="52"/>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49"/>
      </top>
      <bottom style="double">
        <color indexed="49"/>
      </bottom>
      <diagonal/>
    </border>
    <border>
      <left/>
      <right/>
      <top style="thin">
        <color indexed="56"/>
      </top>
      <bottom style="double">
        <color indexed="56"/>
      </bottom>
      <diagonal/>
    </border>
  </borders>
  <cellStyleXfs count="253">
    <xf numFmtId="0" fontId="0" fillId="0" borderId="0"/>
    <xf numFmtId="0" fontId="2" fillId="0" borderId="0" applyAlignment="0">
      <alignment vertical="top" wrapText="1"/>
      <protection locked="0"/>
    </xf>
    <xf numFmtId="0" fontId="1" fillId="0" borderId="0"/>
    <xf numFmtId="0" fontId="1" fillId="0" borderId="0"/>
    <xf numFmtId="0" fontId="4" fillId="0" borderId="0"/>
    <xf numFmtId="0" fontId="5" fillId="0" borderId="0">
      <alignment horizontal="justify" vertical="center" wrapText="1"/>
    </xf>
    <xf numFmtId="0" fontId="1" fillId="0" borderId="0"/>
    <xf numFmtId="0" fontId="1" fillId="0" borderId="0"/>
    <xf numFmtId="0" fontId="4" fillId="0" borderId="0"/>
    <xf numFmtId="0" fontId="1" fillId="0" borderId="0"/>
    <xf numFmtId="165" fontId="1" fillId="0" borderId="0" applyFont="0" applyFill="0" applyBorder="0" applyAlignment="0" applyProtection="0"/>
    <xf numFmtId="0" fontId="1" fillId="0" borderId="0"/>
    <xf numFmtId="0" fontId="6" fillId="0" borderId="0"/>
    <xf numFmtId="0" fontId="1" fillId="0" borderId="0"/>
    <xf numFmtId="0" fontId="1" fillId="0" borderId="0"/>
    <xf numFmtId="0" fontId="7" fillId="0" borderId="0"/>
    <xf numFmtId="0" fontId="8" fillId="0" borderId="0"/>
    <xf numFmtId="0" fontId="1" fillId="0" borderId="0"/>
    <xf numFmtId="0" fontId="1" fillId="0" borderId="0"/>
    <xf numFmtId="0" fontId="10" fillId="0" borderId="0" applyAlignment="0">
      <alignment vertical="top" wrapText="1"/>
      <protection locked="0"/>
    </xf>
    <xf numFmtId="0" fontId="11" fillId="0" borderId="0"/>
    <xf numFmtId="0" fontId="12" fillId="0" borderId="0" applyAlignment="0">
      <alignment vertical="top" wrapText="1"/>
      <protection locked="0"/>
    </xf>
    <xf numFmtId="0" fontId="14" fillId="0" borderId="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7"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0"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3" borderId="0" applyNumberFormat="0" applyBorder="0" applyAlignment="0" applyProtection="0"/>
    <xf numFmtId="0" fontId="16" fillId="1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1"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20" borderId="0" applyNumberFormat="0" applyBorder="0" applyAlignment="0" applyProtection="0"/>
    <xf numFmtId="0" fontId="16" fillId="1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13" borderId="0" applyNumberFormat="0" applyBorder="0" applyAlignment="0" applyProtection="0"/>
    <xf numFmtId="0" fontId="16" fillId="21"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0"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7" fillId="13" borderId="0" applyNumberFormat="0" applyBorder="0" applyAlignment="0" applyProtection="0"/>
    <xf numFmtId="0" fontId="17" fillId="17" borderId="0" applyNumberFormat="0" applyBorder="0" applyAlignment="0" applyProtection="0"/>
    <xf numFmtId="0" fontId="17" fillId="8" borderId="0" applyNumberFormat="0" applyBorder="0" applyAlignment="0" applyProtection="0"/>
    <xf numFmtId="0" fontId="17" fillId="24"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7" borderId="0" applyNumberFormat="0" applyBorder="0" applyAlignment="0" applyProtection="0"/>
    <xf numFmtId="0" fontId="17" fillId="23" borderId="0" applyNumberFormat="0" applyBorder="0" applyAlignment="0" applyProtection="0"/>
    <xf numFmtId="0" fontId="17" fillId="13" borderId="0" applyNumberFormat="0" applyBorder="0" applyAlignment="0" applyProtection="0"/>
    <xf numFmtId="0" fontId="17" fillId="28"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 fillId="0" borderId="0"/>
    <xf numFmtId="0" fontId="17" fillId="29" borderId="0" applyNumberFormat="0" applyBorder="0" applyAlignment="0" applyProtection="0"/>
    <xf numFmtId="0" fontId="17" fillId="23" borderId="0" applyNumberFormat="0" applyBorder="0" applyAlignment="0" applyProtection="0"/>
    <xf numFmtId="0" fontId="17" fillId="30" borderId="0" applyNumberFormat="0" applyBorder="0" applyAlignment="0" applyProtection="0"/>
    <xf numFmtId="0" fontId="17" fillId="31" borderId="0" applyNumberFormat="0" applyBorder="0" applyAlignment="0" applyProtection="0"/>
    <xf numFmtId="0" fontId="17" fillId="32" borderId="0" applyNumberFormat="0" applyBorder="0" applyAlignment="0" applyProtection="0"/>
    <xf numFmtId="0" fontId="17" fillId="24"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17" fillId="35" borderId="0" applyNumberFormat="0" applyBorder="0" applyAlignment="0" applyProtection="0"/>
    <xf numFmtId="0" fontId="17" fillId="27" borderId="0" applyNumberFormat="0" applyBorder="0" applyAlignment="0" applyProtection="0"/>
    <xf numFmtId="0" fontId="17" fillId="23" borderId="0" applyNumberFormat="0" applyBorder="0" applyAlignment="0" applyProtection="0"/>
    <xf numFmtId="0" fontId="17" fillId="36" borderId="0" applyNumberFormat="0" applyBorder="0" applyAlignment="0" applyProtection="0"/>
    <xf numFmtId="0" fontId="17" fillId="24" borderId="0" applyNumberFormat="0" applyBorder="0" applyAlignment="0" applyProtection="0"/>
    <xf numFmtId="0" fontId="17" fillId="32" borderId="0" applyNumberFormat="0" applyBorder="0" applyAlignment="0" applyProtection="0"/>
    <xf numFmtId="0" fontId="18" fillId="6" borderId="0" applyNumberFormat="0" applyBorder="0" applyAlignment="0" applyProtection="0"/>
    <xf numFmtId="0" fontId="18" fillId="20" borderId="0" applyNumberFormat="0" applyBorder="0" applyAlignment="0" applyProtection="0"/>
    <xf numFmtId="0" fontId="18" fillId="37" borderId="0" applyNumberFormat="0" applyBorder="0" applyAlignment="0" applyProtection="0"/>
    <xf numFmtId="0" fontId="19" fillId="38" borderId="6" applyNumberFormat="0" applyAlignment="0" applyProtection="0"/>
    <xf numFmtId="0" fontId="19" fillId="4" borderId="6" applyNumberFormat="0" applyAlignment="0" applyProtection="0"/>
    <xf numFmtId="0" fontId="20" fillId="4" borderId="6" applyNumberFormat="0" applyAlignment="0" applyProtection="0"/>
    <xf numFmtId="0" fontId="21" fillId="39" borderId="7" applyNumberFormat="0" applyAlignment="0" applyProtection="0"/>
    <xf numFmtId="0" fontId="21" fillId="40" borderId="7" applyNumberFormat="0" applyAlignment="0" applyProtection="0"/>
    <xf numFmtId="165" fontId="13" fillId="0" borderId="0" applyFont="0" applyFill="0" applyBorder="0" applyAlignment="0" applyProtection="0"/>
    <xf numFmtId="165" fontId="13"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5" fillId="0" borderId="0" applyFont="0" applyFill="0" applyBorder="0" applyAlignment="0" applyProtection="0"/>
    <xf numFmtId="167" fontId="1" fillId="0" borderId="0" applyFont="0" applyFill="0" applyBorder="0" applyAlignment="0" applyProtection="0"/>
    <xf numFmtId="168" fontId="22" fillId="0" borderId="0" applyFont="0" applyFill="0" applyBorder="0" applyAlignment="0" applyProtection="0"/>
    <xf numFmtId="43" fontId="22" fillId="0" borderId="0" applyFont="0" applyFill="0" applyBorder="0" applyAlignment="0" applyProtection="0"/>
    <xf numFmtId="165" fontId="13" fillId="0" borderId="0" applyFont="0" applyFill="0" applyBorder="0" applyAlignment="0" applyProtection="0"/>
    <xf numFmtId="165" fontId="13"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44" fontId="22" fillId="0" borderId="0" applyFont="0" applyFill="0" applyBorder="0" applyAlignment="0" applyProtection="0"/>
    <xf numFmtId="169" fontId="1" fillId="0" borderId="0" applyFont="0" applyFill="0" applyBorder="0" applyAlignment="0" applyProtection="0"/>
    <xf numFmtId="164" fontId="16" fillId="0" borderId="0" applyFont="0" applyFill="0" applyBorder="0" applyAlignment="0" applyProtection="0"/>
    <xf numFmtId="0" fontId="16" fillId="0" borderId="0"/>
    <xf numFmtId="0" fontId="23" fillId="0" borderId="0" applyNumberFormat="0" applyFill="0" applyBorder="0" applyAlignment="0" applyProtection="0"/>
    <xf numFmtId="0" fontId="23" fillId="0" borderId="0" applyNumberFormat="0" applyFill="0" applyBorder="0" applyAlignment="0" applyProtection="0"/>
    <xf numFmtId="0" fontId="24" fillId="41" borderId="0" applyNumberFormat="0" applyBorder="0" applyAlignment="0" applyProtection="0"/>
    <xf numFmtId="0" fontId="24" fillId="13" borderId="0" applyNumberFormat="0" applyBorder="0" applyAlignment="0" applyProtection="0"/>
    <xf numFmtId="0" fontId="25" fillId="0" borderId="8" applyNumberFormat="0" applyFill="0" applyAlignment="0" applyProtection="0"/>
    <xf numFmtId="0" fontId="26" fillId="0" borderId="9" applyNumberFormat="0" applyFill="0" applyAlignment="0" applyProtection="0"/>
    <xf numFmtId="0" fontId="26" fillId="0" borderId="10" applyNumberFormat="0" applyFill="0" applyAlignment="0" applyProtection="0"/>
    <xf numFmtId="0" fontId="27" fillId="0" borderId="11" applyNumberFormat="0" applyFill="0" applyAlignment="0" applyProtection="0"/>
    <xf numFmtId="0" fontId="28" fillId="0" borderId="11" applyNumberFormat="0" applyFill="0" applyAlignment="0" applyProtection="0"/>
    <xf numFmtId="0" fontId="28" fillId="0" borderId="12" applyNumberFormat="0" applyFill="0" applyAlignment="0" applyProtection="0"/>
    <xf numFmtId="0" fontId="29" fillId="0" borderId="13" applyNumberFormat="0" applyFill="0" applyAlignment="0" applyProtection="0"/>
    <xf numFmtId="0" fontId="30" fillId="0" borderId="14" applyNumberFormat="0" applyFill="0" applyAlignment="0" applyProtection="0"/>
    <xf numFmtId="0" fontId="30" fillId="0" borderId="15" applyNumberFormat="0" applyFill="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alignment vertical="top"/>
      <protection locked="0"/>
    </xf>
    <xf numFmtId="0" fontId="32" fillId="14" borderId="6" applyNumberFormat="0" applyAlignment="0" applyProtection="0"/>
    <xf numFmtId="0" fontId="32" fillId="7" borderId="6" applyNumberFormat="0" applyAlignment="0" applyProtection="0"/>
    <xf numFmtId="0" fontId="32" fillId="19" borderId="6" applyNumberFormat="0" applyAlignment="0" applyProtection="0"/>
    <xf numFmtId="0" fontId="33" fillId="0" borderId="0">
      <alignment horizontal="right" vertical="top"/>
    </xf>
    <xf numFmtId="0" fontId="34" fillId="0" borderId="0">
      <alignment horizontal="justify" vertical="top" wrapText="1"/>
    </xf>
    <xf numFmtId="0" fontId="33" fillId="0" borderId="0">
      <alignment horizontal="left"/>
    </xf>
    <xf numFmtId="4" fontId="34" fillId="0" borderId="0">
      <alignment horizontal="right"/>
    </xf>
    <xf numFmtId="0" fontId="34" fillId="0" borderId="0">
      <alignment horizontal="right"/>
    </xf>
    <xf numFmtId="4" fontId="34" fillId="0" borderId="0">
      <alignment horizontal="right" wrapText="1"/>
    </xf>
    <xf numFmtId="0" fontId="34" fillId="0" borderId="0">
      <alignment horizontal="right"/>
    </xf>
    <xf numFmtId="0" fontId="35" fillId="0" borderId="16" applyNumberFormat="0" applyFill="0" applyAlignment="0" applyProtection="0"/>
    <xf numFmtId="0" fontId="35" fillId="0" borderId="16" applyNumberFormat="0" applyFill="0" applyAlignment="0" applyProtection="0"/>
    <xf numFmtId="0" fontId="36" fillId="0" borderId="17" applyNumberFormat="0" applyFill="0" applyAlignment="0" applyProtection="0"/>
    <xf numFmtId="0" fontId="37" fillId="42" borderId="0" applyNumberFormat="0" applyBorder="0" applyAlignment="0" applyProtection="0"/>
    <xf numFmtId="0" fontId="37" fillId="19" borderId="0" applyNumberFormat="0" applyBorder="0" applyAlignment="0" applyProtection="0"/>
    <xf numFmtId="0" fontId="38" fillId="19"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0" fontId="13" fillId="0" borderId="0"/>
    <xf numFmtId="0" fontId="1" fillId="0" borderId="0"/>
    <xf numFmtId="0" fontId="1" fillId="0" borderId="0"/>
    <xf numFmtId="0" fontId="39" fillId="0" borderId="0">
      <alignment wrapText="1"/>
    </xf>
    <xf numFmtId="0" fontId="1" fillId="0" borderId="0"/>
    <xf numFmtId="0" fontId="13" fillId="0" borderId="0"/>
    <xf numFmtId="0" fontId="40" fillId="0" borderId="0"/>
    <xf numFmtId="0" fontId="41" fillId="0" borderId="0"/>
    <xf numFmtId="0" fontId="42" fillId="0" borderId="0"/>
    <xf numFmtId="0" fontId="16" fillId="0" borderId="0"/>
    <xf numFmtId="0" fontId="43" fillId="0" borderId="0"/>
    <xf numFmtId="0" fontId="1" fillId="0" borderId="0"/>
    <xf numFmtId="0" fontId="41" fillId="0" borderId="0"/>
    <xf numFmtId="0" fontId="15" fillId="0" borderId="0"/>
    <xf numFmtId="0" fontId="41" fillId="0" borderId="0"/>
    <xf numFmtId="0" fontId="1" fillId="0" borderId="0"/>
    <xf numFmtId="0" fontId="22" fillId="0" borderId="0"/>
    <xf numFmtId="4" fontId="16" fillId="0" borderId="0"/>
    <xf numFmtId="0" fontId="15" fillId="0" borderId="0"/>
    <xf numFmtId="0" fontId="8" fillId="0" borderId="0"/>
    <xf numFmtId="0" fontId="15" fillId="0" borderId="0"/>
    <xf numFmtId="0" fontId="1" fillId="0" borderId="0"/>
    <xf numFmtId="0" fontId="41" fillId="0" borderId="0"/>
    <xf numFmtId="0" fontId="1" fillId="0" borderId="0"/>
    <xf numFmtId="0" fontId="1" fillId="0" borderId="0"/>
    <xf numFmtId="0" fontId="41" fillId="0" borderId="0"/>
    <xf numFmtId="0" fontId="41" fillId="0" borderId="0"/>
    <xf numFmtId="0" fontId="41" fillId="0" borderId="0"/>
    <xf numFmtId="0" fontId="1" fillId="0" borderId="0"/>
    <xf numFmtId="0" fontId="1" fillId="0" borderId="0"/>
    <xf numFmtId="0" fontId="1" fillId="0" borderId="0"/>
    <xf numFmtId="0" fontId="7" fillId="0" borderId="0"/>
    <xf numFmtId="0" fontId="44" fillId="0" borderId="0" applyNumberFormat="0" applyFont="0" applyBorder="0" applyProtection="0"/>
    <xf numFmtId="0" fontId="8" fillId="0" borderId="0"/>
    <xf numFmtId="0" fontId="1" fillId="0" borderId="0"/>
    <xf numFmtId="0" fontId="10" fillId="0" borderId="0" applyAlignment="0">
      <alignment vertical="top" wrapText="1"/>
      <protection locked="0"/>
    </xf>
    <xf numFmtId="0" fontId="44" fillId="0" borderId="0" applyNumberFormat="0" applyFont="0" applyBorder="0" applyProtection="0"/>
    <xf numFmtId="0" fontId="1" fillId="0" borderId="0"/>
    <xf numFmtId="0" fontId="1" fillId="0" borderId="0"/>
    <xf numFmtId="0" fontId="11" fillId="0" borderId="0"/>
    <xf numFmtId="0" fontId="1" fillId="0" borderId="0"/>
    <xf numFmtId="0" fontId="10" fillId="0" borderId="0" applyAlignment="0">
      <alignment vertical="top" wrapText="1"/>
      <protection locked="0"/>
    </xf>
    <xf numFmtId="0" fontId="44" fillId="0" borderId="0"/>
    <xf numFmtId="0" fontId="1" fillId="10" borderId="18" applyNumberFormat="0" applyFont="0" applyAlignment="0" applyProtection="0"/>
    <xf numFmtId="0" fontId="16" fillId="0" borderId="0"/>
    <xf numFmtId="0" fontId="4" fillId="0" borderId="0"/>
    <xf numFmtId="0" fontId="45" fillId="4" borderId="19" applyNumberFormat="0" applyAlignment="0" applyProtection="0"/>
    <xf numFmtId="9" fontId="1" fillId="0" borderId="0" applyFont="0" applyFill="0" applyBorder="0" applyAlignment="0" applyProtection="0"/>
    <xf numFmtId="170" fontId="46" fillId="43" borderId="1" applyNumberFormat="0" applyFont="0" applyAlignment="0" applyProtection="0">
      <alignment horizontal="center" vertical="top"/>
    </xf>
    <xf numFmtId="0" fontId="1" fillId="0" borderId="0"/>
    <xf numFmtId="0" fontId="4" fillId="0" borderId="0"/>
    <xf numFmtId="0" fontId="4" fillId="0" borderId="0"/>
    <xf numFmtId="0" fontId="47" fillId="0" borderId="0"/>
    <xf numFmtId="0" fontId="48" fillId="0" borderId="0" applyNumberFormat="0" applyFill="0" applyBorder="0" applyAlignment="0" applyProtection="0"/>
    <xf numFmtId="0" fontId="49" fillId="0" borderId="20" applyNumberFormat="0" applyFill="0" applyAlignment="0" applyProtection="0"/>
    <xf numFmtId="0" fontId="49" fillId="0" borderId="21" applyNumberFormat="0" applyFill="0" applyAlignment="0" applyProtection="0"/>
    <xf numFmtId="0" fontId="49" fillId="0" borderId="22" applyNumberFormat="0" applyFill="0" applyAlignment="0" applyProtection="0"/>
    <xf numFmtId="164" fontId="16" fillId="0" borderId="0" applyFont="0" applyFill="0" applyBorder="0" applyAlignment="0" applyProtection="0"/>
    <xf numFmtId="0" fontId="36" fillId="0" borderId="0" applyNumberFormat="0" applyFill="0" applyBorder="0" applyAlignment="0" applyProtection="0"/>
    <xf numFmtId="171" fontId="1" fillId="0" borderId="0" applyFont="0" applyFill="0" applyBorder="0" applyAlignment="0" applyProtection="0"/>
    <xf numFmtId="165" fontId="1" fillId="0" borderId="0" applyFont="0" applyFill="0" applyBorder="0" applyAlignment="0" applyProtection="0"/>
    <xf numFmtId="165" fontId="16" fillId="0" borderId="0" applyFont="0" applyFill="0" applyBorder="0" applyAlignment="0" applyProtection="0"/>
    <xf numFmtId="0" fontId="12" fillId="0" borderId="0" applyAlignment="0">
      <alignment vertical="top" wrapText="1"/>
      <protection locked="0"/>
    </xf>
    <xf numFmtId="0" fontId="11" fillId="0" borderId="0"/>
    <xf numFmtId="0" fontId="11" fillId="0" borderId="0"/>
    <xf numFmtId="0" fontId="11" fillId="0" borderId="0"/>
    <xf numFmtId="0" fontId="1" fillId="0" borderId="0"/>
    <xf numFmtId="0" fontId="1" fillId="0" borderId="0">
      <alignment horizontal="justify" vertical="top" wrapText="1"/>
    </xf>
    <xf numFmtId="0" fontId="1" fillId="0" borderId="0">
      <alignment horizontal="justify" vertical="top" wrapText="1"/>
    </xf>
    <xf numFmtId="0" fontId="1" fillId="0" borderId="0">
      <alignment horizontal="justify" vertical="top" wrapText="1"/>
    </xf>
    <xf numFmtId="0" fontId="1" fillId="0" borderId="0"/>
    <xf numFmtId="0" fontId="15" fillId="0" borderId="0"/>
    <xf numFmtId="0" fontId="1" fillId="0" borderId="0"/>
    <xf numFmtId="0" fontId="1" fillId="0" borderId="0"/>
    <xf numFmtId="0" fontId="10" fillId="0" borderId="0" applyAlignment="0">
      <alignment vertical="top" wrapText="1"/>
      <protection locked="0"/>
    </xf>
    <xf numFmtId="0" fontId="1" fillId="0" borderId="0"/>
    <xf numFmtId="0" fontId="50" fillId="0" borderId="0"/>
    <xf numFmtId="0" fontId="51" fillId="0" borderId="0"/>
    <xf numFmtId="0" fontId="51" fillId="0" borderId="0"/>
    <xf numFmtId="0" fontId="51" fillId="0" borderId="0"/>
    <xf numFmtId="0" fontId="1" fillId="0" borderId="0"/>
  </cellStyleXfs>
  <cellXfs count="189">
    <xf numFmtId="0" fontId="0" fillId="0" borderId="0" xfId="0"/>
    <xf numFmtId="0" fontId="0" fillId="0" borderId="0" xfId="0" applyFont="1" applyFill="1" applyProtection="1"/>
    <xf numFmtId="4" fontId="0" fillId="0" borderId="0" xfId="0" applyNumberFormat="1" applyFont="1" applyFill="1" applyBorder="1" applyAlignment="1">
      <alignment horizontal="center" wrapText="1"/>
    </xf>
    <xf numFmtId="0" fontId="0" fillId="0" borderId="2" xfId="0" applyFont="1" applyFill="1" applyBorder="1" applyAlignment="1">
      <alignment horizontal="justify" vertical="center" wrapText="1"/>
    </xf>
    <xf numFmtId="0" fontId="0" fillId="0" borderId="3" xfId="0" applyFont="1" applyFill="1" applyBorder="1" applyAlignment="1">
      <alignment horizontal="center" wrapText="1"/>
    </xf>
    <xf numFmtId="0" fontId="0" fillId="0" borderId="0" xfId="0" applyFont="1" applyFill="1" applyBorder="1" applyAlignment="1">
      <alignment horizontal="center" wrapText="1"/>
    </xf>
    <xf numFmtId="0" fontId="0" fillId="0" borderId="4" xfId="0" applyFont="1" applyFill="1" applyBorder="1" applyAlignment="1">
      <alignment horizontal="left" vertical="center"/>
    </xf>
    <xf numFmtId="0" fontId="0" fillId="0" borderId="0" xfId="0" applyFont="1" applyFill="1" applyBorder="1" applyAlignment="1">
      <alignment vertical="top"/>
    </xf>
    <xf numFmtId="0" fontId="0" fillId="0" borderId="0" xfId="0" applyFont="1" applyFill="1" applyBorder="1" applyAlignment="1">
      <alignment horizontal="left" vertical="center" wrapText="1"/>
    </xf>
    <xf numFmtId="0" fontId="0" fillId="0" borderId="0" xfId="0" applyFont="1" applyFill="1" applyBorder="1" applyAlignment="1">
      <alignment horizontal="justify" vertical="center" wrapText="1"/>
    </xf>
    <xf numFmtId="0" fontId="0" fillId="0" borderId="0" xfId="0" applyFont="1" applyFill="1" applyBorder="1"/>
    <xf numFmtId="4" fontId="0" fillId="0" borderId="0" xfId="0" applyNumberFormat="1" applyFont="1" applyFill="1" applyBorder="1"/>
    <xf numFmtId="0" fontId="0" fillId="0" borderId="0" xfId="0" applyFont="1" applyFill="1" applyBorder="1" applyAlignment="1">
      <alignment horizontal="left" vertical="center"/>
    </xf>
    <xf numFmtId="0" fontId="0" fillId="0" borderId="0" xfId="0" applyFont="1" applyFill="1" applyAlignment="1" applyProtection="1">
      <alignment horizontal="justify"/>
    </xf>
    <xf numFmtId="0" fontId="0" fillId="0" borderId="0" xfId="0" applyFont="1" applyFill="1" applyAlignment="1" applyProtection="1">
      <alignment horizontal="center"/>
    </xf>
    <xf numFmtId="0" fontId="0" fillId="0" borderId="0" xfId="0" applyFont="1" applyFill="1" applyAlignment="1" applyProtection="1">
      <alignment horizontal="right"/>
    </xf>
    <xf numFmtId="0" fontId="3" fillId="0" borderId="0" xfId="0" applyFont="1" applyFill="1" applyAlignment="1" applyProtection="1">
      <alignment horizontal="justify"/>
    </xf>
    <xf numFmtId="0" fontId="3" fillId="0" borderId="0" xfId="0" applyFont="1" applyFill="1" applyAlignment="1" applyProtection="1">
      <alignment horizontal="center"/>
    </xf>
    <xf numFmtId="0" fontId="3" fillId="0" borderId="0" xfId="0" applyFont="1" applyFill="1" applyAlignment="1" applyProtection="1">
      <alignment horizontal="right"/>
    </xf>
    <xf numFmtId="0" fontId="3" fillId="0" borderId="0" xfId="0" applyFont="1" applyFill="1" applyProtection="1"/>
    <xf numFmtId="0" fontId="0" fillId="0" borderId="0" xfId="0" applyFont="1" applyFill="1" applyBorder="1" applyAlignment="1" applyProtection="1">
      <alignment horizontal="center"/>
    </xf>
    <xf numFmtId="0" fontId="0" fillId="0" borderId="0" xfId="0" applyFont="1" applyFill="1" applyBorder="1" applyAlignment="1" applyProtection="1">
      <alignment horizontal="right"/>
    </xf>
    <xf numFmtId="0" fontId="0" fillId="0" borderId="3" xfId="0" applyFont="1" applyFill="1" applyBorder="1" applyAlignment="1">
      <alignment horizontal="center" vertical="center" wrapText="1"/>
    </xf>
    <xf numFmtId="166" fontId="0" fillId="0" borderId="0" xfId="0" applyNumberFormat="1" applyFont="1" applyFill="1" applyAlignment="1">
      <alignment horizontal="center" vertical="top"/>
    </xf>
    <xf numFmtId="166" fontId="0" fillId="2" borderId="0" xfId="0" applyNumberFormat="1" applyFont="1" applyFill="1" applyAlignment="1">
      <alignment horizontal="center" vertical="top"/>
    </xf>
    <xf numFmtId="0" fontId="0" fillId="2" borderId="0" xfId="0" applyFont="1" applyFill="1" applyBorder="1" applyAlignment="1" applyProtection="1">
      <alignment horizontal="center"/>
    </xf>
    <xf numFmtId="0" fontId="0" fillId="2" borderId="0" xfId="0" applyFont="1" applyFill="1" applyBorder="1" applyAlignment="1" applyProtection="1">
      <alignment horizontal="right"/>
    </xf>
    <xf numFmtId="0" fontId="0" fillId="2" borderId="0" xfId="0" applyFont="1" applyFill="1" applyBorder="1" applyProtection="1"/>
    <xf numFmtId="0" fontId="0" fillId="0" borderId="0" xfId="0" applyFont="1" applyFill="1" applyBorder="1" applyProtection="1"/>
    <xf numFmtId="0" fontId="0" fillId="2" borderId="0" xfId="0" applyFont="1" applyFill="1" applyBorder="1"/>
    <xf numFmtId="4" fontId="0" fillId="2" borderId="0" xfId="0" applyNumberFormat="1" applyFont="1" applyFill="1" applyBorder="1" applyAlignment="1">
      <alignment horizontal="right"/>
    </xf>
    <xf numFmtId="0" fontId="0" fillId="2" borderId="0" xfId="0" applyFont="1" applyFill="1" applyBorder="1" applyAlignment="1" applyProtection="1">
      <alignment horizontal="justify"/>
    </xf>
    <xf numFmtId="0" fontId="3" fillId="2" borderId="0" xfId="0" applyFont="1" applyFill="1" applyBorder="1" applyProtection="1"/>
    <xf numFmtId="0" fontId="0" fillId="2" borderId="0" xfId="0" applyFont="1" applyFill="1" applyBorder="1" applyAlignment="1">
      <alignment horizontal="justify"/>
    </xf>
    <xf numFmtId="4" fontId="0" fillId="2" borderId="0" xfId="0" applyNumberFormat="1" applyFont="1" applyFill="1" applyBorder="1" applyAlignment="1">
      <alignment horizontal="center"/>
    </xf>
    <xf numFmtId="0" fontId="0" fillId="0" borderId="1" xfId="0" applyFont="1" applyFill="1" applyBorder="1" applyAlignment="1" applyProtection="1">
      <alignment horizontal="justify" vertical="top"/>
    </xf>
    <xf numFmtId="0" fontId="0" fillId="0" borderId="0" xfId="0" applyFont="1" applyFill="1" applyBorder="1" applyAlignment="1" applyProtection="1">
      <alignment horizontal="justify"/>
    </xf>
    <xf numFmtId="166" fontId="3" fillId="0" borderId="0" xfId="0" applyNumberFormat="1" applyFont="1" applyFill="1" applyAlignment="1">
      <alignment horizontal="center" vertical="top"/>
    </xf>
    <xf numFmtId="0" fontId="3" fillId="0" borderId="0" xfId="0" applyFont="1" applyFill="1" applyBorder="1" applyAlignment="1">
      <alignment horizontal="left" vertical="top"/>
    </xf>
    <xf numFmtId="0" fontId="3" fillId="0" borderId="0" xfId="0" applyFont="1" applyFill="1" applyBorder="1" applyAlignment="1" applyProtection="1">
      <alignment horizontal="center"/>
    </xf>
    <xf numFmtId="0" fontId="3" fillId="0" borderId="0" xfId="0" applyFont="1" applyFill="1" applyBorder="1" applyAlignment="1" applyProtection="1">
      <alignment horizontal="right"/>
    </xf>
    <xf numFmtId="0" fontId="0" fillId="0" borderId="0" xfId="0" applyFont="1" applyFill="1" applyBorder="1" applyAlignment="1">
      <alignment horizontal="justify" vertical="top"/>
    </xf>
    <xf numFmtId="0" fontId="0" fillId="0" borderId="0" xfId="0" applyFont="1" applyFill="1" applyBorder="1" applyAlignment="1">
      <alignment vertical="top" wrapText="1"/>
    </xf>
    <xf numFmtId="0" fontId="9" fillId="0" borderId="1" xfId="0" applyFont="1" applyFill="1" applyBorder="1" applyAlignment="1" applyProtection="1">
      <alignment horizontal="center" vertical="top" wrapText="1"/>
    </xf>
    <xf numFmtId="0" fontId="9" fillId="0" borderId="1" xfId="0" applyFont="1" applyFill="1" applyBorder="1" applyAlignment="1" applyProtection="1">
      <alignment horizontal="center" vertical="top"/>
    </xf>
    <xf numFmtId="0" fontId="9" fillId="0" borderId="1" xfId="0" applyFont="1" applyFill="1" applyBorder="1" applyAlignment="1" applyProtection="1">
      <alignment horizontal="right" vertical="top"/>
    </xf>
    <xf numFmtId="0" fontId="0" fillId="0" borderId="0" xfId="0" applyFont="1" applyFill="1" applyProtection="1"/>
    <xf numFmtId="4" fontId="0" fillId="0" borderId="0" xfId="0" applyNumberFormat="1" applyFont="1" applyFill="1" applyBorder="1" applyAlignment="1">
      <alignment horizontal="center"/>
    </xf>
    <xf numFmtId="4" fontId="0" fillId="0" borderId="0" xfId="0" applyNumberFormat="1" applyFont="1" applyFill="1" applyBorder="1" applyAlignment="1">
      <alignment horizontal="right"/>
    </xf>
    <xf numFmtId="0" fontId="0" fillId="0" borderId="0" xfId="0" applyFont="1" applyFill="1" applyBorder="1" applyAlignment="1">
      <alignment horizontal="justify" vertical="top" wrapText="1"/>
    </xf>
    <xf numFmtId="166" fontId="1" fillId="0" borderId="0" xfId="0" applyNumberFormat="1" applyFont="1" applyFill="1" applyAlignment="1">
      <alignment horizontal="right" vertical="top"/>
    </xf>
    <xf numFmtId="0" fontId="5" fillId="0" borderId="0" xfId="0" applyFont="1" applyFill="1" applyAlignment="1">
      <alignment horizontal="left" vertical="top" wrapText="1"/>
    </xf>
    <xf numFmtId="0" fontId="5" fillId="0" borderId="0" xfId="0" applyFont="1" applyFill="1" applyAlignment="1">
      <alignment horizontal="center"/>
    </xf>
    <xf numFmtId="0" fontId="5" fillId="0" borderId="0" xfId="0" applyFont="1" applyFill="1"/>
    <xf numFmtId="0" fontId="52" fillId="0" borderId="0" xfId="0" applyFont="1" applyFill="1" applyAlignment="1">
      <alignment horizontal="right" vertical="top"/>
    </xf>
    <xf numFmtId="0" fontId="52" fillId="0" borderId="0" xfId="0" applyFont="1" applyFill="1" applyAlignment="1">
      <alignment horizontal="left" vertical="top" wrapText="1"/>
    </xf>
    <xf numFmtId="0" fontId="52" fillId="0" borderId="0" xfId="0" applyFont="1" applyFill="1" applyAlignment="1">
      <alignment horizontal="center"/>
    </xf>
    <xf numFmtId="0" fontId="52" fillId="2" borderId="0" xfId="0" applyFont="1" applyFill="1"/>
    <xf numFmtId="0" fontId="5" fillId="0" borderId="0" xfId="0" applyFont="1" applyFill="1" applyAlignment="1">
      <alignment horizontal="right" vertical="top"/>
    </xf>
    <xf numFmtId="0" fontId="5" fillId="2" borderId="0" xfId="0" applyFont="1" applyFill="1"/>
    <xf numFmtId="166" fontId="5" fillId="0" borderId="0" xfId="0" applyNumberFormat="1" applyFont="1" applyFill="1" applyAlignment="1">
      <alignment horizontal="center" vertical="top"/>
    </xf>
    <xf numFmtId="0" fontId="1" fillId="0" borderId="0" xfId="252" applyFont="1" applyAlignment="1">
      <alignment horizontal="justify" vertical="center" wrapText="1"/>
    </xf>
    <xf numFmtId="0" fontId="53" fillId="0" borderId="0" xfId="248" applyFont="1" applyAlignment="1">
      <alignment horizontal="justify" wrapText="1"/>
    </xf>
    <xf numFmtId="0" fontId="1" fillId="0" borderId="0" xfId="248" applyFont="1" applyAlignment="1">
      <alignment horizontal="justify" wrapText="1"/>
    </xf>
    <xf numFmtId="49" fontId="1" fillId="0" borderId="0" xfId="248" applyNumberFormat="1" applyFont="1" applyAlignment="1">
      <alignment horizontal="justify" wrapText="1"/>
    </xf>
    <xf numFmtId="0" fontId="1" fillId="0" borderId="0" xfId="249" applyFont="1" applyAlignment="1">
      <alignment horizontal="justify" vertical="center" wrapText="1"/>
    </xf>
    <xf numFmtId="0" fontId="5" fillId="0" borderId="0" xfId="0" applyFont="1" applyFill="1" applyAlignment="1">
      <alignment horizontal="justify" vertical="top" wrapText="1"/>
    </xf>
    <xf numFmtId="0" fontId="1" fillId="0" borderId="0" xfId="0" applyFont="1" applyFill="1" applyAlignment="1">
      <alignment horizontal="center" wrapText="1"/>
    </xf>
    <xf numFmtId="0" fontId="55" fillId="2" borderId="0" xfId="0" applyFont="1" applyFill="1"/>
    <xf numFmtId="49" fontId="1" fillId="0" borderId="0" xfId="248" applyNumberFormat="1" applyFont="1" applyAlignment="1">
      <alignment horizontal="justify" vertical="center" wrapText="1"/>
    </xf>
    <xf numFmtId="0" fontId="55" fillId="0" borderId="0" xfId="0" applyFont="1" applyFill="1"/>
    <xf numFmtId="0" fontId="56" fillId="0" borderId="0" xfId="0" applyFont="1" applyFill="1"/>
    <xf numFmtId="49" fontId="1" fillId="0" borderId="0" xfId="248" applyNumberFormat="1" applyFont="1" applyAlignment="1">
      <alignment horizontal="left" vertical="center" wrapText="1"/>
    </xf>
    <xf numFmtId="0" fontId="53" fillId="0" borderId="0" xfId="0" applyFont="1" applyFill="1"/>
    <xf numFmtId="49" fontId="1" fillId="0" borderId="0" xfId="248" quotePrefix="1" applyNumberFormat="1" applyFont="1" applyAlignment="1">
      <alignment horizontal="justify" vertical="center" wrapText="1"/>
    </xf>
    <xf numFmtId="0" fontId="5" fillId="0" borderId="0" xfId="0" applyFont="1"/>
    <xf numFmtId="49" fontId="53" fillId="0" borderId="0" xfId="248" applyNumberFormat="1" applyFont="1" applyFill="1" applyBorder="1" applyAlignment="1">
      <alignment horizontal="left" vertical="center" wrapText="1"/>
    </xf>
    <xf numFmtId="0" fontId="1" fillId="0" borderId="0" xfId="248" quotePrefix="1" applyFont="1" applyAlignment="1">
      <alignment horizontal="justify" vertical="center" wrapText="1"/>
    </xf>
    <xf numFmtId="0" fontId="1" fillId="0" borderId="0" xfId="248" applyFont="1" applyAlignment="1">
      <alignment horizontal="justify" vertical="center" wrapText="1"/>
    </xf>
    <xf numFmtId="49" fontId="1" fillId="0" borderId="0" xfId="248" applyNumberFormat="1" applyFont="1" applyFill="1" applyBorder="1" applyAlignment="1">
      <alignment horizontal="justify" vertical="center" wrapText="1"/>
    </xf>
    <xf numFmtId="49" fontId="1" fillId="0" borderId="0" xfId="0" applyNumberFormat="1" applyFont="1" applyAlignment="1">
      <alignment horizontal="justify" vertical="center" wrapText="1"/>
    </xf>
    <xf numFmtId="49" fontId="1" fillId="0" borderId="0" xfId="0" applyNumberFormat="1" applyFont="1" applyAlignment="1">
      <alignment horizontal="justify" vertical="center"/>
    </xf>
    <xf numFmtId="0" fontId="5" fillId="0" borderId="0" xfId="0" quotePrefix="1" applyFont="1"/>
    <xf numFmtId="0" fontId="5" fillId="0" borderId="0" xfId="0" quotePrefix="1" applyFont="1" applyAlignment="1">
      <alignment wrapText="1"/>
    </xf>
    <xf numFmtId="0" fontId="5" fillId="0" borderId="0" xfId="0" quotePrefix="1" applyFont="1" applyAlignment="1">
      <alignment horizontal="left" wrapText="1"/>
    </xf>
    <xf numFmtId="0" fontId="52" fillId="0" borderId="0" xfId="0" applyFont="1" applyFill="1" applyAlignment="1">
      <alignment vertical="top"/>
    </xf>
    <xf numFmtId="166" fontId="1" fillId="0" borderId="0" xfId="0" applyNumberFormat="1" applyFont="1" applyFill="1" applyAlignment="1">
      <alignment horizontal="center" vertical="top"/>
    </xf>
    <xf numFmtId="0" fontId="5" fillId="0" borderId="0" xfId="0" applyFont="1" applyFill="1" applyAlignment="1">
      <alignment horizontal="center" wrapText="1"/>
    </xf>
    <xf numFmtId="0" fontId="1" fillId="0" borderId="0" xfId="0" applyFont="1" applyFill="1" applyAlignment="1">
      <alignment horizontal="justify" vertical="top" wrapText="1"/>
    </xf>
    <xf numFmtId="0" fontId="1" fillId="0" borderId="0" xfId="0" applyFont="1" applyFill="1"/>
    <xf numFmtId="0" fontId="5" fillId="2" borderId="0" xfId="0" applyFont="1" applyFill="1" applyAlignment="1">
      <alignment horizontal="justify" vertical="top" wrapText="1"/>
    </xf>
    <xf numFmtId="166" fontId="5" fillId="0" borderId="0" xfId="0" applyNumberFormat="1" applyFont="1" applyFill="1" applyAlignment="1">
      <alignment horizontal="right" vertical="top"/>
    </xf>
    <xf numFmtId="0" fontId="1" fillId="0" borderId="0" xfId="0" applyFont="1" applyFill="1" applyAlignment="1">
      <alignment horizontal="left" vertical="top" indent="2"/>
    </xf>
    <xf numFmtId="0" fontId="5" fillId="2" borderId="0" xfId="0" applyFont="1" applyFill="1" applyProtection="1"/>
    <xf numFmtId="166" fontId="1" fillId="2" borderId="0" xfId="0" applyNumberFormat="1" applyFont="1" applyFill="1" applyAlignment="1">
      <alignment horizontal="right" vertical="top"/>
    </xf>
    <xf numFmtId="0" fontId="5" fillId="2" borderId="0" xfId="0" applyFont="1" applyFill="1" applyAlignment="1">
      <alignment horizontal="left" vertical="top" wrapText="1"/>
    </xf>
    <xf numFmtId="0" fontId="5" fillId="2" borderId="0" xfId="0" applyFont="1" applyFill="1" applyAlignment="1">
      <alignment horizontal="center"/>
    </xf>
    <xf numFmtId="164" fontId="5" fillId="0" borderId="0" xfId="0" applyNumberFormat="1" applyFont="1" applyFill="1" applyAlignment="1">
      <alignment horizontal="right"/>
    </xf>
    <xf numFmtId="164" fontId="52" fillId="0" borderId="0" xfId="0" applyNumberFormat="1" applyFont="1" applyFill="1" applyAlignment="1">
      <alignment horizontal="right"/>
    </xf>
    <xf numFmtId="164" fontId="5" fillId="0" borderId="0" xfId="0" applyNumberFormat="1" applyFont="1" applyFill="1"/>
    <xf numFmtId="164" fontId="1" fillId="0" borderId="0" xfId="0" applyNumberFormat="1" applyFont="1" applyFill="1" applyAlignment="1">
      <alignment horizontal="right" wrapText="1"/>
    </xf>
    <xf numFmtId="164" fontId="1" fillId="0" borderId="0" xfId="0" applyNumberFormat="1" applyFont="1" applyFill="1" applyAlignment="1">
      <alignment horizontal="center" wrapText="1"/>
    </xf>
    <xf numFmtId="164" fontId="56" fillId="0" borderId="0" xfId="0" applyNumberFormat="1" applyFont="1" applyFill="1"/>
    <xf numFmtId="164" fontId="5" fillId="0" borderId="0" xfId="0" applyNumberFormat="1" applyFont="1" applyFill="1" applyAlignment="1">
      <alignment horizontal="center" wrapText="1"/>
    </xf>
    <xf numFmtId="164" fontId="5" fillId="0" borderId="0" xfId="0" applyNumberFormat="1" applyFont="1" applyFill="1" applyBorder="1" applyAlignment="1">
      <alignment horizontal="right"/>
    </xf>
    <xf numFmtId="164" fontId="5" fillId="2" borderId="0" xfId="0" applyNumberFormat="1" applyFont="1" applyFill="1" applyAlignment="1">
      <alignment horizontal="right"/>
    </xf>
    <xf numFmtId="0" fontId="56" fillId="0" borderId="0" xfId="0" applyFont="1" applyFill="1" applyAlignment="1">
      <alignment horizontal="right" vertical="top"/>
    </xf>
    <xf numFmtId="0" fontId="56" fillId="0" borderId="3" xfId="0" applyFont="1" applyFill="1" applyBorder="1" applyAlignment="1">
      <alignment horizontal="center"/>
    </xf>
    <xf numFmtId="164" fontId="56" fillId="0" borderId="3" xfId="0" applyNumberFormat="1" applyFont="1" applyFill="1" applyBorder="1" applyAlignment="1">
      <alignment horizontal="right"/>
    </xf>
    <xf numFmtId="164" fontId="56" fillId="0" borderId="5" xfId="0" applyNumberFormat="1" applyFont="1" applyFill="1" applyBorder="1" applyAlignment="1">
      <alignment horizontal="right"/>
    </xf>
    <xf numFmtId="0" fontId="56" fillId="2" borderId="0" xfId="0" applyFont="1" applyFill="1"/>
    <xf numFmtId="0" fontId="5" fillId="0" borderId="0" xfId="0" applyFont="1" applyFill="1" applyAlignment="1" applyProtection="1">
      <alignment horizontal="right" vertical="top"/>
    </xf>
    <xf numFmtId="0" fontId="5" fillId="0" borderId="0" xfId="0" applyFont="1" applyFill="1" applyAlignment="1" applyProtection="1">
      <alignment horizontal="left" vertical="top"/>
    </xf>
    <xf numFmtId="0" fontId="5" fillId="0" borderId="0" xfId="0" applyFont="1" applyFill="1" applyAlignment="1" applyProtection="1">
      <alignment horizontal="center"/>
    </xf>
    <xf numFmtId="0" fontId="56" fillId="0" borderId="0" xfId="0" applyFont="1" applyFill="1" applyAlignment="1" applyProtection="1">
      <alignment horizontal="right" vertical="top"/>
    </xf>
    <xf numFmtId="0" fontId="56" fillId="0" borderId="0" xfId="0" applyFont="1" applyFill="1" applyAlignment="1" applyProtection="1">
      <alignment horizontal="left" vertical="top"/>
    </xf>
    <xf numFmtId="0" fontId="56" fillId="0" borderId="0" xfId="0" applyFont="1" applyFill="1" applyAlignment="1" applyProtection="1">
      <alignment horizontal="center"/>
    </xf>
    <xf numFmtId="0" fontId="52" fillId="0" borderId="0" xfId="0" applyFont="1" applyFill="1" applyAlignment="1" applyProtection="1">
      <alignment horizontal="left" vertical="top"/>
    </xf>
    <xf numFmtId="0" fontId="56" fillId="0" borderId="0" xfId="0" applyFont="1" applyProtection="1"/>
    <xf numFmtId="0" fontId="1" fillId="0" borderId="0" xfId="13" applyFont="1" applyFill="1" applyAlignment="1">
      <alignment horizontal="center"/>
    </xf>
    <xf numFmtId="166" fontId="1" fillId="0" borderId="0" xfId="0" applyNumberFormat="1" applyFont="1" applyFill="1" applyBorder="1" applyAlignment="1">
      <alignment horizontal="center" vertical="top"/>
    </xf>
    <xf numFmtId="0" fontId="5" fillId="0" borderId="0" xfId="0" applyFont="1" applyFill="1" applyBorder="1" applyAlignment="1">
      <alignment horizontal="justify"/>
    </xf>
    <xf numFmtId="0" fontId="5" fillId="0" borderId="0" xfId="0" applyFont="1" applyFill="1" applyBorder="1" applyAlignment="1">
      <alignment horizontal="center"/>
    </xf>
    <xf numFmtId="0" fontId="5" fillId="2" borderId="0" xfId="0" applyFont="1" applyFill="1" applyBorder="1" applyProtection="1"/>
    <xf numFmtId="0" fontId="1" fillId="0" borderId="0" xfId="0" applyFont="1" applyFill="1" applyAlignment="1">
      <alignment horizontal="left" vertical="top" wrapText="1"/>
    </xf>
    <xf numFmtId="0" fontId="5" fillId="2" borderId="0" xfId="0" applyFont="1" applyFill="1" applyBorder="1"/>
    <xf numFmtId="0" fontId="5" fillId="0" borderId="0" xfId="0" applyFont="1" applyFill="1" applyBorder="1" applyAlignment="1">
      <alignment horizontal="justify" vertical="top"/>
    </xf>
    <xf numFmtId="0" fontId="1" fillId="0" borderId="0" xfId="4" applyNumberFormat="1" applyFont="1" applyFill="1" applyBorder="1" applyAlignment="1" applyProtection="1">
      <alignment horizontal="left" vertical="top" wrapText="1"/>
    </xf>
    <xf numFmtId="0" fontId="5" fillId="0" borderId="0" xfId="0" applyFont="1" applyFill="1" applyAlignment="1">
      <alignment horizontal="left" vertical="top"/>
    </xf>
    <xf numFmtId="0" fontId="5" fillId="2" borderId="0" xfId="0" applyFont="1" applyFill="1" applyAlignment="1">
      <alignment horizontal="right" vertical="top"/>
    </xf>
    <xf numFmtId="0" fontId="5" fillId="2" borderId="0" xfId="0" applyFont="1" applyFill="1" applyAlignment="1">
      <alignment horizontal="left" vertical="top"/>
    </xf>
    <xf numFmtId="164" fontId="5" fillId="0" borderId="0" xfId="0" applyNumberFormat="1" applyFont="1" applyFill="1" applyAlignment="1" applyProtection="1">
      <alignment horizontal="right"/>
    </xf>
    <xf numFmtId="164" fontId="56" fillId="0" borderId="0" xfId="0" applyNumberFormat="1" applyFont="1" applyFill="1" applyAlignment="1" applyProtection="1">
      <alignment horizontal="right"/>
    </xf>
    <xf numFmtId="164" fontId="5" fillId="0" borderId="0" xfId="0" applyNumberFormat="1" applyFont="1" applyFill="1" applyBorder="1" applyAlignment="1">
      <alignment horizontal="right" wrapText="1"/>
    </xf>
    <xf numFmtId="164" fontId="1" fillId="0" borderId="0" xfId="13" applyNumberFormat="1" applyFont="1" applyFill="1" applyBorder="1" applyAlignment="1">
      <alignment horizontal="center"/>
    </xf>
    <xf numFmtId="4" fontId="56" fillId="0" borderId="2" xfId="0" applyNumberFormat="1" applyFont="1" applyFill="1" applyBorder="1" applyAlignment="1">
      <alignment horizontal="left" vertical="top" wrapText="1"/>
    </xf>
    <xf numFmtId="0" fontId="56" fillId="0" borderId="3" xfId="0" applyFont="1" applyFill="1" applyBorder="1" applyAlignment="1">
      <alignment horizontal="center" wrapText="1"/>
    </xf>
    <xf numFmtId="164" fontId="56" fillId="0" borderId="3" xfId="0" applyNumberFormat="1" applyFont="1" applyFill="1" applyBorder="1" applyAlignment="1">
      <alignment horizontal="right" wrapText="1"/>
    </xf>
    <xf numFmtId="164" fontId="56" fillId="0" borderId="4" xfId="0" applyNumberFormat="1" applyFont="1" applyFill="1" applyBorder="1" applyAlignment="1">
      <alignment horizontal="right"/>
    </xf>
    <xf numFmtId="0" fontId="1" fillId="0" borderId="0" xfId="248" applyFont="1" applyAlignment="1">
      <alignment horizontal="justify" vertical="top"/>
    </xf>
    <xf numFmtId="0" fontId="58" fillId="0" borderId="0" xfId="165" applyFont="1"/>
    <xf numFmtId="0" fontId="59" fillId="0" borderId="0" xfId="165" applyFont="1"/>
    <xf numFmtId="0" fontId="1" fillId="0" borderId="0" xfId="165"/>
    <xf numFmtId="0" fontId="60" fillId="0" borderId="0" xfId="165" applyFont="1"/>
    <xf numFmtId="0" fontId="61" fillId="0" borderId="0" xfId="165" applyFont="1"/>
    <xf numFmtId="0" fontId="13" fillId="0" borderId="0" xfId="165" applyFont="1"/>
    <xf numFmtId="0" fontId="58" fillId="0" borderId="0" xfId="165" applyFont="1" applyAlignment="1">
      <alignment vertical="top"/>
    </xf>
    <xf numFmtId="0" fontId="61" fillId="0" borderId="0" xfId="165" applyFont="1" applyAlignment="1">
      <alignment wrapText="1"/>
    </xf>
    <xf numFmtId="0" fontId="62" fillId="0" borderId="0" xfId="165" applyFont="1"/>
    <xf numFmtId="0" fontId="13" fillId="0" borderId="0" xfId="165" applyFont="1" applyAlignment="1">
      <alignment horizontal="left" indent="5"/>
    </xf>
    <xf numFmtId="0" fontId="1" fillId="0" borderId="0" xfId="0" applyFont="1" applyFill="1" applyAlignment="1">
      <alignment horizontal="center" vertical="top" wrapText="1"/>
    </xf>
    <xf numFmtId="164" fontId="1" fillId="0" borderId="0" xfId="0" applyNumberFormat="1" applyFont="1" applyFill="1" applyAlignment="1">
      <alignment horizontal="center" vertical="top" wrapText="1"/>
    </xf>
    <xf numFmtId="164" fontId="1" fillId="0" borderId="0" xfId="0" applyNumberFormat="1" applyFont="1" applyFill="1" applyAlignment="1">
      <alignment horizontal="right" vertical="top" wrapText="1"/>
    </xf>
    <xf numFmtId="0" fontId="5" fillId="0" borderId="0" xfId="0" applyFont="1" applyFill="1" applyAlignment="1">
      <alignment vertical="top"/>
    </xf>
    <xf numFmtId="164" fontId="5" fillId="0" borderId="0" xfId="0" applyNumberFormat="1" applyFont="1" applyFill="1" applyAlignment="1">
      <alignment vertical="top"/>
    </xf>
    <xf numFmtId="0" fontId="5" fillId="0" borderId="0" xfId="0" applyFont="1" applyFill="1" applyAlignment="1">
      <alignment horizontal="center" vertical="top"/>
    </xf>
    <xf numFmtId="164" fontId="5" fillId="0" borderId="0" xfId="0" applyNumberFormat="1" applyFont="1" applyFill="1" applyAlignment="1">
      <alignment horizontal="right" vertical="top"/>
    </xf>
    <xf numFmtId="0" fontId="5" fillId="0" borderId="0" xfId="0" applyFont="1" applyFill="1" applyAlignment="1">
      <alignment horizontal="center" vertical="top" wrapText="1"/>
    </xf>
    <xf numFmtId="164" fontId="5" fillId="0" borderId="0" xfId="0" applyNumberFormat="1" applyFont="1" applyFill="1" applyAlignment="1">
      <alignment horizontal="right" vertical="top" wrapText="1"/>
    </xf>
    <xf numFmtId="164" fontId="5" fillId="0" borderId="0" xfId="0" applyNumberFormat="1" applyFont="1" applyFill="1" applyBorder="1" applyAlignment="1">
      <alignment horizontal="right" vertical="top"/>
    </xf>
    <xf numFmtId="0" fontId="1" fillId="0" borderId="0" xfId="165"/>
    <xf numFmtId="0" fontId="58" fillId="0" borderId="0" xfId="165" applyFont="1" applyFill="1"/>
    <xf numFmtId="0" fontId="1" fillId="0" borderId="0" xfId="165" applyFill="1"/>
    <xf numFmtId="0" fontId="1" fillId="0" borderId="0" xfId="165" applyFill="1"/>
    <xf numFmtId="0" fontId="63" fillId="0" borderId="0" xfId="165" applyFont="1" applyFill="1"/>
    <xf numFmtId="0" fontId="13" fillId="0" borderId="0" xfId="165" applyFont="1" applyFill="1"/>
    <xf numFmtId="0" fontId="64" fillId="0" borderId="0" xfId="0" applyFont="1" applyAlignment="1">
      <alignment horizontal="justify" vertical="center"/>
    </xf>
    <xf numFmtId="0" fontId="31" fillId="0" borderId="0" xfId="148" applyAlignment="1" applyProtection="1">
      <alignment horizontal="justify" vertical="center"/>
    </xf>
    <xf numFmtId="0" fontId="65" fillId="0" borderId="0" xfId="0" applyFont="1" applyAlignment="1">
      <alignment horizontal="justify" vertical="center"/>
    </xf>
    <xf numFmtId="0" fontId="67" fillId="0" borderId="0" xfId="0" applyFont="1" applyAlignment="1">
      <alignment horizontal="center" vertical="center"/>
    </xf>
    <xf numFmtId="0" fontId="59" fillId="0" borderId="0" xfId="165" applyFont="1" applyAlignment="1">
      <alignment vertical="top" wrapText="1"/>
    </xf>
    <xf numFmtId="0" fontId="61" fillId="0" borderId="0" xfId="165" applyFont="1" applyAlignment="1">
      <alignment vertical="top" wrapText="1"/>
    </xf>
    <xf numFmtId="0" fontId="60" fillId="0" borderId="2" xfId="165" applyFont="1" applyBorder="1" applyAlignment="1">
      <alignment horizontal="center" vertical="top" wrapText="1"/>
    </xf>
    <xf numFmtId="0" fontId="60" fillId="0" borderId="3" xfId="165" applyFont="1" applyBorder="1" applyAlignment="1">
      <alignment horizontal="center" vertical="top" wrapText="1"/>
    </xf>
    <xf numFmtId="0" fontId="60" fillId="0" borderId="5" xfId="165" applyFont="1" applyBorder="1" applyAlignment="1">
      <alignment horizontal="center" vertical="top" wrapText="1"/>
    </xf>
    <xf numFmtId="0" fontId="13" fillId="0" borderId="0" xfId="165" applyFont="1" applyFill="1"/>
    <xf numFmtId="0" fontId="1" fillId="0" borderId="0" xfId="165" applyFill="1"/>
    <xf numFmtId="0" fontId="13" fillId="0" borderId="0" xfId="165" applyFont="1" applyAlignment="1">
      <alignment horizontal="center" vertical="center"/>
    </xf>
    <xf numFmtId="0" fontId="1" fillId="0" borderId="0" xfId="165" applyAlignment="1">
      <alignment horizontal="center" vertical="center"/>
    </xf>
    <xf numFmtId="0" fontId="0" fillId="0" borderId="4" xfId="0" applyFont="1" applyFill="1" applyBorder="1" applyAlignment="1">
      <alignment vertical="top"/>
    </xf>
    <xf numFmtId="0" fontId="0" fillId="0" borderId="4" xfId="0" applyFont="1" applyFill="1" applyBorder="1" applyAlignment="1">
      <alignment horizontal="left" vertical="center" wrapText="1"/>
    </xf>
    <xf numFmtId="0" fontId="0" fillId="0" borderId="2" xfId="0" applyFont="1" applyFill="1" applyBorder="1" applyAlignment="1">
      <alignment horizontal="center" vertical="top"/>
    </xf>
    <xf numFmtId="0" fontId="0" fillId="0" borderId="3" xfId="0" applyFont="1" applyFill="1" applyBorder="1" applyAlignment="1">
      <alignment horizontal="center" vertical="top"/>
    </xf>
    <xf numFmtId="0" fontId="0" fillId="0" borderId="5" xfId="0" applyFont="1" applyFill="1" applyBorder="1" applyAlignment="1">
      <alignment horizontal="center" vertical="top"/>
    </xf>
    <xf numFmtId="0" fontId="0" fillId="0" borderId="3" xfId="0" applyFont="1" applyFill="1" applyBorder="1" applyAlignment="1">
      <alignment horizontal="center" wrapText="1"/>
    </xf>
    <xf numFmtId="0" fontId="0" fillId="0" borderId="5" xfId="0" applyFont="1" applyFill="1" applyBorder="1" applyAlignment="1">
      <alignment horizontal="center" wrapText="1"/>
    </xf>
    <xf numFmtId="0" fontId="0" fillId="0" borderId="2" xfId="0" applyFont="1" applyFill="1" applyBorder="1" applyAlignment="1">
      <alignment horizontal="center" wrapText="1"/>
    </xf>
    <xf numFmtId="4" fontId="0" fillId="44" borderId="4" xfId="0" applyNumberFormat="1" applyFont="1" applyFill="1" applyBorder="1" applyAlignment="1">
      <alignment wrapText="1"/>
    </xf>
    <xf numFmtId="4" fontId="0" fillId="44" borderId="4" xfId="0" applyNumberFormat="1" applyFont="1" applyFill="1" applyBorder="1" applyAlignment="1">
      <alignment horizontal="right" wrapText="1"/>
    </xf>
  </cellXfs>
  <cellStyles count="253">
    <cellStyle name="20% - Accent1" xfId="23" xr:uid="{00000000-0005-0000-0000-000000000000}"/>
    <cellStyle name="20% - Accent1 2" xfId="24" xr:uid="{00000000-0005-0000-0000-000001000000}"/>
    <cellStyle name="20% - Accent1 2 2" xfId="25" xr:uid="{00000000-0005-0000-0000-000002000000}"/>
    <cellStyle name="20% - Accent1 3" xfId="26" xr:uid="{00000000-0005-0000-0000-000003000000}"/>
    <cellStyle name="20% - Accent2" xfId="27" xr:uid="{00000000-0005-0000-0000-000004000000}"/>
    <cellStyle name="20% - Accent2 2" xfId="28" xr:uid="{00000000-0005-0000-0000-000005000000}"/>
    <cellStyle name="20% - Accent2 2 2" xfId="29" xr:uid="{00000000-0005-0000-0000-000006000000}"/>
    <cellStyle name="20% - Accent2 3" xfId="30" xr:uid="{00000000-0005-0000-0000-000007000000}"/>
    <cellStyle name="20% - Accent3" xfId="31" xr:uid="{00000000-0005-0000-0000-000008000000}"/>
    <cellStyle name="20% - Accent3 2" xfId="32" xr:uid="{00000000-0005-0000-0000-000009000000}"/>
    <cellStyle name="20% - Accent3 2 2" xfId="33" xr:uid="{00000000-0005-0000-0000-00000A000000}"/>
    <cellStyle name="20% - Accent4" xfId="34" xr:uid="{00000000-0005-0000-0000-00000B000000}"/>
    <cellStyle name="20% - Accent4 2" xfId="35" xr:uid="{00000000-0005-0000-0000-00000C000000}"/>
    <cellStyle name="20% - Accent4 2 2" xfId="36" xr:uid="{00000000-0005-0000-0000-00000D000000}"/>
    <cellStyle name="20% - Accent4 3" xfId="37" xr:uid="{00000000-0005-0000-0000-00000E000000}"/>
    <cellStyle name="20% - Accent5" xfId="38" xr:uid="{00000000-0005-0000-0000-00000F000000}"/>
    <cellStyle name="20% - Accent5 2" xfId="39" xr:uid="{00000000-0005-0000-0000-000010000000}"/>
    <cellStyle name="20% - Accent5 2 2" xfId="40" xr:uid="{00000000-0005-0000-0000-000011000000}"/>
    <cellStyle name="20% - Accent6" xfId="41" xr:uid="{00000000-0005-0000-0000-000012000000}"/>
    <cellStyle name="20% - Accent6 2" xfId="42" xr:uid="{00000000-0005-0000-0000-000013000000}"/>
    <cellStyle name="20% - Accent6 2 2" xfId="43" xr:uid="{00000000-0005-0000-0000-000014000000}"/>
    <cellStyle name="20% - Accent6 3" xfId="44" xr:uid="{00000000-0005-0000-0000-000015000000}"/>
    <cellStyle name="40% - Accent1" xfId="45" xr:uid="{00000000-0005-0000-0000-000016000000}"/>
    <cellStyle name="40% - Accent1 2" xfId="46" xr:uid="{00000000-0005-0000-0000-000017000000}"/>
    <cellStyle name="40% - Accent1 2 2" xfId="47" xr:uid="{00000000-0005-0000-0000-000018000000}"/>
    <cellStyle name="40% - Accent1 3" xfId="48" xr:uid="{00000000-0005-0000-0000-000019000000}"/>
    <cellStyle name="40% - Accent2" xfId="49" xr:uid="{00000000-0005-0000-0000-00001A000000}"/>
    <cellStyle name="40% - Accent2 2" xfId="50" xr:uid="{00000000-0005-0000-0000-00001B000000}"/>
    <cellStyle name="40% - Accent2 2 2" xfId="51" xr:uid="{00000000-0005-0000-0000-00001C000000}"/>
    <cellStyle name="40% - Accent3" xfId="52" xr:uid="{00000000-0005-0000-0000-00001D000000}"/>
    <cellStyle name="40% - Accent3 2" xfId="53" xr:uid="{00000000-0005-0000-0000-00001E000000}"/>
    <cellStyle name="40% - Accent3 2 2" xfId="54" xr:uid="{00000000-0005-0000-0000-00001F000000}"/>
    <cellStyle name="40% - Accent4" xfId="55" xr:uid="{00000000-0005-0000-0000-000020000000}"/>
    <cellStyle name="40% - Accent4 2" xfId="56" xr:uid="{00000000-0005-0000-0000-000021000000}"/>
    <cellStyle name="40% - Accent4 2 2" xfId="57" xr:uid="{00000000-0005-0000-0000-000022000000}"/>
    <cellStyle name="40% - Accent4 3" xfId="58" xr:uid="{00000000-0005-0000-0000-000023000000}"/>
    <cellStyle name="40% - Accent5" xfId="59" xr:uid="{00000000-0005-0000-0000-000024000000}"/>
    <cellStyle name="40% - Accent5 2" xfId="60" xr:uid="{00000000-0005-0000-0000-000025000000}"/>
    <cellStyle name="40% - Accent5 2 2" xfId="61" xr:uid="{00000000-0005-0000-0000-000026000000}"/>
    <cellStyle name="40% - Accent5 3" xfId="62" xr:uid="{00000000-0005-0000-0000-000027000000}"/>
    <cellStyle name="40% - Accent6" xfId="63" xr:uid="{00000000-0005-0000-0000-000028000000}"/>
    <cellStyle name="40% - Accent6 2" xfId="64" xr:uid="{00000000-0005-0000-0000-000029000000}"/>
    <cellStyle name="40% - Accent6 2 2" xfId="65" xr:uid="{00000000-0005-0000-0000-00002A000000}"/>
    <cellStyle name="40% - Accent6 3" xfId="66" xr:uid="{00000000-0005-0000-0000-00002B000000}"/>
    <cellStyle name="60% - Accent1" xfId="67" xr:uid="{00000000-0005-0000-0000-00002C000000}"/>
    <cellStyle name="60% - Accent1 2" xfId="68" xr:uid="{00000000-0005-0000-0000-00002D000000}"/>
    <cellStyle name="60% - Accent1 3" xfId="69" xr:uid="{00000000-0005-0000-0000-00002E000000}"/>
    <cellStyle name="60% - Accent2" xfId="70" xr:uid="{00000000-0005-0000-0000-00002F000000}"/>
    <cellStyle name="60% - Accent2 2" xfId="71" xr:uid="{00000000-0005-0000-0000-000030000000}"/>
    <cellStyle name="60% - Accent2 3" xfId="72" xr:uid="{00000000-0005-0000-0000-000031000000}"/>
    <cellStyle name="60% - Accent3" xfId="73" xr:uid="{00000000-0005-0000-0000-000032000000}"/>
    <cellStyle name="60% - Accent3 2" xfId="74" xr:uid="{00000000-0005-0000-0000-000033000000}"/>
    <cellStyle name="60% - Accent3 3" xfId="75" xr:uid="{00000000-0005-0000-0000-000034000000}"/>
    <cellStyle name="60% - Accent4" xfId="76" xr:uid="{00000000-0005-0000-0000-000035000000}"/>
    <cellStyle name="60% - Accent4 2" xfId="77" xr:uid="{00000000-0005-0000-0000-000036000000}"/>
    <cellStyle name="60% - Accent4 3" xfId="78" xr:uid="{00000000-0005-0000-0000-000037000000}"/>
    <cellStyle name="60% - Accent5" xfId="79" xr:uid="{00000000-0005-0000-0000-000038000000}"/>
    <cellStyle name="60% - Accent5 2" xfId="80" xr:uid="{00000000-0005-0000-0000-000039000000}"/>
    <cellStyle name="60% - Accent5 3" xfId="81" xr:uid="{00000000-0005-0000-0000-00003A000000}"/>
    <cellStyle name="60% - Accent6" xfId="82" xr:uid="{00000000-0005-0000-0000-00003B000000}"/>
    <cellStyle name="60% - Accent6 2" xfId="83" xr:uid="{00000000-0005-0000-0000-00003C000000}"/>
    <cellStyle name="60% - Accent6 3" xfId="84" xr:uid="{00000000-0005-0000-0000-00003D000000}"/>
    <cellStyle name="A4 Small 210 x 297 mm" xfId="85" xr:uid="{00000000-0005-0000-0000-00003E000000}"/>
    <cellStyle name="Accent1" xfId="86" xr:uid="{00000000-0005-0000-0000-00003F000000}"/>
    <cellStyle name="Accent1 2" xfId="87" xr:uid="{00000000-0005-0000-0000-000040000000}"/>
    <cellStyle name="Accent1 3" xfId="88" xr:uid="{00000000-0005-0000-0000-000041000000}"/>
    <cellStyle name="Accent2" xfId="89" xr:uid="{00000000-0005-0000-0000-000042000000}"/>
    <cellStyle name="Accent2 2" xfId="90" xr:uid="{00000000-0005-0000-0000-000043000000}"/>
    <cellStyle name="Accent2 3" xfId="91" xr:uid="{00000000-0005-0000-0000-000044000000}"/>
    <cellStyle name="Accent3" xfId="92" xr:uid="{00000000-0005-0000-0000-000045000000}"/>
    <cellStyle name="Accent3 2" xfId="93" xr:uid="{00000000-0005-0000-0000-000046000000}"/>
    <cellStyle name="Accent3 3" xfId="94" xr:uid="{00000000-0005-0000-0000-000047000000}"/>
    <cellStyle name="Accent4" xfId="95" xr:uid="{00000000-0005-0000-0000-000048000000}"/>
    <cellStyle name="Accent4 2" xfId="96" xr:uid="{00000000-0005-0000-0000-000049000000}"/>
    <cellStyle name="Accent5" xfId="97" xr:uid="{00000000-0005-0000-0000-00004A000000}"/>
    <cellStyle name="Accent5 2" xfId="98" xr:uid="{00000000-0005-0000-0000-00004B000000}"/>
    <cellStyle name="Accent6" xfId="99" xr:uid="{00000000-0005-0000-0000-00004C000000}"/>
    <cellStyle name="Accent6 2" xfId="100" xr:uid="{00000000-0005-0000-0000-00004D000000}"/>
    <cellStyle name="Accent6 3" xfId="101" xr:uid="{00000000-0005-0000-0000-00004E000000}"/>
    <cellStyle name="Bad" xfId="102" xr:uid="{00000000-0005-0000-0000-00004F000000}"/>
    <cellStyle name="Bad 2" xfId="103" xr:uid="{00000000-0005-0000-0000-000050000000}"/>
    <cellStyle name="Bad 3" xfId="104" xr:uid="{00000000-0005-0000-0000-000051000000}"/>
    <cellStyle name="Calculation" xfId="105" xr:uid="{00000000-0005-0000-0000-000052000000}"/>
    <cellStyle name="Calculation 2" xfId="106" xr:uid="{00000000-0005-0000-0000-000053000000}"/>
    <cellStyle name="Calculation 3" xfId="107" xr:uid="{00000000-0005-0000-0000-000054000000}"/>
    <cellStyle name="Check Cell" xfId="108" xr:uid="{00000000-0005-0000-0000-000055000000}"/>
    <cellStyle name="Check Cell 2" xfId="109" xr:uid="{00000000-0005-0000-0000-000056000000}"/>
    <cellStyle name="Comma 10" xfId="110" xr:uid="{00000000-0005-0000-0000-000057000000}"/>
    <cellStyle name="Comma 10 2" xfId="111" xr:uid="{00000000-0005-0000-0000-000058000000}"/>
    <cellStyle name="Comma 11" xfId="112" xr:uid="{00000000-0005-0000-0000-000059000000}"/>
    <cellStyle name="Comma 11 2" xfId="113" xr:uid="{00000000-0005-0000-0000-00005A000000}"/>
    <cellStyle name="Comma 12" xfId="114" xr:uid="{00000000-0005-0000-0000-00005B000000}"/>
    <cellStyle name="Comma 2" xfId="115" xr:uid="{00000000-0005-0000-0000-00005C000000}"/>
    <cellStyle name="Comma 2 2" xfId="116" xr:uid="{00000000-0005-0000-0000-00005D000000}"/>
    <cellStyle name="Comma 2 2 2" xfId="117" xr:uid="{00000000-0005-0000-0000-00005E000000}"/>
    <cellStyle name="Comma 2 3" xfId="118" xr:uid="{00000000-0005-0000-0000-00005F000000}"/>
    <cellStyle name="Comma 2 4" xfId="119" xr:uid="{00000000-0005-0000-0000-000060000000}"/>
    <cellStyle name="Comma 3" xfId="120" xr:uid="{00000000-0005-0000-0000-000061000000}"/>
    <cellStyle name="Comma 3 2" xfId="121" xr:uid="{00000000-0005-0000-0000-000062000000}"/>
    <cellStyle name="Comma 4" xfId="122" xr:uid="{00000000-0005-0000-0000-000063000000}"/>
    <cellStyle name="Comma 5" xfId="123" xr:uid="{00000000-0005-0000-0000-000064000000}"/>
    <cellStyle name="Comma 6" xfId="124" xr:uid="{00000000-0005-0000-0000-000065000000}"/>
    <cellStyle name="Comma 7" xfId="125" xr:uid="{00000000-0005-0000-0000-000066000000}"/>
    <cellStyle name="Comma 8" xfId="126" xr:uid="{00000000-0005-0000-0000-000067000000}"/>
    <cellStyle name="Comma 9" xfId="127" xr:uid="{00000000-0005-0000-0000-000068000000}"/>
    <cellStyle name="Comma 9 2" xfId="128" xr:uid="{00000000-0005-0000-0000-000069000000}"/>
    <cellStyle name="Currency 2" xfId="129" xr:uid="{00000000-0005-0000-0000-00006A000000}"/>
    <cellStyle name="Currency 3" xfId="130" xr:uid="{00000000-0005-0000-0000-00006B000000}"/>
    <cellStyle name="Currency 4" xfId="131" xr:uid="{00000000-0005-0000-0000-00006C000000}"/>
    <cellStyle name="Excel Built-in Normal" xfId="132" xr:uid="{00000000-0005-0000-0000-00006D000000}"/>
    <cellStyle name="Explanatory Text" xfId="133" xr:uid="{00000000-0005-0000-0000-00006E000000}"/>
    <cellStyle name="Explanatory Text 2" xfId="134" xr:uid="{00000000-0005-0000-0000-00006F000000}"/>
    <cellStyle name="Good 2" xfId="135" xr:uid="{00000000-0005-0000-0000-000070000000}"/>
    <cellStyle name="Good 3" xfId="136" xr:uid="{00000000-0005-0000-0000-000071000000}"/>
    <cellStyle name="Heading 1" xfId="137" xr:uid="{00000000-0005-0000-0000-000072000000}"/>
    <cellStyle name="Heading 1 2" xfId="138" xr:uid="{00000000-0005-0000-0000-000073000000}"/>
    <cellStyle name="Heading 1 3" xfId="139" xr:uid="{00000000-0005-0000-0000-000074000000}"/>
    <cellStyle name="Heading 2" xfId="140" xr:uid="{00000000-0005-0000-0000-000075000000}"/>
    <cellStyle name="Heading 2 2" xfId="141" xr:uid="{00000000-0005-0000-0000-000076000000}"/>
    <cellStyle name="Heading 2 3" xfId="142" xr:uid="{00000000-0005-0000-0000-000077000000}"/>
    <cellStyle name="Heading 3" xfId="143" xr:uid="{00000000-0005-0000-0000-000078000000}"/>
    <cellStyle name="Heading 3 2" xfId="144" xr:uid="{00000000-0005-0000-0000-000079000000}"/>
    <cellStyle name="Heading 3 3" xfId="145" xr:uid="{00000000-0005-0000-0000-00007A000000}"/>
    <cellStyle name="Heading 4" xfId="146" xr:uid="{00000000-0005-0000-0000-00007B000000}"/>
    <cellStyle name="Heading 4 2" xfId="147" xr:uid="{00000000-0005-0000-0000-00007C000000}"/>
    <cellStyle name="Hyperlink 2" xfId="148" xr:uid="{00000000-0005-0000-0000-00007D000000}"/>
    <cellStyle name="Input" xfId="149" xr:uid="{00000000-0005-0000-0000-00007E000000}"/>
    <cellStyle name="Input 2" xfId="150" xr:uid="{00000000-0005-0000-0000-00007F000000}"/>
    <cellStyle name="Input 3" xfId="151" xr:uid="{00000000-0005-0000-0000-000080000000}"/>
    <cellStyle name="kolona A" xfId="152" xr:uid="{00000000-0005-0000-0000-000081000000}"/>
    <cellStyle name="kolona B" xfId="153" xr:uid="{00000000-0005-0000-0000-000082000000}"/>
    <cellStyle name="kolona C" xfId="154" xr:uid="{00000000-0005-0000-0000-000083000000}"/>
    <cellStyle name="kolona D" xfId="155" xr:uid="{00000000-0005-0000-0000-000084000000}"/>
    <cellStyle name="kolona E" xfId="156" xr:uid="{00000000-0005-0000-0000-000085000000}"/>
    <cellStyle name="kolona F" xfId="157" xr:uid="{00000000-0005-0000-0000-000086000000}"/>
    <cellStyle name="kolona G" xfId="158" xr:uid="{00000000-0005-0000-0000-000087000000}"/>
    <cellStyle name="Linked Cell" xfId="159" xr:uid="{00000000-0005-0000-0000-000088000000}"/>
    <cellStyle name="Linked Cell 2" xfId="160" xr:uid="{00000000-0005-0000-0000-000089000000}"/>
    <cellStyle name="Linked Cell 3" xfId="161" xr:uid="{00000000-0005-0000-0000-00008A000000}"/>
    <cellStyle name="merge" xfId="239" xr:uid="{00000000-0005-0000-0000-00008B000000}"/>
    <cellStyle name="merge 10" xfId="240" xr:uid="{00000000-0005-0000-0000-00008C000000}"/>
    <cellStyle name="merge 7" xfId="241" xr:uid="{00000000-0005-0000-0000-00008D000000}"/>
    <cellStyle name="Neutral" xfId="162" xr:uid="{00000000-0005-0000-0000-00008E000000}"/>
    <cellStyle name="Neutral 2" xfId="163" xr:uid="{00000000-0005-0000-0000-00008F000000}"/>
    <cellStyle name="Neutral 3" xfId="164" xr:uid="{00000000-0005-0000-0000-000090000000}"/>
    <cellStyle name="Normal" xfId="0" builtinId="0"/>
    <cellStyle name="Normal 10" xfId="165" xr:uid="{00000000-0005-0000-0000-000092000000}"/>
    <cellStyle name="Normal 10 2" xfId="166" xr:uid="{00000000-0005-0000-0000-000093000000}"/>
    <cellStyle name="Normal 11" xfId="167" xr:uid="{00000000-0005-0000-0000-000094000000}"/>
    <cellStyle name="Normal 12" xfId="168" xr:uid="{00000000-0005-0000-0000-000095000000}"/>
    <cellStyle name="Normal 123" xfId="248" xr:uid="{00000000-0005-0000-0000-000096000000}"/>
    <cellStyle name="Normal 13" xfId="169" xr:uid="{00000000-0005-0000-0000-000097000000}"/>
    <cellStyle name="Normal 13 2" xfId="242" xr:uid="{00000000-0005-0000-0000-000098000000}"/>
    <cellStyle name="Normal 14" xfId="170" xr:uid="{00000000-0005-0000-0000-000099000000}"/>
    <cellStyle name="Normal 15" xfId="171" xr:uid="{00000000-0005-0000-0000-00009A000000}"/>
    <cellStyle name="Normal 15 2" xfId="172" xr:uid="{00000000-0005-0000-0000-00009B000000}"/>
    <cellStyle name="Normal 16" xfId="173" xr:uid="{00000000-0005-0000-0000-00009C000000}"/>
    <cellStyle name="Normal 17" xfId="174" xr:uid="{00000000-0005-0000-0000-00009D000000}"/>
    <cellStyle name="Normal 18" xfId="175" xr:uid="{00000000-0005-0000-0000-00009E000000}"/>
    <cellStyle name="Normal 19" xfId="176" xr:uid="{00000000-0005-0000-0000-00009F000000}"/>
    <cellStyle name="Normal 2" xfId="13" xr:uid="{00000000-0005-0000-0000-0000A0000000}"/>
    <cellStyle name="Normal 2 2" xfId="17" xr:uid="{00000000-0005-0000-0000-0000A1000000}"/>
    <cellStyle name="Normal 2 2 2" xfId="177" xr:uid="{00000000-0005-0000-0000-0000A2000000}"/>
    <cellStyle name="Normal 2 2 3" xfId="178" xr:uid="{00000000-0005-0000-0000-0000A3000000}"/>
    <cellStyle name="Normal 2 2 3 2" xfId="14" xr:uid="{00000000-0005-0000-0000-0000A4000000}"/>
    <cellStyle name="Normal 2 3" xfId="179" xr:uid="{00000000-0005-0000-0000-0000A5000000}"/>
    <cellStyle name="Normal 2 4" xfId="180" xr:uid="{00000000-0005-0000-0000-0000A6000000}"/>
    <cellStyle name="Normal 2 5" xfId="181" xr:uid="{00000000-0005-0000-0000-0000A7000000}"/>
    <cellStyle name="Normal 2 6" xfId="182" xr:uid="{00000000-0005-0000-0000-0000A8000000}"/>
    <cellStyle name="Normal 2 7" xfId="249" xr:uid="{00000000-0005-0000-0000-0000A9000000}"/>
    <cellStyle name="Normal 20" xfId="183" xr:uid="{00000000-0005-0000-0000-0000AA000000}"/>
    <cellStyle name="Normal 21" xfId="184" xr:uid="{00000000-0005-0000-0000-0000AB000000}"/>
    <cellStyle name="Normal 22" xfId="185" xr:uid="{00000000-0005-0000-0000-0000AC000000}"/>
    <cellStyle name="Normal 24" xfId="186" xr:uid="{00000000-0005-0000-0000-0000AD000000}"/>
    <cellStyle name="Normal 3" xfId="3" xr:uid="{00000000-0005-0000-0000-0000AE000000}"/>
    <cellStyle name="Normal 3 13" xfId="7" xr:uid="{00000000-0005-0000-0000-0000AF000000}"/>
    <cellStyle name="Normal 3 18" xfId="6" xr:uid="{00000000-0005-0000-0000-0000B0000000}"/>
    <cellStyle name="Normal 3 2" xfId="12" xr:uid="{00000000-0005-0000-0000-0000B1000000}"/>
    <cellStyle name="Normal 3 2 2" xfId="187" xr:uid="{00000000-0005-0000-0000-0000B2000000}"/>
    <cellStyle name="Normal 3 2 3" xfId="243" xr:uid="{00000000-0005-0000-0000-0000B3000000}"/>
    <cellStyle name="Normal 3 3" xfId="188" xr:uid="{00000000-0005-0000-0000-0000B4000000}"/>
    <cellStyle name="Normal 3 3 2" xfId="189" xr:uid="{00000000-0005-0000-0000-0000B5000000}"/>
    <cellStyle name="Normal 3 4" xfId="190" xr:uid="{00000000-0005-0000-0000-0000B6000000}"/>
    <cellStyle name="Normal 3 5" xfId="250" xr:uid="{00000000-0005-0000-0000-0000B7000000}"/>
    <cellStyle name="Normal 4" xfId="16" xr:uid="{00000000-0005-0000-0000-0000B8000000}"/>
    <cellStyle name="Normal 4 2" xfId="22" xr:uid="{00000000-0005-0000-0000-0000B9000000}"/>
    <cellStyle name="Normal 4 3" xfId="191" xr:uid="{00000000-0005-0000-0000-0000BA000000}"/>
    <cellStyle name="Normal 4 4" xfId="251" xr:uid="{00000000-0005-0000-0000-0000BB000000}"/>
    <cellStyle name="Normal 49" xfId="244" xr:uid="{00000000-0005-0000-0000-0000BC000000}"/>
    <cellStyle name="Normal 49 2" xfId="245" xr:uid="{00000000-0005-0000-0000-0000BD000000}"/>
    <cellStyle name="Normal 5" xfId="192" xr:uid="{00000000-0005-0000-0000-0000BE000000}"/>
    <cellStyle name="Normal 5 2" xfId="193" xr:uid="{00000000-0005-0000-0000-0000BF000000}"/>
    <cellStyle name="Normal 5 8" xfId="194" xr:uid="{00000000-0005-0000-0000-0000C0000000}"/>
    <cellStyle name="Normal 6" xfId="195" xr:uid="{00000000-0005-0000-0000-0000C1000000}"/>
    <cellStyle name="Normal 7" xfId="196" xr:uid="{00000000-0005-0000-0000-0000C2000000}"/>
    <cellStyle name="Normal 7 2" xfId="197" xr:uid="{00000000-0005-0000-0000-0000C3000000}"/>
    <cellStyle name="Normal 7 3" xfId="198" xr:uid="{00000000-0005-0000-0000-0000C4000000}"/>
    <cellStyle name="Normal 7 5" xfId="199" xr:uid="{00000000-0005-0000-0000-0000C5000000}"/>
    <cellStyle name="Normal 8" xfId="200" xr:uid="{00000000-0005-0000-0000-0000C6000000}"/>
    <cellStyle name="Normal 9" xfId="201" xr:uid="{00000000-0005-0000-0000-0000C7000000}"/>
    <cellStyle name="Normal moj" xfId="5" xr:uid="{00000000-0005-0000-0000-0000C8000000}"/>
    <cellStyle name="Normal_42-2006 Troškovnik Solar" xfId="4" xr:uid="{00000000-0005-0000-0000-0000C9000000}"/>
    <cellStyle name="Normal_TROSKOVNIK-revizija2 2" xfId="252" xr:uid="{00000000-0005-0000-0000-0000CA000000}"/>
    <cellStyle name="Normalno 10 2" xfId="202" xr:uid="{00000000-0005-0000-0000-0000CB000000}"/>
    <cellStyle name="Normalno 2" xfId="1" xr:uid="{00000000-0005-0000-0000-0000CC000000}"/>
    <cellStyle name="Normalno 2 2" xfId="15" xr:uid="{00000000-0005-0000-0000-0000CD000000}"/>
    <cellStyle name="Normalno 2 2 2" xfId="203" xr:uid="{00000000-0005-0000-0000-0000CE000000}"/>
    <cellStyle name="Normalno 2 3" xfId="9" xr:uid="{00000000-0005-0000-0000-0000CF000000}"/>
    <cellStyle name="Normalno 2 4" xfId="11" xr:uid="{00000000-0005-0000-0000-0000D0000000}"/>
    <cellStyle name="Normalno 2 5" xfId="204" xr:uid="{00000000-0005-0000-0000-0000D1000000}"/>
    <cellStyle name="Normalno 3" xfId="18" xr:uid="{00000000-0005-0000-0000-0000D2000000}"/>
    <cellStyle name="Normalno 3 2" xfId="205" xr:uid="{00000000-0005-0000-0000-0000D3000000}"/>
    <cellStyle name="Normalno 3 2 2" xfId="206" xr:uid="{00000000-0005-0000-0000-0000D4000000}"/>
    <cellStyle name="Normalno 3 3" xfId="207" xr:uid="{00000000-0005-0000-0000-0000D5000000}"/>
    <cellStyle name="Normalno 3 4" xfId="208" xr:uid="{00000000-0005-0000-0000-0000D6000000}"/>
    <cellStyle name="Normalno 3 5" xfId="209" xr:uid="{00000000-0005-0000-0000-0000D7000000}"/>
    <cellStyle name="Normalno 3 5 2" xfId="210" xr:uid="{00000000-0005-0000-0000-0000D8000000}"/>
    <cellStyle name="Normalno 3 6" xfId="211" xr:uid="{00000000-0005-0000-0000-0000D9000000}"/>
    <cellStyle name="Normalno 4" xfId="19" xr:uid="{00000000-0005-0000-0000-0000DA000000}"/>
    <cellStyle name="Normalno 4 2" xfId="20" xr:uid="{00000000-0005-0000-0000-0000DB000000}"/>
    <cellStyle name="Normalno 4 2 2" xfId="212" xr:uid="{00000000-0005-0000-0000-0000DC000000}"/>
    <cellStyle name="Normalno 4 3" xfId="234" xr:uid="{00000000-0005-0000-0000-0000DD000000}"/>
    <cellStyle name="Normalno 4 3 2" xfId="246" xr:uid="{00000000-0005-0000-0000-0000DE000000}"/>
    <cellStyle name="Normalno 5" xfId="21" xr:uid="{00000000-0005-0000-0000-0000DF000000}"/>
    <cellStyle name="Normalno 5 2" xfId="213" xr:uid="{00000000-0005-0000-0000-0000E0000000}"/>
    <cellStyle name="Normalno 53" xfId="235" xr:uid="{00000000-0005-0000-0000-0000E1000000}"/>
    <cellStyle name="Normalno 55" xfId="236" xr:uid="{00000000-0005-0000-0000-0000E2000000}"/>
    <cellStyle name="Normalno 57" xfId="237" xr:uid="{00000000-0005-0000-0000-0000E3000000}"/>
    <cellStyle name="Normalno 6" xfId="214" xr:uid="{00000000-0005-0000-0000-0000E4000000}"/>
    <cellStyle name="Normalno 8 4 2" xfId="238" xr:uid="{00000000-0005-0000-0000-0000E5000000}"/>
    <cellStyle name="Note 2" xfId="215" xr:uid="{00000000-0005-0000-0000-0000E6000000}"/>
    <cellStyle name="Obično 2" xfId="2" xr:uid="{00000000-0005-0000-0000-0000E7000000}"/>
    <cellStyle name="Obično 3" xfId="216" xr:uid="{00000000-0005-0000-0000-0000E8000000}"/>
    <cellStyle name="Obično 4" xfId="247" xr:uid="{00000000-0005-0000-0000-0000E9000000}"/>
    <cellStyle name="Obično_5 4 elektro - KONGRESNA DVORANA RESTORAN - ISTRADRVO" xfId="217" xr:uid="{00000000-0005-0000-0000-0000EA000000}"/>
    <cellStyle name="Output 2" xfId="218" xr:uid="{00000000-0005-0000-0000-0000EB000000}"/>
    <cellStyle name="Percent 2" xfId="219" xr:uid="{00000000-0005-0000-0000-0000EC000000}"/>
    <cellStyle name="RO" xfId="220" xr:uid="{00000000-0005-0000-0000-0000ED000000}"/>
    <cellStyle name="Standard_Kastela-Trogir-III-E-Recapitulation" xfId="221" xr:uid="{00000000-0005-0000-0000-0000EE000000}"/>
    <cellStyle name="Stil 1" xfId="222" xr:uid="{00000000-0005-0000-0000-0000EF000000}"/>
    <cellStyle name="Style 1" xfId="8" xr:uid="{00000000-0005-0000-0000-0000F0000000}"/>
    <cellStyle name="Style 1 2" xfId="223" xr:uid="{00000000-0005-0000-0000-0000F1000000}"/>
    <cellStyle name="Style 1 3" xfId="224" xr:uid="{00000000-0005-0000-0000-0000F2000000}"/>
    <cellStyle name="Title 2" xfId="225" xr:uid="{00000000-0005-0000-0000-0000F3000000}"/>
    <cellStyle name="Total" xfId="226" xr:uid="{00000000-0005-0000-0000-0000F4000000}"/>
    <cellStyle name="Total 2" xfId="227" xr:uid="{00000000-0005-0000-0000-0000F5000000}"/>
    <cellStyle name="Total 3" xfId="228" xr:uid="{00000000-0005-0000-0000-0000F6000000}"/>
    <cellStyle name="Valuta 2" xfId="229" xr:uid="{00000000-0005-0000-0000-0000F7000000}"/>
    <cellStyle name="Warning Text 2" xfId="230" xr:uid="{00000000-0005-0000-0000-0000F8000000}"/>
    <cellStyle name="Zarez 2" xfId="10" xr:uid="{00000000-0005-0000-0000-0000F9000000}"/>
    <cellStyle name="Zarez 2 2" xfId="231" xr:uid="{00000000-0005-0000-0000-0000FA000000}"/>
    <cellStyle name="Zarez 2 3" xfId="232" xr:uid="{00000000-0005-0000-0000-0000FB000000}"/>
    <cellStyle name="Zarez 3" xfId="233" xr:uid="{00000000-0005-0000-0000-0000F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85726</xdr:rowOff>
    </xdr:from>
    <xdr:to>
      <xdr:col>1</xdr:col>
      <xdr:colOff>1152525</xdr:colOff>
      <xdr:row>6</xdr:row>
      <xdr:rowOff>142352</xdr:rowOff>
    </xdr:to>
    <xdr:pic>
      <xdr:nvPicPr>
        <xdr:cNvPr id="3" name="Slika 1" descr="C:\Users\Zoky\AppData\Local\Microsoft\Windows\Temporary Internet Files\Content.Word\eco project logo.jpg">
          <a:extLst>
            <a:ext uri="{FF2B5EF4-FFF2-40B4-BE49-F238E27FC236}">
              <a16:creationId xmlns:a16="http://schemas.microsoft.com/office/drawing/2014/main" id="{33F8F77F-620C-4834-8ED5-3815F37D9D7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85726"/>
          <a:ext cx="1885950" cy="102817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ECO\Kuca_Prelok\Tro&#353;kovnik%20Prelok.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1_Projekti\270_2016%20Samostan%20Ivanec\_Tro&#353;kovnik%20%20Samostan%20Ivanec_nije%20za%20va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Posao\Eco%20Projekt\_NEDOVR&#352;ENO\053_2017_Poslovna%20zgrada_1%20i%202_Prelog\Poslovna%20zgrada%201\Radno\_Tro&#353;kovnik%20Prelog_1%20nije%20za%20slati.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1_Projekti\263_2016_Grad%20Cazma\2_RADNO\_Tro&#353;kovnik%20Ku&#263;a%20Hegedu&#353;i&#263;.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arcius\d\Dokumente%20und%20Einstellungen\kdost\Lokale%20Einstellungen\Temporary%20Internet%20Files\OLK4\offen%20LIDL-Troskovnik-16-17-18-prometnice%20ograda%20i%20krajobraz.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1_Projektiranje_2016\1_Projekti\269_2016%20Magma%20Ivanec_%204%20stana\Radno\Tro&#353;kovnik\Tro&#353;kovnik%20MAGMA_nije%20za%20Van.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P"/>
      <sheetName val="N Plin"/>
      <sheetName val="M Plin"/>
      <sheetName val="Gr"/>
      <sheetName val="Hl"/>
      <sheetName val="Vent"/>
      <sheetName val="Kanalizacija"/>
      <sheetName val="Vodovod"/>
      <sheetName val="POMOĆNI"/>
      <sheetName val="REKAPIT."/>
      <sheetName val="Plin UNP"/>
      <sheetName val="Plin nemjereni"/>
      <sheetName val="Plin mjereni"/>
      <sheetName val="Instalacija grijanja"/>
      <sheetName val="Instalacija hlađenja i ventilac"/>
      <sheetName val="Centralno usisavanje"/>
      <sheetName val="Rekapitulacija"/>
    </sheetNames>
    <sheetDataSet>
      <sheetData sheetId="0"/>
      <sheetData sheetId="1"/>
      <sheetData sheetId="2"/>
      <sheetData sheetId="3"/>
      <sheetData sheetId="4"/>
      <sheetData sheetId="5"/>
      <sheetData sheetId="6"/>
      <sheetData sheetId="7"/>
      <sheetData sheetId="8">
        <row r="56">
          <cell r="B56" t="str">
            <v xml:space="preserve"> - horizontalna ugradnja kolektora na ravni krov </v>
          </cell>
          <cell r="L56" t="str">
            <v xml:space="preserve"> - ugradnja na ravni krov</v>
          </cell>
        </row>
        <row r="57">
          <cell r="B57" t="str">
            <v xml:space="preserve"> - vertikalna ugradnja kolektora na ravni krov </v>
          </cell>
          <cell r="L57" t="str">
            <v xml:space="preserve"> - 1. polje ugradnja na kosi krov (standardni crijep - Bramac, Tondach)</v>
          </cell>
        </row>
        <row r="58">
          <cell r="B58" t="str">
            <v xml:space="preserve"> - hor. ugradnja jedan do drugog na kosi krov (standardni crijep - Bramac, Tondach)</v>
          </cell>
          <cell r="L58" t="str">
            <v xml:space="preserve"> - 1. polje ugradnja na kosi krov (valoviti crijep, šindra)</v>
          </cell>
        </row>
        <row r="59">
          <cell r="B59" t="str">
            <v xml:space="preserve"> - hor. ugradnja jedan do drugog na kosi krov (valoviti crijep, šindra)</v>
          </cell>
          <cell r="L59" t="str">
            <v xml:space="preserve"> - 1. polje ugradnja na kosi krov (biber crijep, šindra)</v>
          </cell>
        </row>
        <row r="60">
          <cell r="B60" t="str">
            <v xml:space="preserve"> - hor. ugradnja jedan do drugog na kosi krov (ostali tipovi krova)</v>
          </cell>
          <cell r="L60">
            <v>0</v>
          </cell>
        </row>
        <row r="61">
          <cell r="B61" t="str">
            <v xml:space="preserve"> - vert. ugradnja jedan do drugog na kosi krov (standardni crijep - Bramac, Tondach)</v>
          </cell>
          <cell r="L61">
            <v>0</v>
          </cell>
        </row>
        <row r="62">
          <cell r="B62" t="str">
            <v xml:space="preserve"> - vert. ugradnja jedan do drugog na kosi krov (valoviti crijep, šindra)</v>
          </cell>
          <cell r="L62">
            <v>0</v>
          </cell>
        </row>
        <row r="63">
          <cell r="B63" t="str">
            <v xml:space="preserve"> - vert. ugradnja jedan do drugog na kosi krov (ostali tipovi krova)</v>
          </cell>
        </row>
        <row r="64">
          <cell r="B64" t="str">
            <v xml:space="preserve"> - hor. ugradnja jedan iznad drugog na kosi krov (standardni crijep - Bramac, Tondach)</v>
          </cell>
        </row>
        <row r="65">
          <cell r="B65" t="str">
            <v xml:space="preserve"> - hor. ugradnja jedan iznad drugog na kosi krov (valoviti crijep, šindra)</v>
          </cell>
        </row>
        <row r="66">
          <cell r="B66" t="str">
            <v xml:space="preserve"> - hor. ugradnja jedan iznad drugog na kosi krov (ostali tipovi krova)</v>
          </cell>
        </row>
        <row r="67">
          <cell r="B67" t="str">
            <v xml:space="preserve"> - vert. ugradnja jedan iznad drugog na kosi krov (standardni crijep - Bramac, Tondach)</v>
          </cell>
        </row>
        <row r="68">
          <cell r="B68" t="str">
            <v xml:space="preserve"> - vert. ugradnja jedan iznad drugog na kosi krov (valoviti crijep, šindra)</v>
          </cell>
        </row>
        <row r="69">
          <cell r="B69" t="str">
            <v xml:space="preserve"> - vert. ugradnja jedan iznad drugog na kosi krov (ostali tipovi krova)</v>
          </cell>
        </row>
        <row r="76">
          <cell r="B76" t="str">
            <v xml:space="preserve"> - ugradnja na kosi krov</v>
          </cell>
        </row>
        <row r="77">
          <cell r="B77" t="str">
            <v xml:space="preserve"> - ugradnja na ravni krov</v>
          </cell>
        </row>
      </sheetData>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P"/>
      <sheetName val="N Plin"/>
      <sheetName val="M Plin"/>
      <sheetName val="Gr"/>
      <sheetName val="Hl"/>
      <sheetName val="Vent"/>
      <sheetName val="Kanalizacija"/>
      <sheetName val="Vodovod"/>
      <sheetName val="POMOĆNI"/>
      <sheetName val="REKAPIT."/>
      <sheetName val="Plin UNP"/>
      <sheetName val="Plin nemjereni"/>
      <sheetName val="Plin mjereni"/>
      <sheetName val="Instalacija grijanja"/>
      <sheetName val="Instalacija hlađenja"/>
      <sheetName val="Instalacija ventilacije"/>
      <sheetName val="Rekapitulacija"/>
    </sheetNames>
    <sheetDataSet>
      <sheetData sheetId="0"/>
      <sheetData sheetId="1"/>
      <sheetData sheetId="2"/>
      <sheetData sheetId="3"/>
      <sheetData sheetId="4"/>
      <sheetData sheetId="5"/>
      <sheetData sheetId="6"/>
      <sheetData sheetId="7"/>
      <sheetData sheetId="8">
        <row r="56">
          <cell r="B56" t="str">
            <v xml:space="preserve"> - horizontalna ugradnja kolektora na ravni krov </v>
          </cell>
          <cell r="L56" t="str">
            <v xml:space="preserve"> - ugradnja na ravni krov</v>
          </cell>
        </row>
        <row r="57">
          <cell r="B57" t="str">
            <v xml:space="preserve"> - vertikalna ugradnja kolektora na ravni krov </v>
          </cell>
          <cell r="L57" t="str">
            <v xml:space="preserve"> - 1. polje ugradnja na kosi krov (standardni crijep - Bramac, Tondach)</v>
          </cell>
        </row>
        <row r="58">
          <cell r="B58" t="str">
            <v xml:space="preserve"> - hor. ugradnja jedan do drugog na kosi krov (standardni crijep - Bramac, Tondach)</v>
          </cell>
          <cell r="L58" t="str">
            <v xml:space="preserve"> - 1. polje ugradnja na kosi krov (valoviti crijep, šindra)</v>
          </cell>
        </row>
        <row r="59">
          <cell r="B59" t="str">
            <v xml:space="preserve"> - hor. ugradnja jedan do drugog na kosi krov (valoviti crijep, šindra)</v>
          </cell>
          <cell r="L59" t="str">
            <v xml:space="preserve"> - 1. polje ugradnja na kosi krov (biber crijep, šindra)</v>
          </cell>
        </row>
        <row r="60">
          <cell r="B60" t="str">
            <v xml:space="preserve"> - hor. ugradnja jedan do drugog na kosi krov (ostali tipovi krova)</v>
          </cell>
        </row>
        <row r="61">
          <cell r="B61" t="str">
            <v xml:space="preserve"> - vert. ugradnja jedan do drugog na kosi krov (standardni crijep - Bramac, Tondach)</v>
          </cell>
        </row>
        <row r="62">
          <cell r="B62" t="str">
            <v xml:space="preserve"> - vert. ugradnja jedan do drugog na kosi krov (valoviti crijep, šindra)</v>
          </cell>
        </row>
        <row r="63">
          <cell r="B63" t="str">
            <v xml:space="preserve"> - vert. ugradnja jedan do drugog na kosi krov (ostali tipovi krova)</v>
          </cell>
        </row>
        <row r="64">
          <cell r="B64" t="str">
            <v xml:space="preserve"> - hor. ugradnja jedan iznad drugog na kosi krov (standardni crijep - Bramac, Tondach)</v>
          </cell>
        </row>
        <row r="65">
          <cell r="B65" t="str">
            <v xml:space="preserve"> - hor. ugradnja jedan iznad drugog na kosi krov (valoviti crijep, šindra)</v>
          </cell>
        </row>
        <row r="66">
          <cell r="B66" t="str">
            <v xml:space="preserve"> - hor. ugradnja jedan iznad drugog na kosi krov (ostali tipovi krova)</v>
          </cell>
        </row>
        <row r="67">
          <cell r="B67" t="str">
            <v xml:space="preserve"> - vert. ugradnja jedan iznad drugog na kosi krov (standardni crijep - Bramac, Tondach)</v>
          </cell>
        </row>
        <row r="68">
          <cell r="B68" t="str">
            <v xml:space="preserve"> - vert. ugradnja jedan iznad drugog na kosi krov (valoviti crijep, šindra)</v>
          </cell>
        </row>
        <row r="69">
          <cell r="B69" t="str">
            <v xml:space="preserve"> - vert. ugradnja jedan iznad drugog na kosi krov (ostali tipovi krova)</v>
          </cell>
        </row>
        <row r="76">
          <cell r="B76" t="str">
            <v xml:space="preserve"> - ugradnja na kosi krov</v>
          </cell>
        </row>
        <row r="77">
          <cell r="B77" t="str">
            <v xml:space="preserve"> - ugradnja na ravni krov</v>
          </cell>
        </row>
      </sheetData>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P"/>
      <sheetName val="N Plin"/>
      <sheetName val="M Plin"/>
      <sheetName val="Gr"/>
      <sheetName val="Hl"/>
      <sheetName val="Vent"/>
      <sheetName val="Kanalizacija"/>
      <sheetName val="Vodovod"/>
      <sheetName val="POMOĆNI"/>
      <sheetName val="REKAPIT."/>
      <sheetName val="Plin UNP"/>
      <sheetName val="Plin nemjereni"/>
      <sheetName val="Plin mjereni"/>
      <sheetName val="Instalacija grijanja"/>
      <sheetName val="Instalacija hlađenja"/>
      <sheetName val="Instalacija ventilacije"/>
      <sheetName val="Rekapitulacija"/>
    </sheetNames>
    <sheetDataSet>
      <sheetData sheetId="0"/>
      <sheetData sheetId="1"/>
      <sheetData sheetId="2"/>
      <sheetData sheetId="3"/>
      <sheetData sheetId="4"/>
      <sheetData sheetId="5"/>
      <sheetData sheetId="6"/>
      <sheetData sheetId="7"/>
      <sheetData sheetId="8">
        <row r="56">
          <cell r="B56" t="str">
            <v xml:space="preserve"> - horizontalna ugradnja kolektora na ravni krov </v>
          </cell>
          <cell r="L56" t="str">
            <v xml:space="preserve"> - ugradnja na ravni krov</v>
          </cell>
        </row>
        <row r="57">
          <cell r="B57" t="str">
            <v xml:space="preserve"> - vertikalna ugradnja kolektora na ravni krov </v>
          </cell>
          <cell r="L57" t="str">
            <v xml:space="preserve"> - 1. polje ugradnja na kosi krov (standardni crijep - Bramac, Tondach)</v>
          </cell>
        </row>
        <row r="58">
          <cell r="B58" t="str">
            <v xml:space="preserve"> - hor. ugradnja jedan do drugog na kosi krov (standardni crijep - Bramac, Tondach)</v>
          </cell>
          <cell r="L58" t="str">
            <v xml:space="preserve"> - 1. polje ugradnja na kosi krov (valoviti crijep, šindra)</v>
          </cell>
        </row>
        <row r="59">
          <cell r="B59" t="str">
            <v xml:space="preserve"> - hor. ugradnja jedan do drugog na kosi krov (valoviti crijep, šindra)</v>
          </cell>
          <cell r="L59" t="str">
            <v xml:space="preserve"> - 1. polje ugradnja na kosi krov (biber crijep, šindra)</v>
          </cell>
        </row>
        <row r="60">
          <cell r="B60" t="str">
            <v xml:space="preserve"> - hor. ugradnja jedan do drugog na kosi krov (ostali tipovi krova)</v>
          </cell>
        </row>
        <row r="61">
          <cell r="B61" t="str">
            <v xml:space="preserve"> - vert. ugradnja jedan do drugog na kosi krov (standardni crijep - Bramac, Tondach)</v>
          </cell>
        </row>
        <row r="62">
          <cell r="B62" t="str">
            <v xml:space="preserve"> - vert. ugradnja jedan do drugog na kosi krov (valoviti crijep, šindra)</v>
          </cell>
        </row>
        <row r="63">
          <cell r="B63" t="str">
            <v xml:space="preserve"> - vert. ugradnja jedan do drugog na kosi krov (ostali tipovi krova)</v>
          </cell>
        </row>
        <row r="64">
          <cell r="B64" t="str">
            <v xml:space="preserve"> - hor. ugradnja jedan iznad drugog na kosi krov (standardni crijep - Bramac, Tondach)</v>
          </cell>
        </row>
        <row r="65">
          <cell r="B65" t="str">
            <v xml:space="preserve"> - hor. ugradnja jedan iznad drugog na kosi krov (valoviti crijep, šindra)</v>
          </cell>
        </row>
        <row r="66">
          <cell r="B66" t="str">
            <v xml:space="preserve"> - hor. ugradnja jedan iznad drugog na kosi krov (ostali tipovi krova)</v>
          </cell>
        </row>
        <row r="67">
          <cell r="B67" t="str">
            <v xml:space="preserve"> - vert. ugradnja jedan iznad drugog na kosi krov (standardni crijep - Bramac, Tondach)</v>
          </cell>
        </row>
        <row r="68">
          <cell r="B68" t="str">
            <v xml:space="preserve"> - vert. ugradnja jedan iznad drugog na kosi krov (valoviti crijep, šindra)</v>
          </cell>
        </row>
        <row r="69">
          <cell r="B69" t="str">
            <v xml:space="preserve"> - vert. ugradnja jedan iznad drugog na kosi krov (ostali tipovi krova)</v>
          </cell>
        </row>
        <row r="76">
          <cell r="B76" t="str">
            <v xml:space="preserve"> - ugradnja na kosi krov</v>
          </cell>
        </row>
        <row r="77">
          <cell r="B77" t="str">
            <v xml:space="preserve"> - ugradnja na ravni krov</v>
          </cell>
        </row>
      </sheetData>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P"/>
      <sheetName val="N Plin"/>
      <sheetName val="M Plin"/>
      <sheetName val="Gr"/>
      <sheetName val="Hl"/>
      <sheetName val="Vent"/>
      <sheetName val="Kanalizacija"/>
      <sheetName val="Vodovod"/>
      <sheetName val="POMOĆNI"/>
      <sheetName val="REKAPIT."/>
      <sheetName val="Plin UNP"/>
      <sheetName val="Plin nemjereni"/>
      <sheetName val="Plin mjereni"/>
      <sheetName val="Instalacija grijanja"/>
      <sheetName val="Instalacija hlađenja"/>
      <sheetName val="Instalacija ventilacije"/>
      <sheetName val="Rekapitulacija"/>
    </sheetNames>
    <sheetDataSet>
      <sheetData sheetId="0"/>
      <sheetData sheetId="1"/>
      <sheetData sheetId="2"/>
      <sheetData sheetId="3"/>
      <sheetData sheetId="4"/>
      <sheetData sheetId="5"/>
      <sheetData sheetId="6"/>
      <sheetData sheetId="7"/>
      <sheetData sheetId="8">
        <row r="56">
          <cell r="B56" t="str">
            <v xml:space="preserve"> - horizontalna ugradnja kolektora na ravni krov </v>
          </cell>
          <cell r="L56" t="str">
            <v xml:space="preserve"> - ugradnja na ravni krov</v>
          </cell>
        </row>
        <row r="57">
          <cell r="B57" t="str">
            <v xml:space="preserve"> - vertikalna ugradnja kolektora na ravni krov </v>
          </cell>
          <cell r="L57" t="str">
            <v xml:space="preserve"> - 1. polje ugradnja na kosi krov (standardni crijep - Bramac, Tondach)</v>
          </cell>
        </row>
        <row r="58">
          <cell r="B58" t="str">
            <v xml:space="preserve"> - hor. ugradnja jedan do drugog na kosi krov (standardni crijep - Bramac, Tondach)</v>
          </cell>
          <cell r="L58" t="str">
            <v xml:space="preserve"> - 1. polje ugradnja na kosi krov (valoviti crijep, šindra)</v>
          </cell>
        </row>
        <row r="59">
          <cell r="B59" t="str">
            <v xml:space="preserve"> - hor. ugradnja jedan do drugog na kosi krov (valoviti crijep, šindra)</v>
          </cell>
          <cell r="L59" t="str">
            <v xml:space="preserve"> - 1. polje ugradnja na kosi krov (biber crijep, šindra)</v>
          </cell>
        </row>
        <row r="60">
          <cell r="B60" t="str">
            <v xml:space="preserve"> - hor. ugradnja jedan do drugog na kosi krov (ostali tipovi krova)</v>
          </cell>
        </row>
        <row r="61">
          <cell r="B61" t="str">
            <v xml:space="preserve"> - vert. ugradnja jedan do drugog na kosi krov (standardni crijep - Bramac, Tondach)</v>
          </cell>
        </row>
        <row r="62">
          <cell r="B62" t="str">
            <v xml:space="preserve"> - vert. ugradnja jedan do drugog na kosi krov (valoviti crijep, šindra)</v>
          </cell>
        </row>
        <row r="63">
          <cell r="B63" t="str">
            <v xml:space="preserve"> - vert. ugradnja jedan do drugog na kosi krov (ostali tipovi krova)</v>
          </cell>
        </row>
        <row r="64">
          <cell r="B64" t="str">
            <v xml:space="preserve"> - hor. ugradnja jedan iznad drugog na kosi krov (standardni crijep - Bramac, Tondach)</v>
          </cell>
        </row>
        <row r="65">
          <cell r="B65" t="str">
            <v xml:space="preserve"> - hor. ugradnja jedan iznad drugog na kosi krov (valoviti crijep, šindra)</v>
          </cell>
        </row>
        <row r="66">
          <cell r="B66" t="str">
            <v xml:space="preserve"> - hor. ugradnja jedan iznad drugog na kosi krov (ostali tipovi krova)</v>
          </cell>
        </row>
        <row r="67">
          <cell r="B67" t="str">
            <v xml:space="preserve"> - vert. ugradnja jedan iznad drugog na kosi krov (standardni crijep - Bramac, Tondach)</v>
          </cell>
        </row>
        <row r="68">
          <cell r="B68" t="str">
            <v xml:space="preserve"> - vert. ugradnja jedan iznad drugog na kosi krov (valoviti crijep, šindra)</v>
          </cell>
        </row>
        <row r="69">
          <cell r="B69" t="str">
            <v xml:space="preserve"> - vert. ugradnja jedan iznad drugog na kosi krov (ostali tipovi krova)</v>
          </cell>
        </row>
        <row r="76">
          <cell r="B76" t="str">
            <v xml:space="preserve"> - ugradnja na kosi krov</v>
          </cell>
        </row>
        <row r="77">
          <cell r="B77" t="str">
            <v xml:space="preserve"> - ugradnja na ravni krov</v>
          </cell>
        </row>
      </sheetData>
      <sheetData sheetId="9"/>
      <sheetData sheetId="10"/>
      <sheetData sheetId="11"/>
      <sheetData sheetId="12"/>
      <sheetData sheetId="13"/>
      <sheetData sheetId="14"/>
      <sheetData sheetId="15"/>
      <sheetData sheetId="1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16. Prometnice"/>
      <sheetName val="17. Ograda"/>
      <sheetName val="18. Krajobraz"/>
      <sheetName val="16_ Prometnice"/>
      <sheetName val="16__Prometnice"/>
      <sheetName val="17__Ograda"/>
      <sheetName val="18__Krajobraz"/>
      <sheetName val="16__Prometnice1"/>
      <sheetName val="17__Ograda1"/>
      <sheetName val="18__Krajobraz1"/>
      <sheetName val="16__Prometnice2"/>
      <sheetName val="16__Prometnice7"/>
      <sheetName val="17__Ograda4"/>
      <sheetName val="18__Krajobraz4"/>
      <sheetName val="16__Prometnice8"/>
      <sheetName val="16__Prometnice5"/>
      <sheetName val="17__Ograda3"/>
      <sheetName val="18__Krajobraz3"/>
      <sheetName val="16__Prometnice6"/>
      <sheetName val="16__Prometnice3"/>
      <sheetName val="17__Ograda2"/>
      <sheetName val="18__Krajobraz2"/>
      <sheetName val="16__Prometnice4"/>
      <sheetName val="TROŠKOVNIK"/>
      <sheetName val="16__Prometnice9"/>
      <sheetName val="17__Ograda5"/>
      <sheetName val="18__Krajobraz5"/>
      <sheetName val="16__Prometnice10"/>
      <sheetName val="soboslik"/>
      <sheetName val="elektr"/>
      <sheetName val="plin"/>
      <sheetName val="ZEMLJAN"/>
      <sheetName val="razni "/>
      <sheetName val="izolacija"/>
      <sheetName val="oprema dvor."/>
      <sheetName val="okoliš"/>
      <sheetName val="offen LIDL-Troskovnik-16-17-18-"/>
    </sheetNames>
    <sheetDataSet>
      <sheetData sheetId="0" refreshError="1"/>
      <sheetData sheetId="1" refreshError="1">
        <row r="66">
          <cell r="G66">
            <v>81489.785000000003</v>
          </cell>
        </row>
        <row r="130">
          <cell r="G130">
            <v>0</v>
          </cell>
        </row>
        <row r="277">
          <cell r="G277">
            <v>0</v>
          </cell>
        </row>
        <row r="329">
          <cell r="G329">
            <v>0</v>
          </cell>
        </row>
      </sheetData>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 sheetId="24" refreshError="1"/>
      <sheetData sheetId="25">
        <row r="66">
          <cell r="G66">
            <v>81489.785000000003</v>
          </cell>
        </row>
      </sheetData>
      <sheetData sheetId="26"/>
      <sheetData sheetId="27"/>
      <sheetData sheetId="28"/>
      <sheetData sheetId="29"/>
      <sheetData sheetId="30"/>
      <sheetData sheetId="31"/>
      <sheetData sheetId="32"/>
      <sheetData sheetId="33"/>
      <sheetData sheetId="34"/>
      <sheetData sheetId="35"/>
      <sheetData sheetId="36"/>
      <sheetData sheetId="3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P"/>
      <sheetName val="N Plin"/>
      <sheetName val="M Plin"/>
      <sheetName val="Gr"/>
      <sheetName val="Gr - opcija1"/>
      <sheetName val="Gr - opcija2"/>
      <sheetName val="Hl"/>
      <sheetName val="Vent"/>
      <sheetName val="Kanalizacija"/>
      <sheetName val="Vodovod"/>
      <sheetName val="POMOĆNI"/>
      <sheetName val="REKAPIT."/>
      <sheetName val="Plin UNP"/>
      <sheetName val="Plin nemjereni"/>
      <sheetName val="Plin mjereni"/>
      <sheetName val="Instalacija grijanja"/>
      <sheetName val="Instalacija hlađenja"/>
      <sheetName val="Instalacija ventilacije"/>
      <sheetName val="Rekapitulacija"/>
    </sheetNames>
    <sheetDataSet>
      <sheetData sheetId="0"/>
      <sheetData sheetId="1"/>
      <sheetData sheetId="2"/>
      <sheetData sheetId="3"/>
      <sheetData sheetId="4"/>
      <sheetData sheetId="5"/>
      <sheetData sheetId="6"/>
      <sheetData sheetId="7"/>
      <sheetData sheetId="8"/>
      <sheetData sheetId="9"/>
      <sheetData sheetId="10">
        <row r="56">
          <cell r="B56" t="str">
            <v xml:space="preserve"> - horizontalna ugradnja kolektora na ravni krov </v>
          </cell>
        </row>
      </sheetData>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enzus@cenzus.hr"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93BCE-ADE6-4A87-82B4-52312EC581D2}">
  <dimension ref="A2:E17"/>
  <sheetViews>
    <sheetView tabSelected="1" zoomScaleNormal="100" workbookViewId="0">
      <selection activeCell="G22" sqref="G22"/>
    </sheetView>
  </sheetViews>
  <sheetFormatPr defaultRowHeight="15"/>
  <cols>
    <col min="1" max="1" width="51.42578125" customWidth="1"/>
  </cols>
  <sheetData>
    <row r="2" spans="1:1" ht="15.75">
      <c r="A2" s="166" t="s">
        <v>158</v>
      </c>
    </row>
    <row r="3" spans="1:1" ht="15.75">
      <c r="A3" s="166" t="s">
        <v>139</v>
      </c>
    </row>
    <row r="4" spans="1:1" ht="15.75">
      <c r="A4" s="166" t="s">
        <v>140</v>
      </c>
    </row>
    <row r="5" spans="1:1" ht="15.75">
      <c r="A5" s="166" t="s">
        <v>159</v>
      </c>
    </row>
    <row r="6" spans="1:1" ht="15.75">
      <c r="A6" s="166" t="s">
        <v>160</v>
      </c>
    </row>
    <row r="7" spans="1:1">
      <c r="A7" s="167" t="s">
        <v>161</v>
      </c>
    </row>
    <row r="8" spans="1:1" ht="15.75">
      <c r="A8" s="166"/>
    </row>
    <row r="9" spans="1:1" ht="15.75">
      <c r="A9" s="166" t="s">
        <v>162</v>
      </c>
    </row>
    <row r="11" spans="1:1" ht="31.5">
      <c r="A11" s="168" t="s">
        <v>163</v>
      </c>
    </row>
    <row r="12" spans="1:1" ht="15.75">
      <c r="A12" s="166"/>
    </row>
    <row r="13" spans="1:1" ht="31.5">
      <c r="A13" s="168" t="s">
        <v>164</v>
      </c>
    </row>
    <row r="17" spans="1:5" ht="18.75">
      <c r="A17" s="169" t="s">
        <v>165</v>
      </c>
      <c r="B17" s="169"/>
      <c r="C17" s="169"/>
      <c r="D17" s="169"/>
      <c r="E17" s="169"/>
    </row>
  </sheetData>
  <mergeCells count="1">
    <mergeCell ref="A17:E17"/>
  </mergeCells>
  <hyperlinks>
    <hyperlink ref="A7" r:id="rId1" display="mailto:cenzus@cenzus.hr" xr:uid="{6F5EF81C-0E82-48CE-BF14-757F6C1A16FD}"/>
  </hyperlinks>
  <pageMargins left="0.7" right="0.7" top="0.75" bottom="0.75" header="0.3" footer="0.3"/>
  <pageSetup paperSize="9" scale="9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6"/>
  <sheetViews>
    <sheetView view="pageBreakPreview" zoomScaleSheetLayoutView="100" workbookViewId="0">
      <selection activeCell="F39" sqref="F39"/>
    </sheetView>
  </sheetViews>
  <sheetFormatPr defaultRowHeight="12.75"/>
  <cols>
    <col min="1" max="1" width="12.85546875" style="142" customWidth="1"/>
    <col min="2" max="2" width="44.140625" style="142" customWidth="1"/>
    <col min="3" max="3" width="10.7109375" style="142" hidden="1" customWidth="1"/>
    <col min="4" max="4" width="5.7109375" style="142" customWidth="1"/>
    <col min="5" max="5" width="10.7109375" style="142" customWidth="1"/>
    <col min="6" max="6" width="9.5703125" style="142" customWidth="1"/>
    <col min="7" max="7" width="16.140625" style="142" bestFit="1" customWidth="1"/>
    <col min="8" max="256" width="8.85546875" style="142"/>
    <col min="257" max="257" width="12.85546875" style="142" customWidth="1"/>
    <col min="258" max="258" width="44.140625" style="142" customWidth="1"/>
    <col min="259" max="259" width="0" style="142" hidden="1" customWidth="1"/>
    <col min="260" max="260" width="5.7109375" style="142" customWidth="1"/>
    <col min="261" max="261" width="10.7109375" style="142" customWidth="1"/>
    <col min="262" max="262" width="9.5703125" style="142" customWidth="1"/>
    <col min="263" max="263" width="16.140625" style="142" bestFit="1" customWidth="1"/>
    <col min="264" max="512" width="8.85546875" style="142"/>
    <col min="513" max="513" width="12.85546875" style="142" customWidth="1"/>
    <col min="514" max="514" width="44.140625" style="142" customWidth="1"/>
    <col min="515" max="515" width="0" style="142" hidden="1" customWidth="1"/>
    <col min="516" max="516" width="5.7109375" style="142" customWidth="1"/>
    <col min="517" max="517" width="10.7109375" style="142" customWidth="1"/>
    <col min="518" max="518" width="9.5703125" style="142" customWidth="1"/>
    <col min="519" max="519" width="16.140625" style="142" bestFit="1" customWidth="1"/>
    <col min="520" max="768" width="8.85546875" style="142"/>
    <col min="769" max="769" width="12.85546875" style="142" customWidth="1"/>
    <col min="770" max="770" width="44.140625" style="142" customWidth="1"/>
    <col min="771" max="771" width="0" style="142" hidden="1" customWidth="1"/>
    <col min="772" max="772" width="5.7109375" style="142" customWidth="1"/>
    <col min="773" max="773" width="10.7109375" style="142" customWidth="1"/>
    <col min="774" max="774" width="9.5703125" style="142" customWidth="1"/>
    <col min="775" max="775" width="16.140625" style="142" bestFit="1" customWidth="1"/>
    <col min="776" max="1024" width="8.85546875" style="142"/>
    <col min="1025" max="1025" width="12.85546875" style="142" customWidth="1"/>
    <col min="1026" max="1026" width="44.140625" style="142" customWidth="1"/>
    <col min="1027" max="1027" width="0" style="142" hidden="1" customWidth="1"/>
    <col min="1028" max="1028" width="5.7109375" style="142" customWidth="1"/>
    <col min="1029" max="1029" width="10.7109375" style="142" customWidth="1"/>
    <col min="1030" max="1030" width="9.5703125" style="142" customWidth="1"/>
    <col min="1031" max="1031" width="16.140625" style="142" bestFit="1" customWidth="1"/>
    <col min="1032" max="1280" width="8.85546875" style="142"/>
    <col min="1281" max="1281" width="12.85546875" style="142" customWidth="1"/>
    <col min="1282" max="1282" width="44.140625" style="142" customWidth="1"/>
    <col min="1283" max="1283" width="0" style="142" hidden="1" customWidth="1"/>
    <col min="1284" max="1284" width="5.7109375" style="142" customWidth="1"/>
    <col min="1285" max="1285" width="10.7109375" style="142" customWidth="1"/>
    <col min="1286" max="1286" width="9.5703125" style="142" customWidth="1"/>
    <col min="1287" max="1287" width="16.140625" style="142" bestFit="1" customWidth="1"/>
    <col min="1288" max="1536" width="8.85546875" style="142"/>
    <col min="1537" max="1537" width="12.85546875" style="142" customWidth="1"/>
    <col min="1538" max="1538" width="44.140625" style="142" customWidth="1"/>
    <col min="1539" max="1539" width="0" style="142" hidden="1" customWidth="1"/>
    <col min="1540" max="1540" width="5.7109375" style="142" customWidth="1"/>
    <col min="1541" max="1541" width="10.7109375" style="142" customWidth="1"/>
    <col min="1542" max="1542" width="9.5703125" style="142" customWidth="1"/>
    <col min="1543" max="1543" width="16.140625" style="142" bestFit="1" customWidth="1"/>
    <col min="1544" max="1792" width="8.85546875" style="142"/>
    <col min="1793" max="1793" width="12.85546875" style="142" customWidth="1"/>
    <col min="1794" max="1794" width="44.140625" style="142" customWidth="1"/>
    <col min="1795" max="1795" width="0" style="142" hidden="1" customWidth="1"/>
    <col min="1796" max="1796" width="5.7109375" style="142" customWidth="1"/>
    <col min="1797" max="1797" width="10.7109375" style="142" customWidth="1"/>
    <col min="1798" max="1798" width="9.5703125" style="142" customWidth="1"/>
    <col min="1799" max="1799" width="16.140625" style="142" bestFit="1" customWidth="1"/>
    <col min="1800" max="2048" width="8.85546875" style="142"/>
    <col min="2049" max="2049" width="12.85546875" style="142" customWidth="1"/>
    <col min="2050" max="2050" width="44.140625" style="142" customWidth="1"/>
    <col min="2051" max="2051" width="0" style="142" hidden="1" customWidth="1"/>
    <col min="2052" max="2052" width="5.7109375" style="142" customWidth="1"/>
    <col min="2053" max="2053" width="10.7109375" style="142" customWidth="1"/>
    <col min="2054" max="2054" width="9.5703125" style="142" customWidth="1"/>
    <col min="2055" max="2055" width="16.140625" style="142" bestFit="1" customWidth="1"/>
    <col min="2056" max="2304" width="8.85546875" style="142"/>
    <col min="2305" max="2305" width="12.85546875" style="142" customWidth="1"/>
    <col min="2306" max="2306" width="44.140625" style="142" customWidth="1"/>
    <col min="2307" max="2307" width="0" style="142" hidden="1" customWidth="1"/>
    <col min="2308" max="2308" width="5.7109375" style="142" customWidth="1"/>
    <col min="2309" max="2309" width="10.7109375" style="142" customWidth="1"/>
    <col min="2310" max="2310" width="9.5703125" style="142" customWidth="1"/>
    <col min="2311" max="2311" width="16.140625" style="142" bestFit="1" customWidth="1"/>
    <col min="2312" max="2560" width="8.85546875" style="142"/>
    <col min="2561" max="2561" width="12.85546875" style="142" customWidth="1"/>
    <col min="2562" max="2562" width="44.140625" style="142" customWidth="1"/>
    <col min="2563" max="2563" width="0" style="142" hidden="1" customWidth="1"/>
    <col min="2564" max="2564" width="5.7109375" style="142" customWidth="1"/>
    <col min="2565" max="2565" width="10.7109375" style="142" customWidth="1"/>
    <col min="2566" max="2566" width="9.5703125" style="142" customWidth="1"/>
    <col min="2567" max="2567" width="16.140625" style="142" bestFit="1" customWidth="1"/>
    <col min="2568" max="2816" width="8.85546875" style="142"/>
    <col min="2817" max="2817" width="12.85546875" style="142" customWidth="1"/>
    <col min="2818" max="2818" width="44.140625" style="142" customWidth="1"/>
    <col min="2819" max="2819" width="0" style="142" hidden="1" customWidth="1"/>
    <col min="2820" max="2820" width="5.7109375" style="142" customWidth="1"/>
    <col min="2821" max="2821" width="10.7109375" style="142" customWidth="1"/>
    <col min="2822" max="2822" width="9.5703125" style="142" customWidth="1"/>
    <col min="2823" max="2823" width="16.140625" style="142" bestFit="1" customWidth="1"/>
    <col min="2824" max="3072" width="8.85546875" style="142"/>
    <col min="3073" max="3073" width="12.85546875" style="142" customWidth="1"/>
    <col min="3074" max="3074" width="44.140625" style="142" customWidth="1"/>
    <col min="3075" max="3075" width="0" style="142" hidden="1" customWidth="1"/>
    <col min="3076" max="3076" width="5.7109375" style="142" customWidth="1"/>
    <col min="3077" max="3077" width="10.7109375" style="142" customWidth="1"/>
    <col min="3078" max="3078" width="9.5703125" style="142" customWidth="1"/>
    <col min="3079" max="3079" width="16.140625" style="142" bestFit="1" customWidth="1"/>
    <col min="3080" max="3328" width="8.85546875" style="142"/>
    <col min="3329" max="3329" width="12.85546875" style="142" customWidth="1"/>
    <col min="3330" max="3330" width="44.140625" style="142" customWidth="1"/>
    <col min="3331" max="3331" width="0" style="142" hidden="1" customWidth="1"/>
    <col min="3332" max="3332" width="5.7109375" style="142" customWidth="1"/>
    <col min="3333" max="3333" width="10.7109375" style="142" customWidth="1"/>
    <col min="3334" max="3334" width="9.5703125" style="142" customWidth="1"/>
    <col min="3335" max="3335" width="16.140625" style="142" bestFit="1" customWidth="1"/>
    <col min="3336" max="3584" width="8.85546875" style="142"/>
    <col min="3585" max="3585" width="12.85546875" style="142" customWidth="1"/>
    <col min="3586" max="3586" width="44.140625" style="142" customWidth="1"/>
    <col min="3587" max="3587" width="0" style="142" hidden="1" customWidth="1"/>
    <col min="3588" max="3588" width="5.7109375" style="142" customWidth="1"/>
    <col min="3589" max="3589" width="10.7109375" style="142" customWidth="1"/>
    <col min="3590" max="3590" width="9.5703125" style="142" customWidth="1"/>
    <col min="3591" max="3591" width="16.140625" style="142" bestFit="1" customWidth="1"/>
    <col min="3592" max="3840" width="8.85546875" style="142"/>
    <col min="3841" max="3841" width="12.85546875" style="142" customWidth="1"/>
    <col min="3842" max="3842" width="44.140625" style="142" customWidth="1"/>
    <col min="3843" max="3843" width="0" style="142" hidden="1" customWidth="1"/>
    <col min="3844" max="3844" width="5.7109375" style="142" customWidth="1"/>
    <col min="3845" max="3845" width="10.7109375" style="142" customWidth="1"/>
    <col min="3846" max="3846" width="9.5703125" style="142" customWidth="1"/>
    <col min="3847" max="3847" width="16.140625" style="142" bestFit="1" customWidth="1"/>
    <col min="3848" max="4096" width="8.85546875" style="142"/>
    <col min="4097" max="4097" width="12.85546875" style="142" customWidth="1"/>
    <col min="4098" max="4098" width="44.140625" style="142" customWidth="1"/>
    <col min="4099" max="4099" width="0" style="142" hidden="1" customWidth="1"/>
    <col min="4100" max="4100" width="5.7109375" style="142" customWidth="1"/>
    <col min="4101" max="4101" width="10.7109375" style="142" customWidth="1"/>
    <col min="4102" max="4102" width="9.5703125" style="142" customWidth="1"/>
    <col min="4103" max="4103" width="16.140625" style="142" bestFit="1" customWidth="1"/>
    <col min="4104" max="4352" width="8.85546875" style="142"/>
    <col min="4353" max="4353" width="12.85546875" style="142" customWidth="1"/>
    <col min="4354" max="4354" width="44.140625" style="142" customWidth="1"/>
    <col min="4355" max="4355" width="0" style="142" hidden="1" customWidth="1"/>
    <col min="4356" max="4356" width="5.7109375" style="142" customWidth="1"/>
    <col min="4357" max="4357" width="10.7109375" style="142" customWidth="1"/>
    <col min="4358" max="4358" width="9.5703125" style="142" customWidth="1"/>
    <col min="4359" max="4359" width="16.140625" style="142" bestFit="1" customWidth="1"/>
    <col min="4360" max="4608" width="8.85546875" style="142"/>
    <col min="4609" max="4609" width="12.85546875" style="142" customWidth="1"/>
    <col min="4610" max="4610" width="44.140625" style="142" customWidth="1"/>
    <col min="4611" max="4611" width="0" style="142" hidden="1" customWidth="1"/>
    <col min="4612" max="4612" width="5.7109375" style="142" customWidth="1"/>
    <col min="4613" max="4613" width="10.7109375" style="142" customWidth="1"/>
    <col min="4614" max="4614" width="9.5703125" style="142" customWidth="1"/>
    <col min="4615" max="4615" width="16.140625" style="142" bestFit="1" customWidth="1"/>
    <col min="4616" max="4864" width="8.85546875" style="142"/>
    <col min="4865" max="4865" width="12.85546875" style="142" customWidth="1"/>
    <col min="4866" max="4866" width="44.140625" style="142" customWidth="1"/>
    <col min="4867" max="4867" width="0" style="142" hidden="1" customWidth="1"/>
    <col min="4868" max="4868" width="5.7109375" style="142" customWidth="1"/>
    <col min="4869" max="4869" width="10.7109375" style="142" customWidth="1"/>
    <col min="4870" max="4870" width="9.5703125" style="142" customWidth="1"/>
    <col min="4871" max="4871" width="16.140625" style="142" bestFit="1" customWidth="1"/>
    <col min="4872" max="5120" width="8.85546875" style="142"/>
    <col min="5121" max="5121" width="12.85546875" style="142" customWidth="1"/>
    <col min="5122" max="5122" width="44.140625" style="142" customWidth="1"/>
    <col min="5123" max="5123" width="0" style="142" hidden="1" customWidth="1"/>
    <col min="5124" max="5124" width="5.7109375" style="142" customWidth="1"/>
    <col min="5125" max="5125" width="10.7109375" style="142" customWidth="1"/>
    <col min="5126" max="5126" width="9.5703125" style="142" customWidth="1"/>
    <col min="5127" max="5127" width="16.140625" style="142" bestFit="1" customWidth="1"/>
    <col min="5128" max="5376" width="8.85546875" style="142"/>
    <col min="5377" max="5377" width="12.85546875" style="142" customWidth="1"/>
    <col min="5378" max="5378" width="44.140625" style="142" customWidth="1"/>
    <col min="5379" max="5379" width="0" style="142" hidden="1" customWidth="1"/>
    <col min="5380" max="5380" width="5.7109375" style="142" customWidth="1"/>
    <col min="5381" max="5381" width="10.7109375" style="142" customWidth="1"/>
    <col min="5382" max="5382" width="9.5703125" style="142" customWidth="1"/>
    <col min="5383" max="5383" width="16.140625" style="142" bestFit="1" customWidth="1"/>
    <col min="5384" max="5632" width="8.85546875" style="142"/>
    <col min="5633" max="5633" width="12.85546875" style="142" customWidth="1"/>
    <col min="5634" max="5634" width="44.140625" style="142" customWidth="1"/>
    <col min="5635" max="5635" width="0" style="142" hidden="1" customWidth="1"/>
    <col min="5636" max="5636" width="5.7109375" style="142" customWidth="1"/>
    <col min="5637" max="5637" width="10.7109375" style="142" customWidth="1"/>
    <col min="5638" max="5638" width="9.5703125" style="142" customWidth="1"/>
    <col min="5639" max="5639" width="16.140625" style="142" bestFit="1" customWidth="1"/>
    <col min="5640" max="5888" width="8.85546875" style="142"/>
    <col min="5889" max="5889" width="12.85546875" style="142" customWidth="1"/>
    <col min="5890" max="5890" width="44.140625" style="142" customWidth="1"/>
    <col min="5891" max="5891" width="0" style="142" hidden="1" customWidth="1"/>
    <col min="5892" max="5892" width="5.7109375" style="142" customWidth="1"/>
    <col min="5893" max="5893" width="10.7109375" style="142" customWidth="1"/>
    <col min="5894" max="5894" width="9.5703125" style="142" customWidth="1"/>
    <col min="5895" max="5895" width="16.140625" style="142" bestFit="1" customWidth="1"/>
    <col min="5896" max="6144" width="8.85546875" style="142"/>
    <col min="6145" max="6145" width="12.85546875" style="142" customWidth="1"/>
    <col min="6146" max="6146" width="44.140625" style="142" customWidth="1"/>
    <col min="6147" max="6147" width="0" style="142" hidden="1" customWidth="1"/>
    <col min="6148" max="6148" width="5.7109375" style="142" customWidth="1"/>
    <col min="6149" max="6149" width="10.7109375" style="142" customWidth="1"/>
    <col min="6150" max="6150" width="9.5703125" style="142" customWidth="1"/>
    <col min="6151" max="6151" width="16.140625" style="142" bestFit="1" customWidth="1"/>
    <col min="6152" max="6400" width="8.85546875" style="142"/>
    <col min="6401" max="6401" width="12.85546875" style="142" customWidth="1"/>
    <col min="6402" max="6402" width="44.140625" style="142" customWidth="1"/>
    <col min="6403" max="6403" width="0" style="142" hidden="1" customWidth="1"/>
    <col min="6404" max="6404" width="5.7109375" style="142" customWidth="1"/>
    <col min="6405" max="6405" width="10.7109375" style="142" customWidth="1"/>
    <col min="6406" max="6406" width="9.5703125" style="142" customWidth="1"/>
    <col min="6407" max="6407" width="16.140625" style="142" bestFit="1" customWidth="1"/>
    <col min="6408" max="6656" width="8.85546875" style="142"/>
    <col min="6657" max="6657" width="12.85546875" style="142" customWidth="1"/>
    <col min="6658" max="6658" width="44.140625" style="142" customWidth="1"/>
    <col min="6659" max="6659" width="0" style="142" hidden="1" customWidth="1"/>
    <col min="6660" max="6660" width="5.7109375" style="142" customWidth="1"/>
    <col min="6661" max="6661" width="10.7109375" style="142" customWidth="1"/>
    <col min="6662" max="6662" width="9.5703125" style="142" customWidth="1"/>
    <col min="6663" max="6663" width="16.140625" style="142" bestFit="1" customWidth="1"/>
    <col min="6664" max="6912" width="8.85546875" style="142"/>
    <col min="6913" max="6913" width="12.85546875" style="142" customWidth="1"/>
    <col min="6914" max="6914" width="44.140625" style="142" customWidth="1"/>
    <col min="6915" max="6915" width="0" style="142" hidden="1" customWidth="1"/>
    <col min="6916" max="6916" width="5.7109375" style="142" customWidth="1"/>
    <col min="6917" max="6917" width="10.7109375" style="142" customWidth="1"/>
    <col min="6918" max="6918" width="9.5703125" style="142" customWidth="1"/>
    <col min="6919" max="6919" width="16.140625" style="142" bestFit="1" customWidth="1"/>
    <col min="6920" max="7168" width="8.85546875" style="142"/>
    <col min="7169" max="7169" width="12.85546875" style="142" customWidth="1"/>
    <col min="7170" max="7170" width="44.140625" style="142" customWidth="1"/>
    <col min="7171" max="7171" width="0" style="142" hidden="1" customWidth="1"/>
    <col min="7172" max="7172" width="5.7109375" style="142" customWidth="1"/>
    <col min="7173" max="7173" width="10.7109375" style="142" customWidth="1"/>
    <col min="7174" max="7174" width="9.5703125" style="142" customWidth="1"/>
    <col min="7175" max="7175" width="16.140625" style="142" bestFit="1" customWidth="1"/>
    <col min="7176" max="7424" width="8.85546875" style="142"/>
    <col min="7425" max="7425" width="12.85546875" style="142" customWidth="1"/>
    <col min="7426" max="7426" width="44.140625" style="142" customWidth="1"/>
    <col min="7427" max="7427" width="0" style="142" hidden="1" customWidth="1"/>
    <col min="7428" max="7428" width="5.7109375" style="142" customWidth="1"/>
    <col min="7429" max="7429" width="10.7109375" style="142" customWidth="1"/>
    <col min="7430" max="7430" width="9.5703125" style="142" customWidth="1"/>
    <col min="7431" max="7431" width="16.140625" style="142" bestFit="1" customWidth="1"/>
    <col min="7432" max="7680" width="8.85546875" style="142"/>
    <col min="7681" max="7681" width="12.85546875" style="142" customWidth="1"/>
    <col min="7682" max="7682" width="44.140625" style="142" customWidth="1"/>
    <col min="7683" max="7683" width="0" style="142" hidden="1" customWidth="1"/>
    <col min="7684" max="7684" width="5.7109375" style="142" customWidth="1"/>
    <col min="7685" max="7685" width="10.7109375" style="142" customWidth="1"/>
    <col min="7686" max="7686" width="9.5703125" style="142" customWidth="1"/>
    <col min="7687" max="7687" width="16.140625" style="142" bestFit="1" customWidth="1"/>
    <col min="7688" max="7936" width="8.85546875" style="142"/>
    <col min="7937" max="7937" width="12.85546875" style="142" customWidth="1"/>
    <col min="7938" max="7938" width="44.140625" style="142" customWidth="1"/>
    <col min="7939" max="7939" width="0" style="142" hidden="1" customWidth="1"/>
    <col min="7940" max="7940" width="5.7109375" style="142" customWidth="1"/>
    <col min="7941" max="7941" width="10.7109375" style="142" customWidth="1"/>
    <col min="7942" max="7942" width="9.5703125" style="142" customWidth="1"/>
    <col min="7943" max="7943" width="16.140625" style="142" bestFit="1" customWidth="1"/>
    <col min="7944" max="8192" width="8.85546875" style="142"/>
    <col min="8193" max="8193" width="12.85546875" style="142" customWidth="1"/>
    <col min="8194" max="8194" width="44.140625" style="142" customWidth="1"/>
    <col min="8195" max="8195" width="0" style="142" hidden="1" customWidth="1"/>
    <col min="8196" max="8196" width="5.7109375" style="142" customWidth="1"/>
    <col min="8197" max="8197" width="10.7109375" style="142" customWidth="1"/>
    <col min="8198" max="8198" width="9.5703125" style="142" customWidth="1"/>
    <col min="8199" max="8199" width="16.140625" style="142" bestFit="1" customWidth="1"/>
    <col min="8200" max="8448" width="8.85546875" style="142"/>
    <col min="8449" max="8449" width="12.85546875" style="142" customWidth="1"/>
    <col min="8450" max="8450" width="44.140625" style="142" customWidth="1"/>
    <col min="8451" max="8451" width="0" style="142" hidden="1" customWidth="1"/>
    <col min="8452" max="8452" width="5.7109375" style="142" customWidth="1"/>
    <col min="8453" max="8453" width="10.7109375" style="142" customWidth="1"/>
    <col min="8454" max="8454" width="9.5703125" style="142" customWidth="1"/>
    <col min="8455" max="8455" width="16.140625" style="142" bestFit="1" customWidth="1"/>
    <col min="8456" max="8704" width="8.85546875" style="142"/>
    <col min="8705" max="8705" width="12.85546875" style="142" customWidth="1"/>
    <col min="8706" max="8706" width="44.140625" style="142" customWidth="1"/>
    <col min="8707" max="8707" width="0" style="142" hidden="1" customWidth="1"/>
    <col min="8708" max="8708" width="5.7109375" style="142" customWidth="1"/>
    <col min="8709" max="8709" width="10.7109375" style="142" customWidth="1"/>
    <col min="8710" max="8710" width="9.5703125" style="142" customWidth="1"/>
    <col min="8711" max="8711" width="16.140625" style="142" bestFit="1" customWidth="1"/>
    <col min="8712" max="8960" width="8.85546875" style="142"/>
    <col min="8961" max="8961" width="12.85546875" style="142" customWidth="1"/>
    <col min="8962" max="8962" width="44.140625" style="142" customWidth="1"/>
    <col min="8963" max="8963" width="0" style="142" hidden="1" customWidth="1"/>
    <col min="8964" max="8964" width="5.7109375" style="142" customWidth="1"/>
    <col min="8965" max="8965" width="10.7109375" style="142" customWidth="1"/>
    <col min="8966" max="8966" width="9.5703125" style="142" customWidth="1"/>
    <col min="8967" max="8967" width="16.140625" style="142" bestFit="1" customWidth="1"/>
    <col min="8968" max="9216" width="8.85546875" style="142"/>
    <col min="9217" max="9217" width="12.85546875" style="142" customWidth="1"/>
    <col min="9218" max="9218" width="44.140625" style="142" customWidth="1"/>
    <col min="9219" max="9219" width="0" style="142" hidden="1" customWidth="1"/>
    <col min="9220" max="9220" width="5.7109375" style="142" customWidth="1"/>
    <col min="9221" max="9221" width="10.7109375" style="142" customWidth="1"/>
    <col min="9222" max="9222" width="9.5703125" style="142" customWidth="1"/>
    <col min="9223" max="9223" width="16.140625" style="142" bestFit="1" customWidth="1"/>
    <col min="9224" max="9472" width="8.85546875" style="142"/>
    <col min="9473" max="9473" width="12.85546875" style="142" customWidth="1"/>
    <col min="9474" max="9474" width="44.140625" style="142" customWidth="1"/>
    <col min="9475" max="9475" width="0" style="142" hidden="1" customWidth="1"/>
    <col min="9476" max="9476" width="5.7109375" style="142" customWidth="1"/>
    <col min="9477" max="9477" width="10.7109375" style="142" customWidth="1"/>
    <col min="9478" max="9478" width="9.5703125" style="142" customWidth="1"/>
    <col min="9479" max="9479" width="16.140625" style="142" bestFit="1" customWidth="1"/>
    <col min="9480" max="9728" width="8.85546875" style="142"/>
    <col min="9729" max="9729" width="12.85546875" style="142" customWidth="1"/>
    <col min="9730" max="9730" width="44.140625" style="142" customWidth="1"/>
    <col min="9731" max="9731" width="0" style="142" hidden="1" customWidth="1"/>
    <col min="9732" max="9732" width="5.7109375" style="142" customWidth="1"/>
    <col min="9733" max="9733" width="10.7109375" style="142" customWidth="1"/>
    <col min="9734" max="9734" width="9.5703125" style="142" customWidth="1"/>
    <col min="9735" max="9735" width="16.140625" style="142" bestFit="1" customWidth="1"/>
    <col min="9736" max="9984" width="8.85546875" style="142"/>
    <col min="9985" max="9985" width="12.85546875" style="142" customWidth="1"/>
    <col min="9986" max="9986" width="44.140625" style="142" customWidth="1"/>
    <col min="9987" max="9987" width="0" style="142" hidden="1" customWidth="1"/>
    <col min="9988" max="9988" width="5.7109375" style="142" customWidth="1"/>
    <col min="9989" max="9989" width="10.7109375" style="142" customWidth="1"/>
    <col min="9990" max="9990" width="9.5703125" style="142" customWidth="1"/>
    <col min="9991" max="9991" width="16.140625" style="142" bestFit="1" customWidth="1"/>
    <col min="9992" max="10240" width="8.85546875" style="142"/>
    <col min="10241" max="10241" width="12.85546875" style="142" customWidth="1"/>
    <col min="10242" max="10242" width="44.140625" style="142" customWidth="1"/>
    <col min="10243" max="10243" width="0" style="142" hidden="1" customWidth="1"/>
    <col min="10244" max="10244" width="5.7109375" style="142" customWidth="1"/>
    <col min="10245" max="10245" width="10.7109375" style="142" customWidth="1"/>
    <col min="10246" max="10246" width="9.5703125" style="142" customWidth="1"/>
    <col min="10247" max="10247" width="16.140625" style="142" bestFit="1" customWidth="1"/>
    <col min="10248" max="10496" width="8.85546875" style="142"/>
    <col min="10497" max="10497" width="12.85546875" style="142" customWidth="1"/>
    <col min="10498" max="10498" width="44.140625" style="142" customWidth="1"/>
    <col min="10499" max="10499" width="0" style="142" hidden="1" customWidth="1"/>
    <col min="10500" max="10500" width="5.7109375" style="142" customWidth="1"/>
    <col min="10501" max="10501" width="10.7109375" style="142" customWidth="1"/>
    <col min="10502" max="10502" width="9.5703125" style="142" customWidth="1"/>
    <col min="10503" max="10503" width="16.140625" style="142" bestFit="1" customWidth="1"/>
    <col min="10504" max="10752" width="8.85546875" style="142"/>
    <col min="10753" max="10753" width="12.85546875" style="142" customWidth="1"/>
    <col min="10754" max="10754" width="44.140625" style="142" customWidth="1"/>
    <col min="10755" max="10755" width="0" style="142" hidden="1" customWidth="1"/>
    <col min="10756" max="10756" width="5.7109375" style="142" customWidth="1"/>
    <col min="10757" max="10757" width="10.7109375" style="142" customWidth="1"/>
    <col min="10758" max="10758" width="9.5703125" style="142" customWidth="1"/>
    <col min="10759" max="10759" width="16.140625" style="142" bestFit="1" customWidth="1"/>
    <col min="10760" max="11008" width="8.85546875" style="142"/>
    <col min="11009" max="11009" width="12.85546875" style="142" customWidth="1"/>
    <col min="11010" max="11010" width="44.140625" style="142" customWidth="1"/>
    <col min="11011" max="11011" width="0" style="142" hidden="1" customWidth="1"/>
    <col min="11012" max="11012" width="5.7109375" style="142" customWidth="1"/>
    <col min="11013" max="11013" width="10.7109375" style="142" customWidth="1"/>
    <col min="11014" max="11014" width="9.5703125" style="142" customWidth="1"/>
    <col min="11015" max="11015" width="16.140625" style="142" bestFit="1" customWidth="1"/>
    <col min="11016" max="11264" width="8.85546875" style="142"/>
    <col min="11265" max="11265" width="12.85546875" style="142" customWidth="1"/>
    <col min="11266" max="11266" width="44.140625" style="142" customWidth="1"/>
    <col min="11267" max="11267" width="0" style="142" hidden="1" customWidth="1"/>
    <col min="11268" max="11268" width="5.7109375" style="142" customWidth="1"/>
    <col min="11269" max="11269" width="10.7109375" style="142" customWidth="1"/>
    <col min="11270" max="11270" width="9.5703125" style="142" customWidth="1"/>
    <col min="11271" max="11271" width="16.140625" style="142" bestFit="1" customWidth="1"/>
    <col min="11272" max="11520" width="8.85546875" style="142"/>
    <col min="11521" max="11521" width="12.85546875" style="142" customWidth="1"/>
    <col min="11522" max="11522" width="44.140625" style="142" customWidth="1"/>
    <col min="11523" max="11523" width="0" style="142" hidden="1" customWidth="1"/>
    <col min="11524" max="11524" width="5.7109375" style="142" customWidth="1"/>
    <col min="11525" max="11525" width="10.7109375" style="142" customWidth="1"/>
    <col min="11526" max="11526" width="9.5703125" style="142" customWidth="1"/>
    <col min="11527" max="11527" width="16.140625" style="142" bestFit="1" customWidth="1"/>
    <col min="11528" max="11776" width="8.85546875" style="142"/>
    <col min="11777" max="11777" width="12.85546875" style="142" customWidth="1"/>
    <col min="11778" max="11778" width="44.140625" style="142" customWidth="1"/>
    <col min="11779" max="11779" width="0" style="142" hidden="1" customWidth="1"/>
    <col min="11780" max="11780" width="5.7109375" style="142" customWidth="1"/>
    <col min="11781" max="11781" width="10.7109375" style="142" customWidth="1"/>
    <col min="11782" max="11782" width="9.5703125" style="142" customWidth="1"/>
    <col min="11783" max="11783" width="16.140625" style="142" bestFit="1" customWidth="1"/>
    <col min="11784" max="12032" width="8.85546875" style="142"/>
    <col min="12033" max="12033" width="12.85546875" style="142" customWidth="1"/>
    <col min="12034" max="12034" width="44.140625" style="142" customWidth="1"/>
    <col min="12035" max="12035" width="0" style="142" hidden="1" customWidth="1"/>
    <col min="12036" max="12036" width="5.7109375" style="142" customWidth="1"/>
    <col min="12037" max="12037" width="10.7109375" style="142" customWidth="1"/>
    <col min="12038" max="12038" width="9.5703125" style="142" customWidth="1"/>
    <col min="12039" max="12039" width="16.140625" style="142" bestFit="1" customWidth="1"/>
    <col min="12040" max="12288" width="8.85546875" style="142"/>
    <col min="12289" max="12289" width="12.85546875" style="142" customWidth="1"/>
    <col min="12290" max="12290" width="44.140625" style="142" customWidth="1"/>
    <col min="12291" max="12291" width="0" style="142" hidden="1" customWidth="1"/>
    <col min="12292" max="12292" width="5.7109375" style="142" customWidth="1"/>
    <col min="12293" max="12293" width="10.7109375" style="142" customWidth="1"/>
    <col min="12294" max="12294" width="9.5703125" style="142" customWidth="1"/>
    <col min="12295" max="12295" width="16.140625" style="142" bestFit="1" customWidth="1"/>
    <col min="12296" max="12544" width="8.85546875" style="142"/>
    <col min="12545" max="12545" width="12.85546875" style="142" customWidth="1"/>
    <col min="12546" max="12546" width="44.140625" style="142" customWidth="1"/>
    <col min="12547" max="12547" width="0" style="142" hidden="1" customWidth="1"/>
    <col min="12548" max="12548" width="5.7109375" style="142" customWidth="1"/>
    <col min="12549" max="12549" width="10.7109375" style="142" customWidth="1"/>
    <col min="12550" max="12550" width="9.5703125" style="142" customWidth="1"/>
    <col min="12551" max="12551" width="16.140625" style="142" bestFit="1" customWidth="1"/>
    <col min="12552" max="12800" width="8.85546875" style="142"/>
    <col min="12801" max="12801" width="12.85546875" style="142" customWidth="1"/>
    <col min="12802" max="12802" width="44.140625" style="142" customWidth="1"/>
    <col min="12803" max="12803" width="0" style="142" hidden="1" customWidth="1"/>
    <col min="12804" max="12804" width="5.7109375" style="142" customWidth="1"/>
    <col min="12805" max="12805" width="10.7109375" style="142" customWidth="1"/>
    <col min="12806" max="12806" width="9.5703125" style="142" customWidth="1"/>
    <col min="12807" max="12807" width="16.140625" style="142" bestFit="1" customWidth="1"/>
    <col min="12808" max="13056" width="8.85546875" style="142"/>
    <col min="13057" max="13057" width="12.85546875" style="142" customWidth="1"/>
    <col min="13058" max="13058" width="44.140625" style="142" customWidth="1"/>
    <col min="13059" max="13059" width="0" style="142" hidden="1" customWidth="1"/>
    <col min="13060" max="13060" width="5.7109375" style="142" customWidth="1"/>
    <col min="13061" max="13061" width="10.7109375" style="142" customWidth="1"/>
    <col min="13062" max="13062" width="9.5703125" style="142" customWidth="1"/>
    <col min="13063" max="13063" width="16.140625" style="142" bestFit="1" customWidth="1"/>
    <col min="13064" max="13312" width="8.85546875" style="142"/>
    <col min="13313" max="13313" width="12.85546875" style="142" customWidth="1"/>
    <col min="13314" max="13314" width="44.140625" style="142" customWidth="1"/>
    <col min="13315" max="13315" width="0" style="142" hidden="1" customWidth="1"/>
    <col min="13316" max="13316" width="5.7109375" style="142" customWidth="1"/>
    <col min="13317" max="13317" width="10.7109375" style="142" customWidth="1"/>
    <col min="13318" max="13318" width="9.5703125" style="142" customWidth="1"/>
    <col min="13319" max="13319" width="16.140625" style="142" bestFit="1" customWidth="1"/>
    <col min="13320" max="13568" width="8.85546875" style="142"/>
    <col min="13569" max="13569" width="12.85546875" style="142" customWidth="1"/>
    <col min="13570" max="13570" width="44.140625" style="142" customWidth="1"/>
    <col min="13571" max="13571" width="0" style="142" hidden="1" customWidth="1"/>
    <col min="13572" max="13572" width="5.7109375" style="142" customWidth="1"/>
    <col min="13573" max="13573" width="10.7109375" style="142" customWidth="1"/>
    <col min="13574" max="13574" width="9.5703125" style="142" customWidth="1"/>
    <col min="13575" max="13575" width="16.140625" style="142" bestFit="1" customWidth="1"/>
    <col min="13576" max="13824" width="8.85546875" style="142"/>
    <col min="13825" max="13825" width="12.85546875" style="142" customWidth="1"/>
    <col min="13826" max="13826" width="44.140625" style="142" customWidth="1"/>
    <col min="13827" max="13827" width="0" style="142" hidden="1" customWidth="1"/>
    <col min="13828" max="13828" width="5.7109375" style="142" customWidth="1"/>
    <col min="13829" max="13829" width="10.7109375" style="142" customWidth="1"/>
    <col min="13830" max="13830" width="9.5703125" style="142" customWidth="1"/>
    <col min="13831" max="13831" width="16.140625" style="142" bestFit="1" customWidth="1"/>
    <col min="13832" max="14080" width="8.85546875" style="142"/>
    <col min="14081" max="14081" width="12.85546875" style="142" customWidth="1"/>
    <col min="14082" max="14082" width="44.140625" style="142" customWidth="1"/>
    <col min="14083" max="14083" width="0" style="142" hidden="1" customWidth="1"/>
    <col min="14084" max="14084" width="5.7109375" style="142" customWidth="1"/>
    <col min="14085" max="14085" width="10.7109375" style="142" customWidth="1"/>
    <col min="14086" max="14086" width="9.5703125" style="142" customWidth="1"/>
    <col min="14087" max="14087" width="16.140625" style="142" bestFit="1" customWidth="1"/>
    <col min="14088" max="14336" width="8.85546875" style="142"/>
    <col min="14337" max="14337" width="12.85546875" style="142" customWidth="1"/>
    <col min="14338" max="14338" width="44.140625" style="142" customWidth="1"/>
    <col min="14339" max="14339" width="0" style="142" hidden="1" customWidth="1"/>
    <col min="14340" max="14340" width="5.7109375" style="142" customWidth="1"/>
    <col min="14341" max="14341" width="10.7109375" style="142" customWidth="1"/>
    <col min="14342" max="14342" width="9.5703125" style="142" customWidth="1"/>
    <col min="14343" max="14343" width="16.140625" style="142" bestFit="1" customWidth="1"/>
    <col min="14344" max="14592" width="8.85546875" style="142"/>
    <col min="14593" max="14593" width="12.85546875" style="142" customWidth="1"/>
    <col min="14594" max="14594" width="44.140625" style="142" customWidth="1"/>
    <col min="14595" max="14595" width="0" style="142" hidden="1" customWidth="1"/>
    <col min="14596" max="14596" width="5.7109375" style="142" customWidth="1"/>
    <col min="14597" max="14597" width="10.7109375" style="142" customWidth="1"/>
    <col min="14598" max="14598" width="9.5703125" style="142" customWidth="1"/>
    <col min="14599" max="14599" width="16.140625" style="142" bestFit="1" customWidth="1"/>
    <col min="14600" max="14848" width="8.85546875" style="142"/>
    <col min="14849" max="14849" width="12.85546875" style="142" customWidth="1"/>
    <col min="14850" max="14850" width="44.140625" style="142" customWidth="1"/>
    <col min="14851" max="14851" width="0" style="142" hidden="1" customWidth="1"/>
    <col min="14852" max="14852" width="5.7109375" style="142" customWidth="1"/>
    <col min="14853" max="14853" width="10.7109375" style="142" customWidth="1"/>
    <col min="14854" max="14854" width="9.5703125" style="142" customWidth="1"/>
    <col min="14855" max="14855" width="16.140625" style="142" bestFit="1" customWidth="1"/>
    <col min="14856" max="15104" width="8.85546875" style="142"/>
    <col min="15105" max="15105" width="12.85546875" style="142" customWidth="1"/>
    <col min="15106" max="15106" width="44.140625" style="142" customWidth="1"/>
    <col min="15107" max="15107" width="0" style="142" hidden="1" customWidth="1"/>
    <col min="15108" max="15108" width="5.7109375" style="142" customWidth="1"/>
    <col min="15109" max="15109" width="10.7109375" style="142" customWidth="1"/>
    <col min="15110" max="15110" width="9.5703125" style="142" customWidth="1"/>
    <col min="15111" max="15111" width="16.140625" style="142" bestFit="1" customWidth="1"/>
    <col min="15112" max="15360" width="8.85546875" style="142"/>
    <col min="15361" max="15361" width="12.85546875" style="142" customWidth="1"/>
    <col min="15362" max="15362" width="44.140625" style="142" customWidth="1"/>
    <col min="15363" max="15363" width="0" style="142" hidden="1" customWidth="1"/>
    <col min="15364" max="15364" width="5.7109375" style="142" customWidth="1"/>
    <col min="15365" max="15365" width="10.7109375" style="142" customWidth="1"/>
    <col min="15366" max="15366" width="9.5703125" style="142" customWidth="1"/>
    <col min="15367" max="15367" width="16.140625" style="142" bestFit="1" customWidth="1"/>
    <col min="15368" max="15616" width="8.85546875" style="142"/>
    <col min="15617" max="15617" width="12.85546875" style="142" customWidth="1"/>
    <col min="15618" max="15618" width="44.140625" style="142" customWidth="1"/>
    <col min="15619" max="15619" width="0" style="142" hidden="1" customWidth="1"/>
    <col min="15620" max="15620" width="5.7109375" style="142" customWidth="1"/>
    <col min="15621" max="15621" width="10.7109375" style="142" customWidth="1"/>
    <col min="15622" max="15622" width="9.5703125" style="142" customWidth="1"/>
    <col min="15623" max="15623" width="16.140625" style="142" bestFit="1" customWidth="1"/>
    <col min="15624" max="15872" width="8.85546875" style="142"/>
    <col min="15873" max="15873" width="12.85546875" style="142" customWidth="1"/>
    <col min="15874" max="15874" width="44.140625" style="142" customWidth="1"/>
    <col min="15875" max="15875" width="0" style="142" hidden="1" customWidth="1"/>
    <col min="15876" max="15876" width="5.7109375" style="142" customWidth="1"/>
    <col min="15877" max="15877" width="10.7109375" style="142" customWidth="1"/>
    <col min="15878" max="15878" width="9.5703125" style="142" customWidth="1"/>
    <col min="15879" max="15879" width="16.140625" style="142" bestFit="1" customWidth="1"/>
    <col min="15880" max="16128" width="8.85546875" style="142"/>
    <col min="16129" max="16129" width="12.85546875" style="142" customWidth="1"/>
    <col min="16130" max="16130" width="44.140625" style="142" customWidth="1"/>
    <col min="16131" max="16131" width="0" style="142" hidden="1" customWidth="1"/>
    <col min="16132" max="16132" width="5.7109375" style="142" customWidth="1"/>
    <col min="16133" max="16133" width="10.7109375" style="142" customWidth="1"/>
    <col min="16134" max="16134" width="9.5703125" style="142" customWidth="1"/>
    <col min="16135" max="16135" width="16.140625" style="142" bestFit="1" customWidth="1"/>
    <col min="16136" max="16384" width="8.85546875" style="142"/>
  </cols>
  <sheetData>
    <row r="1" spans="1:6" s="160" customFormat="1"/>
    <row r="2" spans="1:6" s="160" customFormat="1"/>
    <row r="3" spans="1:6" s="160" customFormat="1"/>
    <row r="4" spans="1:6" s="160" customFormat="1"/>
    <row r="5" spans="1:6" s="160" customFormat="1"/>
    <row r="6" spans="1:6" s="160" customFormat="1"/>
    <row r="7" spans="1:6" s="160" customFormat="1"/>
    <row r="8" spans="1:6" s="160" customFormat="1"/>
    <row r="9" spans="1:6" s="160" customFormat="1"/>
    <row r="10" spans="1:6" ht="18">
      <c r="A10" s="140" t="s">
        <v>136</v>
      </c>
      <c r="B10" s="141" t="s">
        <v>137</v>
      </c>
      <c r="D10" s="164"/>
      <c r="E10" s="162"/>
      <c r="F10" s="162"/>
    </row>
    <row r="11" spans="1:6" ht="17.25" customHeight="1">
      <c r="A11" s="143"/>
      <c r="B11" s="144" t="s">
        <v>138</v>
      </c>
      <c r="D11" s="162"/>
      <c r="E11" s="162"/>
      <c r="F11" s="162"/>
    </row>
    <row r="12" spans="1:6" s="145" customFormat="1" ht="18">
      <c r="B12" s="144" t="s">
        <v>139</v>
      </c>
      <c r="D12" s="165"/>
      <c r="E12" s="165"/>
      <c r="F12" s="165"/>
    </row>
    <row r="13" spans="1:6" s="145" customFormat="1" ht="18">
      <c r="B13" s="144" t="s">
        <v>140</v>
      </c>
    </row>
    <row r="14" spans="1:6" ht="20.25">
      <c r="A14" s="143"/>
      <c r="B14" s="141"/>
    </row>
    <row r="15" spans="1:6" ht="20.25">
      <c r="A15" s="143"/>
    </row>
    <row r="16" spans="1:6" s="145" customFormat="1" ht="16.5" customHeight="1">
      <c r="A16" s="146" t="s">
        <v>141</v>
      </c>
      <c r="B16" s="170" t="s">
        <v>142</v>
      </c>
      <c r="C16" s="171"/>
      <c r="D16" s="171"/>
      <c r="E16" s="171"/>
      <c r="F16" s="171"/>
    </row>
    <row r="17" spans="1:6" s="145" customFormat="1" ht="20.25" customHeight="1">
      <c r="B17" s="147" t="s">
        <v>143</v>
      </c>
    </row>
    <row r="18" spans="1:6" ht="18.75" customHeight="1">
      <c r="A18" s="148"/>
      <c r="B18" s="145"/>
    </row>
    <row r="19" spans="1:6" s="145" customFormat="1" ht="36">
      <c r="A19" s="140" t="s">
        <v>144</v>
      </c>
      <c r="B19" s="147" t="s">
        <v>145</v>
      </c>
    </row>
    <row r="20" spans="1:6" ht="20.25" customHeight="1">
      <c r="A20" s="148"/>
      <c r="B20" s="144" t="s">
        <v>146</v>
      </c>
    </row>
    <row r="22" spans="1:6" ht="15">
      <c r="A22" s="140" t="s">
        <v>151</v>
      </c>
    </row>
    <row r="23" spans="1:6" ht="18">
      <c r="A23" s="140" t="s">
        <v>152</v>
      </c>
      <c r="B23" s="144" t="s">
        <v>153</v>
      </c>
    </row>
    <row r="26" spans="1:6" ht="20.25">
      <c r="A26" s="172" t="s">
        <v>148</v>
      </c>
      <c r="B26" s="173"/>
      <c r="C26" s="173"/>
      <c r="D26" s="173"/>
      <c r="E26" s="173"/>
      <c r="F26" s="174"/>
    </row>
    <row r="27" spans="1:6" ht="15">
      <c r="A27" s="149"/>
    </row>
    <row r="28" spans="1:6" ht="15">
      <c r="A28" s="149"/>
    </row>
    <row r="29" spans="1:6" s="160" customFormat="1" ht="15">
      <c r="A29" s="161" t="s">
        <v>155</v>
      </c>
      <c r="B29" s="163"/>
    </row>
    <row r="30" spans="1:6" s="160" customFormat="1" ht="16.5" customHeight="1">
      <c r="A30" s="175" t="s">
        <v>156</v>
      </c>
      <c r="B30" s="176"/>
    </row>
    <row r="32" spans="1:6" ht="15">
      <c r="A32" s="145"/>
    </row>
    <row r="36" spans="1:6">
      <c r="A36" s="162"/>
      <c r="B36" s="162"/>
    </row>
    <row r="37" spans="1:6">
      <c r="A37" s="162"/>
      <c r="B37" s="162"/>
    </row>
    <row r="38" spans="1:6" ht="15">
      <c r="A38" s="161" t="s">
        <v>147</v>
      </c>
      <c r="B38" s="162"/>
    </row>
    <row r="39" spans="1:6" ht="16.5" customHeight="1">
      <c r="A39" s="175" t="s">
        <v>157</v>
      </c>
      <c r="B39" s="176"/>
    </row>
    <row r="46" spans="1:6" ht="15">
      <c r="A46" s="177" t="s">
        <v>154</v>
      </c>
      <c r="B46" s="178"/>
      <c r="C46" s="178"/>
      <c r="D46" s="178"/>
      <c r="E46" s="178"/>
      <c r="F46" s="178"/>
    </row>
  </sheetData>
  <mergeCells count="5">
    <mergeCell ref="B16:F16"/>
    <mergeCell ref="A26:F26"/>
    <mergeCell ref="A39:B39"/>
    <mergeCell ref="A46:F46"/>
    <mergeCell ref="A30:B30"/>
  </mergeCells>
  <pageMargins left="0.78740157480314965" right="0.39370078740157483" top="1.1811023622047245" bottom="0.39370078740157483" header="0.39370078740157483" footer="0.39370078740157483"/>
  <pageSetup paperSize="9" orientation="portrait" horizontalDpi="4294967293"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4"/>
  <dimension ref="A1:G167"/>
  <sheetViews>
    <sheetView view="pageBreakPreview" zoomScale="115" zoomScaleSheetLayoutView="115" zoomScalePageLayoutView="115" workbookViewId="0">
      <pane ySplit="1" topLeftCell="A2" activePane="bottomLeft" state="frozen"/>
      <selection sqref="A1:XFD1048576"/>
      <selection pane="bottomLeft" activeCell="F5" sqref="F5"/>
    </sheetView>
  </sheetViews>
  <sheetFormatPr defaultRowHeight="15"/>
  <cols>
    <col min="1" max="1" width="4" style="24" bestFit="1" customWidth="1"/>
    <col min="2" max="2" width="41.28515625" style="31" customWidth="1"/>
    <col min="3" max="3" width="7.28515625" style="25" bestFit="1" customWidth="1"/>
    <col min="4" max="4" width="6.28515625" style="25" customWidth="1"/>
    <col min="5" max="5" width="13.5703125" style="25" bestFit="1" customWidth="1"/>
    <col min="6" max="6" width="2.42578125" style="25" customWidth="1"/>
    <col min="7" max="7" width="11.140625" style="26" bestFit="1" customWidth="1"/>
    <col min="8" max="256" width="9.140625" style="27"/>
    <col min="257" max="257" width="3.7109375" style="27" customWidth="1"/>
    <col min="258" max="258" width="45.7109375" style="27" customWidth="1"/>
    <col min="259" max="259" width="7.7109375" style="27" customWidth="1"/>
    <col min="260" max="260" width="5.7109375" style="27" customWidth="1"/>
    <col min="261" max="261" width="10.7109375" style="27" customWidth="1"/>
    <col min="262" max="262" width="3.7109375" style="27" customWidth="1"/>
    <col min="263" max="263" width="11.7109375" style="27" customWidth="1"/>
    <col min="264" max="512" width="9.140625" style="27"/>
    <col min="513" max="513" width="3.7109375" style="27" customWidth="1"/>
    <col min="514" max="514" width="45.7109375" style="27" customWidth="1"/>
    <col min="515" max="515" width="7.7109375" style="27" customWidth="1"/>
    <col min="516" max="516" width="5.7109375" style="27" customWidth="1"/>
    <col min="517" max="517" width="10.7109375" style="27" customWidth="1"/>
    <col min="518" max="518" width="3.7109375" style="27" customWidth="1"/>
    <col min="519" max="519" width="11.7109375" style="27" customWidth="1"/>
    <col min="520" max="768" width="9.140625" style="27"/>
    <col min="769" max="769" width="3.7109375" style="27" customWidth="1"/>
    <col min="770" max="770" width="45.7109375" style="27" customWidth="1"/>
    <col min="771" max="771" width="7.7109375" style="27" customWidth="1"/>
    <col min="772" max="772" width="5.7109375" style="27" customWidth="1"/>
    <col min="773" max="773" width="10.7109375" style="27" customWidth="1"/>
    <col min="774" max="774" width="3.7109375" style="27" customWidth="1"/>
    <col min="775" max="775" width="11.7109375" style="27" customWidth="1"/>
    <col min="776" max="1024" width="9.140625" style="27"/>
    <col min="1025" max="1025" width="3.7109375" style="27" customWidth="1"/>
    <col min="1026" max="1026" width="45.7109375" style="27" customWidth="1"/>
    <col min="1027" max="1027" width="7.7109375" style="27" customWidth="1"/>
    <col min="1028" max="1028" width="5.7109375" style="27" customWidth="1"/>
    <col min="1029" max="1029" width="10.7109375" style="27" customWidth="1"/>
    <col min="1030" max="1030" width="3.7109375" style="27" customWidth="1"/>
    <col min="1031" max="1031" width="11.7109375" style="27" customWidth="1"/>
    <col min="1032" max="1280" width="9.140625" style="27"/>
    <col min="1281" max="1281" width="3.7109375" style="27" customWidth="1"/>
    <col min="1282" max="1282" width="45.7109375" style="27" customWidth="1"/>
    <col min="1283" max="1283" width="7.7109375" style="27" customWidth="1"/>
    <col min="1284" max="1284" width="5.7109375" style="27" customWidth="1"/>
    <col min="1285" max="1285" width="10.7109375" style="27" customWidth="1"/>
    <col min="1286" max="1286" width="3.7109375" style="27" customWidth="1"/>
    <col min="1287" max="1287" width="11.7109375" style="27" customWidth="1"/>
    <col min="1288" max="1536" width="9.140625" style="27"/>
    <col min="1537" max="1537" width="3.7109375" style="27" customWidth="1"/>
    <col min="1538" max="1538" width="45.7109375" style="27" customWidth="1"/>
    <col min="1539" max="1539" width="7.7109375" style="27" customWidth="1"/>
    <col min="1540" max="1540" width="5.7109375" style="27" customWidth="1"/>
    <col min="1541" max="1541" width="10.7109375" style="27" customWidth="1"/>
    <col min="1542" max="1542" width="3.7109375" style="27" customWidth="1"/>
    <col min="1543" max="1543" width="11.7109375" style="27" customWidth="1"/>
    <col min="1544" max="1792" width="9.140625" style="27"/>
    <col min="1793" max="1793" width="3.7109375" style="27" customWidth="1"/>
    <col min="1794" max="1794" width="45.7109375" style="27" customWidth="1"/>
    <col min="1795" max="1795" width="7.7109375" style="27" customWidth="1"/>
    <col min="1796" max="1796" width="5.7109375" style="27" customWidth="1"/>
    <col min="1797" max="1797" width="10.7109375" style="27" customWidth="1"/>
    <col min="1798" max="1798" width="3.7109375" style="27" customWidth="1"/>
    <col min="1799" max="1799" width="11.7109375" style="27" customWidth="1"/>
    <col min="1800" max="2048" width="9.140625" style="27"/>
    <col min="2049" max="2049" width="3.7109375" style="27" customWidth="1"/>
    <col min="2050" max="2050" width="45.7109375" style="27" customWidth="1"/>
    <col min="2051" max="2051" width="7.7109375" style="27" customWidth="1"/>
    <col min="2052" max="2052" width="5.7109375" style="27" customWidth="1"/>
    <col min="2053" max="2053" width="10.7109375" style="27" customWidth="1"/>
    <col min="2054" max="2054" width="3.7109375" style="27" customWidth="1"/>
    <col min="2055" max="2055" width="11.7109375" style="27" customWidth="1"/>
    <col min="2056" max="2304" width="9.140625" style="27"/>
    <col min="2305" max="2305" width="3.7109375" style="27" customWidth="1"/>
    <col min="2306" max="2306" width="45.7109375" style="27" customWidth="1"/>
    <col min="2307" max="2307" width="7.7109375" style="27" customWidth="1"/>
    <col min="2308" max="2308" width="5.7109375" style="27" customWidth="1"/>
    <col min="2309" max="2309" width="10.7109375" style="27" customWidth="1"/>
    <col min="2310" max="2310" width="3.7109375" style="27" customWidth="1"/>
    <col min="2311" max="2311" width="11.7109375" style="27" customWidth="1"/>
    <col min="2312" max="2560" width="9.140625" style="27"/>
    <col min="2561" max="2561" width="3.7109375" style="27" customWidth="1"/>
    <col min="2562" max="2562" width="45.7109375" style="27" customWidth="1"/>
    <col min="2563" max="2563" width="7.7109375" style="27" customWidth="1"/>
    <col min="2564" max="2564" width="5.7109375" style="27" customWidth="1"/>
    <col min="2565" max="2565" width="10.7109375" style="27" customWidth="1"/>
    <col min="2566" max="2566" width="3.7109375" style="27" customWidth="1"/>
    <col min="2567" max="2567" width="11.7109375" style="27" customWidth="1"/>
    <col min="2568" max="2816" width="9.140625" style="27"/>
    <col min="2817" max="2817" width="3.7109375" style="27" customWidth="1"/>
    <col min="2818" max="2818" width="45.7109375" style="27" customWidth="1"/>
    <col min="2819" max="2819" width="7.7109375" style="27" customWidth="1"/>
    <col min="2820" max="2820" width="5.7109375" style="27" customWidth="1"/>
    <col min="2821" max="2821" width="10.7109375" style="27" customWidth="1"/>
    <col min="2822" max="2822" width="3.7109375" style="27" customWidth="1"/>
    <col min="2823" max="2823" width="11.7109375" style="27" customWidth="1"/>
    <col min="2824" max="3072" width="9.140625" style="27"/>
    <col min="3073" max="3073" width="3.7109375" style="27" customWidth="1"/>
    <col min="3074" max="3074" width="45.7109375" style="27" customWidth="1"/>
    <col min="3075" max="3075" width="7.7109375" style="27" customWidth="1"/>
    <col min="3076" max="3076" width="5.7109375" style="27" customWidth="1"/>
    <col min="3077" max="3077" width="10.7109375" style="27" customWidth="1"/>
    <col min="3078" max="3078" width="3.7109375" style="27" customWidth="1"/>
    <col min="3079" max="3079" width="11.7109375" style="27" customWidth="1"/>
    <col min="3080" max="3328" width="9.140625" style="27"/>
    <col min="3329" max="3329" width="3.7109375" style="27" customWidth="1"/>
    <col min="3330" max="3330" width="45.7109375" style="27" customWidth="1"/>
    <col min="3331" max="3331" width="7.7109375" style="27" customWidth="1"/>
    <col min="3332" max="3332" width="5.7109375" style="27" customWidth="1"/>
    <col min="3333" max="3333" width="10.7109375" style="27" customWidth="1"/>
    <col min="3334" max="3334" width="3.7109375" style="27" customWidth="1"/>
    <col min="3335" max="3335" width="11.7109375" style="27" customWidth="1"/>
    <col min="3336" max="3584" width="9.140625" style="27"/>
    <col min="3585" max="3585" width="3.7109375" style="27" customWidth="1"/>
    <col min="3586" max="3586" width="45.7109375" style="27" customWidth="1"/>
    <col min="3587" max="3587" width="7.7109375" style="27" customWidth="1"/>
    <col min="3588" max="3588" width="5.7109375" style="27" customWidth="1"/>
    <col min="3589" max="3589" width="10.7109375" style="27" customWidth="1"/>
    <col min="3590" max="3590" width="3.7109375" style="27" customWidth="1"/>
    <col min="3591" max="3591" width="11.7109375" style="27" customWidth="1"/>
    <col min="3592" max="3840" width="9.140625" style="27"/>
    <col min="3841" max="3841" width="3.7109375" style="27" customWidth="1"/>
    <col min="3842" max="3842" width="45.7109375" style="27" customWidth="1"/>
    <col min="3843" max="3843" width="7.7109375" style="27" customWidth="1"/>
    <col min="3844" max="3844" width="5.7109375" style="27" customWidth="1"/>
    <col min="3845" max="3845" width="10.7109375" style="27" customWidth="1"/>
    <col min="3846" max="3846" width="3.7109375" style="27" customWidth="1"/>
    <col min="3847" max="3847" width="11.7109375" style="27" customWidth="1"/>
    <col min="3848" max="4096" width="9.140625" style="27"/>
    <col min="4097" max="4097" width="3.7109375" style="27" customWidth="1"/>
    <col min="4098" max="4098" width="45.7109375" style="27" customWidth="1"/>
    <col min="4099" max="4099" width="7.7109375" style="27" customWidth="1"/>
    <col min="4100" max="4100" width="5.7109375" style="27" customWidth="1"/>
    <col min="4101" max="4101" width="10.7109375" style="27" customWidth="1"/>
    <col min="4102" max="4102" width="3.7109375" style="27" customWidth="1"/>
    <col min="4103" max="4103" width="11.7109375" style="27" customWidth="1"/>
    <col min="4104" max="4352" width="9.140625" style="27"/>
    <col min="4353" max="4353" width="3.7109375" style="27" customWidth="1"/>
    <col min="4354" max="4354" width="45.7109375" style="27" customWidth="1"/>
    <col min="4355" max="4355" width="7.7109375" style="27" customWidth="1"/>
    <col min="4356" max="4356" width="5.7109375" style="27" customWidth="1"/>
    <col min="4357" max="4357" width="10.7109375" style="27" customWidth="1"/>
    <col min="4358" max="4358" width="3.7109375" style="27" customWidth="1"/>
    <col min="4359" max="4359" width="11.7109375" style="27" customWidth="1"/>
    <col min="4360" max="4608" width="9.140625" style="27"/>
    <col min="4609" max="4609" width="3.7109375" style="27" customWidth="1"/>
    <col min="4610" max="4610" width="45.7109375" style="27" customWidth="1"/>
    <col min="4611" max="4611" width="7.7109375" style="27" customWidth="1"/>
    <col min="4612" max="4612" width="5.7109375" style="27" customWidth="1"/>
    <col min="4613" max="4613" width="10.7109375" style="27" customWidth="1"/>
    <col min="4614" max="4614" width="3.7109375" style="27" customWidth="1"/>
    <col min="4615" max="4615" width="11.7109375" style="27" customWidth="1"/>
    <col min="4616" max="4864" width="9.140625" style="27"/>
    <col min="4865" max="4865" width="3.7109375" style="27" customWidth="1"/>
    <col min="4866" max="4866" width="45.7109375" style="27" customWidth="1"/>
    <col min="4867" max="4867" width="7.7109375" style="27" customWidth="1"/>
    <col min="4868" max="4868" width="5.7109375" style="27" customWidth="1"/>
    <col min="4869" max="4869" width="10.7109375" style="27" customWidth="1"/>
    <col min="4870" max="4870" width="3.7109375" style="27" customWidth="1"/>
    <col min="4871" max="4871" width="11.7109375" style="27" customWidth="1"/>
    <col min="4872" max="5120" width="9.140625" style="27"/>
    <col min="5121" max="5121" width="3.7109375" style="27" customWidth="1"/>
    <col min="5122" max="5122" width="45.7109375" style="27" customWidth="1"/>
    <col min="5123" max="5123" width="7.7109375" style="27" customWidth="1"/>
    <col min="5124" max="5124" width="5.7109375" style="27" customWidth="1"/>
    <col min="5125" max="5125" width="10.7109375" style="27" customWidth="1"/>
    <col min="5126" max="5126" width="3.7109375" style="27" customWidth="1"/>
    <col min="5127" max="5127" width="11.7109375" style="27" customWidth="1"/>
    <col min="5128" max="5376" width="9.140625" style="27"/>
    <col min="5377" max="5377" width="3.7109375" style="27" customWidth="1"/>
    <col min="5378" max="5378" width="45.7109375" style="27" customWidth="1"/>
    <col min="5379" max="5379" width="7.7109375" style="27" customWidth="1"/>
    <col min="5380" max="5380" width="5.7109375" style="27" customWidth="1"/>
    <col min="5381" max="5381" width="10.7109375" style="27" customWidth="1"/>
    <col min="5382" max="5382" width="3.7109375" style="27" customWidth="1"/>
    <col min="5383" max="5383" width="11.7109375" style="27" customWidth="1"/>
    <col min="5384" max="5632" width="9.140625" style="27"/>
    <col min="5633" max="5633" width="3.7109375" style="27" customWidth="1"/>
    <col min="5634" max="5634" width="45.7109375" style="27" customWidth="1"/>
    <col min="5635" max="5635" width="7.7109375" style="27" customWidth="1"/>
    <col min="5636" max="5636" width="5.7109375" style="27" customWidth="1"/>
    <col min="5637" max="5637" width="10.7109375" style="27" customWidth="1"/>
    <col min="5638" max="5638" width="3.7109375" style="27" customWidth="1"/>
    <col min="5639" max="5639" width="11.7109375" style="27" customWidth="1"/>
    <col min="5640" max="5888" width="9.140625" style="27"/>
    <col min="5889" max="5889" width="3.7109375" style="27" customWidth="1"/>
    <col min="5890" max="5890" width="45.7109375" style="27" customWidth="1"/>
    <col min="5891" max="5891" width="7.7109375" style="27" customWidth="1"/>
    <col min="5892" max="5892" width="5.7109375" style="27" customWidth="1"/>
    <col min="5893" max="5893" width="10.7109375" style="27" customWidth="1"/>
    <col min="5894" max="5894" width="3.7109375" style="27" customWidth="1"/>
    <col min="5895" max="5895" width="11.7109375" style="27" customWidth="1"/>
    <col min="5896" max="6144" width="9.140625" style="27"/>
    <col min="6145" max="6145" width="3.7109375" style="27" customWidth="1"/>
    <col min="6146" max="6146" width="45.7109375" style="27" customWidth="1"/>
    <col min="6147" max="6147" width="7.7109375" style="27" customWidth="1"/>
    <col min="6148" max="6148" width="5.7109375" style="27" customWidth="1"/>
    <col min="6149" max="6149" width="10.7109375" style="27" customWidth="1"/>
    <col min="6150" max="6150" width="3.7109375" style="27" customWidth="1"/>
    <col min="6151" max="6151" width="11.7109375" style="27" customWidth="1"/>
    <col min="6152" max="6400" width="9.140625" style="27"/>
    <col min="6401" max="6401" width="3.7109375" style="27" customWidth="1"/>
    <col min="6402" max="6402" width="45.7109375" style="27" customWidth="1"/>
    <col min="6403" max="6403" width="7.7109375" style="27" customWidth="1"/>
    <col min="6404" max="6404" width="5.7109375" style="27" customWidth="1"/>
    <col min="6405" max="6405" width="10.7109375" style="27" customWidth="1"/>
    <col min="6406" max="6406" width="3.7109375" style="27" customWidth="1"/>
    <col min="6407" max="6407" width="11.7109375" style="27" customWidth="1"/>
    <col min="6408" max="6656" width="9.140625" style="27"/>
    <col min="6657" max="6657" width="3.7109375" style="27" customWidth="1"/>
    <col min="6658" max="6658" width="45.7109375" style="27" customWidth="1"/>
    <col min="6659" max="6659" width="7.7109375" style="27" customWidth="1"/>
    <col min="6660" max="6660" width="5.7109375" style="27" customWidth="1"/>
    <col min="6661" max="6661" width="10.7109375" style="27" customWidth="1"/>
    <col min="6662" max="6662" width="3.7109375" style="27" customWidth="1"/>
    <col min="6663" max="6663" width="11.7109375" style="27" customWidth="1"/>
    <col min="6664" max="6912" width="9.140625" style="27"/>
    <col min="6913" max="6913" width="3.7109375" style="27" customWidth="1"/>
    <col min="6914" max="6914" width="45.7109375" style="27" customWidth="1"/>
    <col min="6915" max="6915" width="7.7109375" style="27" customWidth="1"/>
    <col min="6916" max="6916" width="5.7109375" style="27" customWidth="1"/>
    <col min="6917" max="6917" width="10.7109375" style="27" customWidth="1"/>
    <col min="6918" max="6918" width="3.7109375" style="27" customWidth="1"/>
    <col min="6919" max="6919" width="11.7109375" style="27" customWidth="1"/>
    <col min="6920" max="7168" width="9.140625" style="27"/>
    <col min="7169" max="7169" width="3.7109375" style="27" customWidth="1"/>
    <col min="7170" max="7170" width="45.7109375" style="27" customWidth="1"/>
    <col min="7171" max="7171" width="7.7109375" style="27" customWidth="1"/>
    <col min="7172" max="7172" width="5.7109375" style="27" customWidth="1"/>
    <col min="7173" max="7173" width="10.7109375" style="27" customWidth="1"/>
    <col min="7174" max="7174" width="3.7109375" style="27" customWidth="1"/>
    <col min="7175" max="7175" width="11.7109375" style="27" customWidth="1"/>
    <col min="7176" max="7424" width="9.140625" style="27"/>
    <col min="7425" max="7425" width="3.7109375" style="27" customWidth="1"/>
    <col min="7426" max="7426" width="45.7109375" style="27" customWidth="1"/>
    <col min="7427" max="7427" width="7.7109375" style="27" customWidth="1"/>
    <col min="7428" max="7428" width="5.7109375" style="27" customWidth="1"/>
    <col min="7429" max="7429" width="10.7109375" style="27" customWidth="1"/>
    <col min="7430" max="7430" width="3.7109375" style="27" customWidth="1"/>
    <col min="7431" max="7431" width="11.7109375" style="27" customWidth="1"/>
    <col min="7432" max="7680" width="9.140625" style="27"/>
    <col min="7681" max="7681" width="3.7109375" style="27" customWidth="1"/>
    <col min="7682" max="7682" width="45.7109375" style="27" customWidth="1"/>
    <col min="7683" max="7683" width="7.7109375" style="27" customWidth="1"/>
    <col min="7684" max="7684" width="5.7109375" style="27" customWidth="1"/>
    <col min="7685" max="7685" width="10.7109375" style="27" customWidth="1"/>
    <col min="7686" max="7686" width="3.7109375" style="27" customWidth="1"/>
    <col min="7687" max="7687" width="11.7109375" style="27" customWidth="1"/>
    <col min="7688" max="7936" width="9.140625" style="27"/>
    <col min="7937" max="7937" width="3.7109375" style="27" customWidth="1"/>
    <col min="7938" max="7938" width="45.7109375" style="27" customWidth="1"/>
    <col min="7939" max="7939" width="7.7109375" style="27" customWidth="1"/>
    <col min="7940" max="7940" width="5.7109375" style="27" customWidth="1"/>
    <col min="7941" max="7941" width="10.7109375" style="27" customWidth="1"/>
    <col min="7942" max="7942" width="3.7109375" style="27" customWidth="1"/>
    <col min="7943" max="7943" width="11.7109375" style="27" customWidth="1"/>
    <col min="7944" max="8192" width="9.140625" style="27"/>
    <col min="8193" max="8193" width="3.7109375" style="27" customWidth="1"/>
    <col min="8194" max="8194" width="45.7109375" style="27" customWidth="1"/>
    <col min="8195" max="8195" width="7.7109375" style="27" customWidth="1"/>
    <col min="8196" max="8196" width="5.7109375" style="27" customWidth="1"/>
    <col min="8197" max="8197" width="10.7109375" style="27" customWidth="1"/>
    <col min="8198" max="8198" width="3.7109375" style="27" customWidth="1"/>
    <col min="8199" max="8199" width="11.7109375" style="27" customWidth="1"/>
    <col min="8200" max="8448" width="9.140625" style="27"/>
    <col min="8449" max="8449" width="3.7109375" style="27" customWidth="1"/>
    <col min="8450" max="8450" width="45.7109375" style="27" customWidth="1"/>
    <col min="8451" max="8451" width="7.7109375" style="27" customWidth="1"/>
    <col min="8452" max="8452" width="5.7109375" style="27" customWidth="1"/>
    <col min="8453" max="8453" width="10.7109375" style="27" customWidth="1"/>
    <col min="8454" max="8454" width="3.7109375" style="27" customWidth="1"/>
    <col min="8455" max="8455" width="11.7109375" style="27" customWidth="1"/>
    <col min="8456" max="8704" width="9.140625" style="27"/>
    <col min="8705" max="8705" width="3.7109375" style="27" customWidth="1"/>
    <col min="8706" max="8706" width="45.7109375" style="27" customWidth="1"/>
    <col min="8707" max="8707" width="7.7109375" style="27" customWidth="1"/>
    <col min="8708" max="8708" width="5.7109375" style="27" customWidth="1"/>
    <col min="8709" max="8709" width="10.7109375" style="27" customWidth="1"/>
    <col min="8710" max="8710" width="3.7109375" style="27" customWidth="1"/>
    <col min="8711" max="8711" width="11.7109375" style="27" customWidth="1"/>
    <col min="8712" max="8960" width="9.140625" style="27"/>
    <col min="8961" max="8961" width="3.7109375" style="27" customWidth="1"/>
    <col min="8962" max="8962" width="45.7109375" style="27" customWidth="1"/>
    <col min="8963" max="8963" width="7.7109375" style="27" customWidth="1"/>
    <col min="8964" max="8964" width="5.7109375" style="27" customWidth="1"/>
    <col min="8965" max="8965" width="10.7109375" style="27" customWidth="1"/>
    <col min="8966" max="8966" width="3.7109375" style="27" customWidth="1"/>
    <col min="8967" max="8967" width="11.7109375" style="27" customWidth="1"/>
    <col min="8968" max="9216" width="9.140625" style="27"/>
    <col min="9217" max="9217" width="3.7109375" style="27" customWidth="1"/>
    <col min="9218" max="9218" width="45.7109375" style="27" customWidth="1"/>
    <col min="9219" max="9219" width="7.7109375" style="27" customWidth="1"/>
    <col min="9220" max="9220" width="5.7109375" style="27" customWidth="1"/>
    <col min="9221" max="9221" width="10.7109375" style="27" customWidth="1"/>
    <col min="9222" max="9222" width="3.7109375" style="27" customWidth="1"/>
    <col min="9223" max="9223" width="11.7109375" style="27" customWidth="1"/>
    <col min="9224" max="9472" width="9.140625" style="27"/>
    <col min="9473" max="9473" width="3.7109375" style="27" customWidth="1"/>
    <col min="9474" max="9474" width="45.7109375" style="27" customWidth="1"/>
    <col min="9475" max="9475" width="7.7109375" style="27" customWidth="1"/>
    <col min="9476" max="9476" width="5.7109375" style="27" customWidth="1"/>
    <col min="9477" max="9477" width="10.7109375" style="27" customWidth="1"/>
    <col min="9478" max="9478" width="3.7109375" style="27" customWidth="1"/>
    <col min="9479" max="9479" width="11.7109375" style="27" customWidth="1"/>
    <col min="9480" max="9728" width="9.140625" style="27"/>
    <col min="9729" max="9729" width="3.7109375" style="27" customWidth="1"/>
    <col min="9730" max="9730" width="45.7109375" style="27" customWidth="1"/>
    <col min="9731" max="9731" width="7.7109375" style="27" customWidth="1"/>
    <col min="9732" max="9732" width="5.7109375" style="27" customWidth="1"/>
    <col min="9733" max="9733" width="10.7109375" style="27" customWidth="1"/>
    <col min="9734" max="9734" width="3.7109375" style="27" customWidth="1"/>
    <col min="9735" max="9735" width="11.7109375" style="27" customWidth="1"/>
    <col min="9736" max="9984" width="9.140625" style="27"/>
    <col min="9985" max="9985" width="3.7109375" style="27" customWidth="1"/>
    <col min="9986" max="9986" width="45.7109375" style="27" customWidth="1"/>
    <col min="9987" max="9987" width="7.7109375" style="27" customWidth="1"/>
    <col min="9988" max="9988" width="5.7109375" style="27" customWidth="1"/>
    <col min="9989" max="9989" width="10.7109375" style="27" customWidth="1"/>
    <col min="9990" max="9990" width="3.7109375" style="27" customWidth="1"/>
    <col min="9991" max="9991" width="11.7109375" style="27" customWidth="1"/>
    <col min="9992" max="10240" width="9.140625" style="27"/>
    <col min="10241" max="10241" width="3.7109375" style="27" customWidth="1"/>
    <col min="10242" max="10242" width="45.7109375" style="27" customWidth="1"/>
    <col min="10243" max="10243" width="7.7109375" style="27" customWidth="1"/>
    <col min="10244" max="10244" width="5.7109375" style="27" customWidth="1"/>
    <col min="10245" max="10245" width="10.7109375" style="27" customWidth="1"/>
    <col min="10246" max="10246" width="3.7109375" style="27" customWidth="1"/>
    <col min="10247" max="10247" width="11.7109375" style="27" customWidth="1"/>
    <col min="10248" max="10496" width="9.140625" style="27"/>
    <col min="10497" max="10497" width="3.7109375" style="27" customWidth="1"/>
    <col min="10498" max="10498" width="45.7109375" style="27" customWidth="1"/>
    <col min="10499" max="10499" width="7.7109375" style="27" customWidth="1"/>
    <col min="10500" max="10500" width="5.7109375" style="27" customWidth="1"/>
    <col min="10501" max="10501" width="10.7109375" style="27" customWidth="1"/>
    <col min="10502" max="10502" width="3.7109375" style="27" customWidth="1"/>
    <col min="10503" max="10503" width="11.7109375" style="27" customWidth="1"/>
    <col min="10504" max="10752" width="9.140625" style="27"/>
    <col min="10753" max="10753" width="3.7109375" style="27" customWidth="1"/>
    <col min="10754" max="10754" width="45.7109375" style="27" customWidth="1"/>
    <col min="10755" max="10755" width="7.7109375" style="27" customWidth="1"/>
    <col min="10756" max="10756" width="5.7109375" style="27" customWidth="1"/>
    <col min="10757" max="10757" width="10.7109375" style="27" customWidth="1"/>
    <col min="10758" max="10758" width="3.7109375" style="27" customWidth="1"/>
    <col min="10759" max="10759" width="11.7109375" style="27" customWidth="1"/>
    <col min="10760" max="11008" width="9.140625" style="27"/>
    <col min="11009" max="11009" width="3.7109375" style="27" customWidth="1"/>
    <col min="11010" max="11010" width="45.7109375" style="27" customWidth="1"/>
    <col min="11011" max="11011" width="7.7109375" style="27" customWidth="1"/>
    <col min="11012" max="11012" width="5.7109375" style="27" customWidth="1"/>
    <col min="11013" max="11013" width="10.7109375" style="27" customWidth="1"/>
    <col min="11014" max="11014" width="3.7109375" style="27" customWidth="1"/>
    <col min="11015" max="11015" width="11.7109375" style="27" customWidth="1"/>
    <col min="11016" max="11264" width="9.140625" style="27"/>
    <col min="11265" max="11265" width="3.7109375" style="27" customWidth="1"/>
    <col min="11266" max="11266" width="45.7109375" style="27" customWidth="1"/>
    <col min="11267" max="11267" width="7.7109375" style="27" customWidth="1"/>
    <col min="11268" max="11268" width="5.7109375" style="27" customWidth="1"/>
    <col min="11269" max="11269" width="10.7109375" style="27" customWidth="1"/>
    <col min="11270" max="11270" width="3.7109375" style="27" customWidth="1"/>
    <col min="11271" max="11271" width="11.7109375" style="27" customWidth="1"/>
    <col min="11272" max="11520" width="9.140625" style="27"/>
    <col min="11521" max="11521" width="3.7109375" style="27" customWidth="1"/>
    <col min="11522" max="11522" width="45.7109375" style="27" customWidth="1"/>
    <col min="11523" max="11523" width="7.7109375" style="27" customWidth="1"/>
    <col min="11524" max="11524" width="5.7109375" style="27" customWidth="1"/>
    <col min="11525" max="11525" width="10.7109375" style="27" customWidth="1"/>
    <col min="11526" max="11526" width="3.7109375" style="27" customWidth="1"/>
    <col min="11527" max="11527" width="11.7109375" style="27" customWidth="1"/>
    <col min="11528" max="11776" width="9.140625" style="27"/>
    <col min="11777" max="11777" width="3.7109375" style="27" customWidth="1"/>
    <col min="11778" max="11778" width="45.7109375" style="27" customWidth="1"/>
    <col min="11779" max="11779" width="7.7109375" style="27" customWidth="1"/>
    <col min="11780" max="11780" width="5.7109375" style="27" customWidth="1"/>
    <col min="11781" max="11781" width="10.7109375" style="27" customWidth="1"/>
    <col min="11782" max="11782" width="3.7109375" style="27" customWidth="1"/>
    <col min="11783" max="11783" width="11.7109375" style="27" customWidth="1"/>
    <col min="11784" max="12032" width="9.140625" style="27"/>
    <col min="12033" max="12033" width="3.7109375" style="27" customWidth="1"/>
    <col min="12034" max="12034" width="45.7109375" style="27" customWidth="1"/>
    <col min="12035" max="12035" width="7.7109375" style="27" customWidth="1"/>
    <col min="12036" max="12036" width="5.7109375" style="27" customWidth="1"/>
    <col min="12037" max="12037" width="10.7109375" style="27" customWidth="1"/>
    <col min="12038" max="12038" width="3.7109375" style="27" customWidth="1"/>
    <col min="12039" max="12039" width="11.7109375" style="27" customWidth="1"/>
    <col min="12040" max="12288" width="9.140625" style="27"/>
    <col min="12289" max="12289" width="3.7109375" style="27" customWidth="1"/>
    <col min="12290" max="12290" width="45.7109375" style="27" customWidth="1"/>
    <col min="12291" max="12291" width="7.7109375" style="27" customWidth="1"/>
    <col min="12292" max="12292" width="5.7109375" style="27" customWidth="1"/>
    <col min="12293" max="12293" width="10.7109375" style="27" customWidth="1"/>
    <col min="12294" max="12294" width="3.7109375" style="27" customWidth="1"/>
    <col min="12295" max="12295" width="11.7109375" style="27" customWidth="1"/>
    <col min="12296" max="12544" width="9.140625" style="27"/>
    <col min="12545" max="12545" width="3.7109375" style="27" customWidth="1"/>
    <col min="12546" max="12546" width="45.7109375" style="27" customWidth="1"/>
    <col min="12547" max="12547" width="7.7109375" style="27" customWidth="1"/>
    <col min="12548" max="12548" width="5.7109375" style="27" customWidth="1"/>
    <col min="12549" max="12549" width="10.7109375" style="27" customWidth="1"/>
    <col min="12550" max="12550" width="3.7109375" style="27" customWidth="1"/>
    <col min="12551" max="12551" width="11.7109375" style="27" customWidth="1"/>
    <col min="12552" max="12800" width="9.140625" style="27"/>
    <col min="12801" max="12801" width="3.7109375" style="27" customWidth="1"/>
    <col min="12802" max="12802" width="45.7109375" style="27" customWidth="1"/>
    <col min="12803" max="12803" width="7.7109375" style="27" customWidth="1"/>
    <col min="12804" max="12804" width="5.7109375" style="27" customWidth="1"/>
    <col min="12805" max="12805" width="10.7109375" style="27" customWidth="1"/>
    <col min="12806" max="12806" width="3.7109375" style="27" customWidth="1"/>
    <col min="12807" max="12807" width="11.7109375" style="27" customWidth="1"/>
    <col min="12808" max="13056" width="9.140625" style="27"/>
    <col min="13057" max="13057" width="3.7109375" style="27" customWidth="1"/>
    <col min="13058" max="13058" width="45.7109375" style="27" customWidth="1"/>
    <col min="13059" max="13059" width="7.7109375" style="27" customWidth="1"/>
    <col min="13060" max="13060" width="5.7109375" style="27" customWidth="1"/>
    <col min="13061" max="13061" width="10.7109375" style="27" customWidth="1"/>
    <col min="13062" max="13062" width="3.7109375" style="27" customWidth="1"/>
    <col min="13063" max="13063" width="11.7109375" style="27" customWidth="1"/>
    <col min="13064" max="13312" width="9.140625" style="27"/>
    <col min="13313" max="13313" width="3.7109375" style="27" customWidth="1"/>
    <col min="13314" max="13314" width="45.7109375" style="27" customWidth="1"/>
    <col min="13315" max="13315" width="7.7109375" style="27" customWidth="1"/>
    <col min="13316" max="13316" width="5.7109375" style="27" customWidth="1"/>
    <col min="13317" max="13317" width="10.7109375" style="27" customWidth="1"/>
    <col min="13318" max="13318" width="3.7109375" style="27" customWidth="1"/>
    <col min="13319" max="13319" width="11.7109375" style="27" customWidth="1"/>
    <col min="13320" max="13568" width="9.140625" style="27"/>
    <col min="13569" max="13569" width="3.7109375" style="27" customWidth="1"/>
    <col min="13570" max="13570" width="45.7109375" style="27" customWidth="1"/>
    <col min="13571" max="13571" width="7.7109375" style="27" customWidth="1"/>
    <col min="13572" max="13572" width="5.7109375" style="27" customWidth="1"/>
    <col min="13573" max="13573" width="10.7109375" style="27" customWidth="1"/>
    <col min="13574" max="13574" width="3.7109375" style="27" customWidth="1"/>
    <col min="13575" max="13575" width="11.7109375" style="27" customWidth="1"/>
    <col min="13576" max="13824" width="9.140625" style="27"/>
    <col min="13825" max="13825" width="3.7109375" style="27" customWidth="1"/>
    <col min="13826" max="13826" width="45.7109375" style="27" customWidth="1"/>
    <col min="13827" max="13827" width="7.7109375" style="27" customWidth="1"/>
    <col min="13828" max="13828" width="5.7109375" style="27" customWidth="1"/>
    <col min="13829" max="13829" width="10.7109375" style="27" customWidth="1"/>
    <col min="13830" max="13830" width="3.7109375" style="27" customWidth="1"/>
    <col min="13831" max="13831" width="11.7109375" style="27" customWidth="1"/>
    <col min="13832" max="14080" width="9.140625" style="27"/>
    <col min="14081" max="14081" width="3.7109375" style="27" customWidth="1"/>
    <col min="14082" max="14082" width="45.7109375" style="27" customWidth="1"/>
    <col min="14083" max="14083" width="7.7109375" style="27" customWidth="1"/>
    <col min="14084" max="14084" width="5.7109375" style="27" customWidth="1"/>
    <col min="14085" max="14085" width="10.7109375" style="27" customWidth="1"/>
    <col min="14086" max="14086" width="3.7109375" style="27" customWidth="1"/>
    <col min="14087" max="14087" width="11.7109375" style="27" customWidth="1"/>
    <col min="14088" max="14336" width="9.140625" style="27"/>
    <col min="14337" max="14337" width="3.7109375" style="27" customWidth="1"/>
    <col min="14338" max="14338" width="45.7109375" style="27" customWidth="1"/>
    <col min="14339" max="14339" width="7.7109375" style="27" customWidth="1"/>
    <col min="14340" max="14340" width="5.7109375" style="27" customWidth="1"/>
    <col min="14341" max="14341" width="10.7109375" style="27" customWidth="1"/>
    <col min="14342" max="14342" width="3.7109375" style="27" customWidth="1"/>
    <col min="14343" max="14343" width="11.7109375" style="27" customWidth="1"/>
    <col min="14344" max="14592" width="9.140625" style="27"/>
    <col min="14593" max="14593" width="3.7109375" style="27" customWidth="1"/>
    <col min="14594" max="14594" width="45.7109375" style="27" customWidth="1"/>
    <col min="14595" max="14595" width="7.7109375" style="27" customWidth="1"/>
    <col min="14596" max="14596" width="5.7109375" style="27" customWidth="1"/>
    <col min="14597" max="14597" width="10.7109375" style="27" customWidth="1"/>
    <col min="14598" max="14598" width="3.7109375" style="27" customWidth="1"/>
    <col min="14599" max="14599" width="11.7109375" style="27" customWidth="1"/>
    <col min="14600" max="14848" width="9.140625" style="27"/>
    <col min="14849" max="14849" width="3.7109375" style="27" customWidth="1"/>
    <col min="14850" max="14850" width="45.7109375" style="27" customWidth="1"/>
    <col min="14851" max="14851" width="7.7109375" style="27" customWidth="1"/>
    <col min="14852" max="14852" width="5.7109375" style="27" customWidth="1"/>
    <col min="14853" max="14853" width="10.7109375" style="27" customWidth="1"/>
    <col min="14854" max="14854" width="3.7109375" style="27" customWidth="1"/>
    <col min="14855" max="14855" width="11.7109375" style="27" customWidth="1"/>
    <col min="14856" max="15104" width="9.140625" style="27"/>
    <col min="15105" max="15105" width="3.7109375" style="27" customWidth="1"/>
    <col min="15106" max="15106" width="45.7109375" style="27" customWidth="1"/>
    <col min="15107" max="15107" width="7.7109375" style="27" customWidth="1"/>
    <col min="15108" max="15108" width="5.7109375" style="27" customWidth="1"/>
    <col min="15109" max="15109" width="10.7109375" style="27" customWidth="1"/>
    <col min="15110" max="15110" width="3.7109375" style="27" customWidth="1"/>
    <col min="15111" max="15111" width="11.7109375" style="27" customWidth="1"/>
    <col min="15112" max="15360" width="9.140625" style="27"/>
    <col min="15361" max="15361" width="3.7109375" style="27" customWidth="1"/>
    <col min="15362" max="15362" width="45.7109375" style="27" customWidth="1"/>
    <col min="15363" max="15363" width="7.7109375" style="27" customWidth="1"/>
    <col min="15364" max="15364" width="5.7109375" style="27" customWidth="1"/>
    <col min="15365" max="15365" width="10.7109375" style="27" customWidth="1"/>
    <col min="15366" max="15366" width="3.7109375" style="27" customWidth="1"/>
    <col min="15367" max="15367" width="11.7109375" style="27" customWidth="1"/>
    <col min="15368" max="15616" width="9.140625" style="27"/>
    <col min="15617" max="15617" width="3.7109375" style="27" customWidth="1"/>
    <col min="15618" max="15618" width="45.7109375" style="27" customWidth="1"/>
    <col min="15619" max="15619" width="7.7109375" style="27" customWidth="1"/>
    <col min="15620" max="15620" width="5.7109375" style="27" customWidth="1"/>
    <col min="15621" max="15621" width="10.7109375" style="27" customWidth="1"/>
    <col min="15622" max="15622" width="3.7109375" style="27" customWidth="1"/>
    <col min="15623" max="15623" width="11.7109375" style="27" customWidth="1"/>
    <col min="15624" max="15872" width="9.140625" style="27"/>
    <col min="15873" max="15873" width="3.7109375" style="27" customWidth="1"/>
    <col min="15874" max="15874" width="45.7109375" style="27" customWidth="1"/>
    <col min="15875" max="15875" width="7.7109375" style="27" customWidth="1"/>
    <col min="15876" max="15876" width="5.7109375" style="27" customWidth="1"/>
    <col min="15877" max="15877" width="10.7109375" style="27" customWidth="1"/>
    <col min="15878" max="15878" width="3.7109375" style="27" customWidth="1"/>
    <col min="15879" max="15879" width="11.7109375" style="27" customWidth="1"/>
    <col min="15880" max="16128" width="9.140625" style="27"/>
    <col min="16129" max="16129" width="3.7109375" style="27" customWidth="1"/>
    <col min="16130" max="16130" width="45.7109375" style="27" customWidth="1"/>
    <col min="16131" max="16131" width="7.7109375" style="27" customWidth="1"/>
    <col min="16132" max="16132" width="5.7109375" style="27" customWidth="1"/>
    <col min="16133" max="16133" width="10.7109375" style="27" customWidth="1"/>
    <col min="16134" max="16134" width="3.7109375" style="27" customWidth="1"/>
    <col min="16135" max="16135" width="11.7109375" style="27" customWidth="1"/>
    <col min="16136" max="16384" width="9.140625" style="27"/>
  </cols>
  <sheetData>
    <row r="1" spans="1:7" ht="25.5">
      <c r="A1" s="35"/>
      <c r="B1" s="35" t="s">
        <v>15</v>
      </c>
      <c r="C1" s="43" t="s">
        <v>16</v>
      </c>
      <c r="D1" s="43" t="s">
        <v>17</v>
      </c>
      <c r="E1" s="43" t="s">
        <v>18</v>
      </c>
      <c r="F1" s="44"/>
      <c r="G1" s="45" t="s">
        <v>19</v>
      </c>
    </row>
    <row r="2" spans="1:7">
      <c r="A2" s="23"/>
      <c r="B2" s="36"/>
      <c r="C2" s="20"/>
      <c r="D2" s="20"/>
      <c r="E2" s="20"/>
      <c r="F2" s="20"/>
      <c r="G2" s="21"/>
    </row>
    <row r="3" spans="1:7" s="32" customFormat="1">
      <c r="A3" s="37"/>
      <c r="B3" s="38" t="s">
        <v>20</v>
      </c>
      <c r="C3" s="39"/>
      <c r="D3" s="39"/>
      <c r="E3" s="39"/>
      <c r="F3" s="39"/>
      <c r="G3" s="40"/>
    </row>
    <row r="4" spans="1:7" ht="135">
      <c r="A4" s="23"/>
      <c r="B4" s="41" t="s">
        <v>21</v>
      </c>
      <c r="C4" s="20"/>
      <c r="D4" s="20"/>
      <c r="E4" s="20"/>
      <c r="F4" s="20"/>
      <c r="G4" s="21"/>
    </row>
    <row r="5" spans="1:7" s="28" customFormat="1" ht="225">
      <c r="A5" s="23"/>
      <c r="B5" s="41" t="s">
        <v>54</v>
      </c>
      <c r="C5" s="10"/>
      <c r="D5" s="10"/>
      <c r="E5" s="47"/>
      <c r="F5" s="10"/>
      <c r="G5" s="48"/>
    </row>
    <row r="6" spans="1:7" ht="45">
      <c r="A6" s="23"/>
      <c r="B6" s="41" t="s">
        <v>22</v>
      </c>
      <c r="C6" s="20"/>
      <c r="D6" s="20"/>
      <c r="E6" s="20"/>
      <c r="F6" s="20"/>
      <c r="G6" s="21"/>
    </row>
    <row r="7" spans="1:7" ht="45">
      <c r="A7" s="23"/>
      <c r="B7" s="41" t="s">
        <v>23</v>
      </c>
      <c r="C7" s="20"/>
      <c r="D7" s="20"/>
      <c r="E7" s="20"/>
      <c r="F7" s="20"/>
      <c r="G7" s="21"/>
    </row>
    <row r="8" spans="1:7" ht="120">
      <c r="A8" s="23"/>
      <c r="B8" s="42" t="s">
        <v>24</v>
      </c>
      <c r="C8" s="20"/>
      <c r="D8" s="20"/>
      <c r="E8" s="20"/>
      <c r="F8" s="20"/>
      <c r="G8" s="21"/>
    </row>
    <row r="9" spans="1:7" ht="135">
      <c r="A9" s="23"/>
      <c r="B9" s="42" t="s">
        <v>25</v>
      </c>
      <c r="C9" s="20"/>
      <c r="D9" s="20"/>
      <c r="E9" s="20"/>
      <c r="F9" s="20"/>
      <c r="G9" s="21"/>
    </row>
    <row r="10" spans="1:7" ht="60">
      <c r="A10" s="23"/>
      <c r="B10" s="41" t="s">
        <v>26</v>
      </c>
      <c r="C10" s="20"/>
      <c r="D10" s="20"/>
      <c r="E10" s="20"/>
      <c r="F10" s="20"/>
      <c r="G10" s="21"/>
    </row>
    <row r="11" spans="1:7" s="28" customFormat="1" ht="90">
      <c r="A11" s="23"/>
      <c r="B11" s="41" t="s">
        <v>52</v>
      </c>
      <c r="C11" s="10"/>
      <c r="D11" s="10"/>
      <c r="E11" s="47"/>
      <c r="F11" s="10"/>
      <c r="G11" s="48"/>
    </row>
    <row r="12" spans="1:7" s="28" customFormat="1" ht="60">
      <c r="A12" s="23"/>
      <c r="B12" s="41" t="s">
        <v>53</v>
      </c>
      <c r="C12" s="10"/>
      <c r="D12" s="10"/>
      <c r="E12" s="47"/>
      <c r="F12" s="10"/>
      <c r="G12" s="48"/>
    </row>
    <row r="13" spans="1:7" s="28" customFormat="1" ht="225">
      <c r="A13" s="23"/>
      <c r="B13" s="41" t="s">
        <v>55</v>
      </c>
      <c r="C13" s="10"/>
      <c r="D13" s="10"/>
      <c r="E13" s="47"/>
      <c r="F13" s="10"/>
      <c r="G13" s="48"/>
    </row>
    <row r="14" spans="1:7" s="28" customFormat="1" ht="210">
      <c r="A14" s="23"/>
      <c r="B14" s="41" t="s">
        <v>56</v>
      </c>
      <c r="C14" s="10"/>
      <c r="D14" s="10"/>
      <c r="E14" s="47"/>
      <c r="F14" s="10"/>
      <c r="G14" s="48"/>
    </row>
    <row r="15" spans="1:7" s="28" customFormat="1" ht="90">
      <c r="A15" s="23"/>
      <c r="B15" s="41" t="s">
        <v>57</v>
      </c>
      <c r="C15" s="10"/>
      <c r="D15" s="10"/>
      <c r="E15" s="47"/>
      <c r="F15" s="10"/>
      <c r="G15" s="48"/>
    </row>
    <row r="16" spans="1:7" s="28" customFormat="1" ht="135">
      <c r="A16" s="23"/>
      <c r="B16" s="41" t="s">
        <v>58</v>
      </c>
      <c r="C16" s="10"/>
      <c r="D16" s="10"/>
      <c r="E16" s="47"/>
      <c r="F16" s="10"/>
      <c r="G16" s="48"/>
    </row>
    <row r="17" spans="1:7" s="28" customFormat="1" ht="135">
      <c r="A17" s="23"/>
      <c r="B17" s="49" t="s">
        <v>59</v>
      </c>
      <c r="C17" s="10"/>
      <c r="D17" s="10"/>
      <c r="E17" s="47"/>
      <c r="F17" s="10"/>
      <c r="G17" s="48"/>
    </row>
    <row r="18" spans="1:7">
      <c r="B18" s="33"/>
      <c r="C18" s="29"/>
      <c r="D18" s="29"/>
      <c r="E18" s="34"/>
      <c r="F18" s="29"/>
      <c r="G18" s="30"/>
    </row>
    <row r="19" spans="1:7">
      <c r="B19" s="33"/>
      <c r="C19" s="29"/>
      <c r="D19" s="29"/>
      <c r="E19" s="34"/>
      <c r="F19" s="29"/>
      <c r="G19" s="30"/>
    </row>
    <row r="20" spans="1:7">
      <c r="B20" s="33"/>
      <c r="C20" s="29"/>
      <c r="D20" s="29"/>
      <c r="E20" s="34"/>
      <c r="F20" s="29"/>
      <c r="G20" s="30"/>
    </row>
    <row r="21" spans="1:7">
      <c r="B21" s="33"/>
      <c r="C21" s="29"/>
      <c r="D21" s="29"/>
      <c r="E21" s="34"/>
      <c r="F21" s="29"/>
      <c r="G21" s="30"/>
    </row>
    <row r="22" spans="1:7">
      <c r="B22" s="33"/>
      <c r="C22" s="29"/>
      <c r="D22" s="29"/>
      <c r="E22" s="34"/>
      <c r="F22" s="29"/>
      <c r="G22" s="30"/>
    </row>
    <row r="23" spans="1:7">
      <c r="B23" s="33"/>
      <c r="C23" s="29"/>
      <c r="D23" s="29"/>
      <c r="E23" s="34"/>
      <c r="F23" s="29"/>
      <c r="G23" s="30"/>
    </row>
    <row r="24" spans="1:7">
      <c r="B24" s="33"/>
      <c r="C24" s="29"/>
      <c r="D24" s="29"/>
      <c r="E24" s="34"/>
      <c r="F24" s="29"/>
      <c r="G24" s="30"/>
    </row>
    <row r="25" spans="1:7">
      <c r="B25" s="33"/>
      <c r="C25" s="29"/>
      <c r="D25" s="29"/>
      <c r="E25" s="34"/>
      <c r="F25" s="29"/>
      <c r="G25" s="30"/>
    </row>
    <row r="26" spans="1:7">
      <c r="B26" s="33"/>
      <c r="C26" s="29"/>
      <c r="D26" s="29"/>
      <c r="E26" s="34"/>
      <c r="F26" s="29"/>
      <c r="G26" s="30"/>
    </row>
    <row r="27" spans="1:7">
      <c r="B27" s="33"/>
      <c r="C27" s="29"/>
      <c r="D27" s="29"/>
      <c r="E27" s="34"/>
      <c r="F27" s="29"/>
      <c r="G27" s="30"/>
    </row>
    <row r="28" spans="1:7">
      <c r="B28" s="33"/>
      <c r="C28" s="29"/>
      <c r="D28" s="29"/>
      <c r="E28" s="34"/>
      <c r="F28" s="29"/>
      <c r="G28" s="30"/>
    </row>
    <row r="29" spans="1:7">
      <c r="B29" s="33"/>
      <c r="C29" s="29"/>
      <c r="D29" s="29"/>
      <c r="E29" s="34"/>
      <c r="F29" s="29"/>
      <c r="G29" s="30"/>
    </row>
    <row r="30" spans="1:7">
      <c r="B30" s="33"/>
      <c r="C30" s="29"/>
      <c r="D30" s="29"/>
      <c r="E30" s="34"/>
      <c r="F30" s="29"/>
      <c r="G30" s="30"/>
    </row>
    <row r="31" spans="1:7">
      <c r="B31" s="33"/>
      <c r="C31" s="29"/>
      <c r="D31" s="29"/>
      <c r="E31" s="34"/>
      <c r="F31" s="29"/>
      <c r="G31" s="30"/>
    </row>
    <row r="32" spans="1:7">
      <c r="B32" s="33"/>
      <c r="C32" s="29"/>
      <c r="D32" s="29"/>
      <c r="E32" s="34"/>
      <c r="F32" s="29"/>
      <c r="G32" s="30"/>
    </row>
    <row r="33" spans="2:7">
      <c r="B33" s="33"/>
      <c r="C33" s="29"/>
      <c r="D33" s="29"/>
      <c r="E33" s="34"/>
      <c r="F33" s="29"/>
      <c r="G33" s="30"/>
    </row>
    <row r="34" spans="2:7">
      <c r="B34" s="33"/>
      <c r="C34" s="29"/>
      <c r="D34" s="29"/>
      <c r="E34" s="34"/>
      <c r="F34" s="29"/>
      <c r="G34" s="30"/>
    </row>
    <row r="35" spans="2:7">
      <c r="B35" s="33"/>
      <c r="C35" s="29"/>
      <c r="D35" s="29"/>
      <c r="E35" s="34"/>
      <c r="F35" s="29"/>
      <c r="G35" s="30"/>
    </row>
    <row r="36" spans="2:7">
      <c r="B36" s="33"/>
      <c r="C36" s="29"/>
      <c r="D36" s="29"/>
      <c r="E36" s="34"/>
      <c r="F36" s="29"/>
      <c r="G36" s="30"/>
    </row>
    <row r="37" spans="2:7">
      <c r="B37" s="33"/>
      <c r="C37" s="29"/>
      <c r="D37" s="29"/>
      <c r="E37" s="34"/>
      <c r="F37" s="29"/>
      <c r="G37" s="30"/>
    </row>
    <row r="38" spans="2:7">
      <c r="B38" s="33"/>
      <c r="C38" s="29"/>
      <c r="D38" s="29"/>
      <c r="E38" s="34"/>
      <c r="F38" s="29"/>
      <c r="G38" s="30"/>
    </row>
    <row r="39" spans="2:7">
      <c r="B39" s="33"/>
      <c r="C39" s="29"/>
      <c r="D39" s="29"/>
      <c r="E39" s="34"/>
      <c r="F39" s="29"/>
      <c r="G39" s="30"/>
    </row>
    <row r="40" spans="2:7">
      <c r="B40" s="33"/>
      <c r="C40" s="29"/>
      <c r="D40" s="29"/>
      <c r="E40" s="34"/>
      <c r="F40" s="29"/>
      <c r="G40" s="30"/>
    </row>
    <row r="41" spans="2:7">
      <c r="B41" s="33"/>
      <c r="C41" s="29"/>
      <c r="D41" s="29"/>
      <c r="E41" s="34"/>
      <c r="F41" s="29"/>
      <c r="G41" s="30"/>
    </row>
    <row r="42" spans="2:7">
      <c r="B42" s="33"/>
      <c r="C42" s="29"/>
      <c r="D42" s="29"/>
      <c r="E42" s="34"/>
      <c r="F42" s="29"/>
      <c r="G42" s="30"/>
    </row>
    <row r="43" spans="2:7">
      <c r="B43" s="33"/>
      <c r="C43" s="29"/>
      <c r="D43" s="29"/>
      <c r="E43" s="34"/>
      <c r="F43" s="29"/>
      <c r="G43" s="30"/>
    </row>
    <row r="44" spans="2:7">
      <c r="B44" s="33"/>
      <c r="C44" s="29"/>
      <c r="D44" s="29"/>
      <c r="E44" s="34"/>
      <c r="F44" s="29"/>
      <c r="G44" s="30"/>
    </row>
    <row r="45" spans="2:7">
      <c r="B45" s="33"/>
      <c r="C45" s="29"/>
      <c r="D45" s="29"/>
      <c r="E45" s="34"/>
      <c r="F45" s="29"/>
      <c r="G45" s="30"/>
    </row>
    <row r="46" spans="2:7">
      <c r="B46" s="33"/>
      <c r="C46" s="29"/>
      <c r="D46" s="29"/>
      <c r="E46" s="34"/>
      <c r="F46" s="29"/>
      <c r="G46" s="30"/>
    </row>
    <row r="47" spans="2:7">
      <c r="B47" s="33"/>
      <c r="C47" s="29"/>
      <c r="D47" s="29"/>
      <c r="E47" s="34"/>
      <c r="F47" s="29"/>
      <c r="G47" s="30"/>
    </row>
    <row r="48" spans="2:7">
      <c r="B48" s="33"/>
      <c r="C48" s="29"/>
      <c r="D48" s="29"/>
      <c r="E48" s="34"/>
      <c r="F48" s="29"/>
      <c r="G48" s="30"/>
    </row>
    <row r="49" spans="2:7">
      <c r="B49" s="33"/>
      <c r="C49" s="29"/>
      <c r="D49" s="29"/>
      <c r="E49" s="34"/>
      <c r="F49" s="29"/>
      <c r="G49" s="30"/>
    </row>
    <row r="50" spans="2:7">
      <c r="B50" s="33"/>
      <c r="C50" s="29"/>
      <c r="D50" s="29"/>
      <c r="E50" s="34"/>
      <c r="F50" s="29"/>
      <c r="G50" s="30"/>
    </row>
    <row r="51" spans="2:7">
      <c r="B51" s="33"/>
      <c r="C51" s="29"/>
      <c r="D51" s="29"/>
      <c r="E51" s="34"/>
      <c r="F51" s="29"/>
      <c r="G51" s="30"/>
    </row>
    <row r="52" spans="2:7">
      <c r="B52" s="33"/>
      <c r="C52" s="29"/>
      <c r="D52" s="29"/>
      <c r="E52" s="34"/>
      <c r="F52" s="29"/>
      <c r="G52" s="30"/>
    </row>
    <row r="53" spans="2:7">
      <c r="B53" s="33"/>
      <c r="C53" s="29"/>
      <c r="D53" s="29"/>
      <c r="E53" s="34"/>
      <c r="F53" s="29"/>
      <c r="G53" s="30"/>
    </row>
    <row r="54" spans="2:7">
      <c r="B54" s="33"/>
      <c r="C54" s="29"/>
      <c r="D54" s="29"/>
      <c r="E54" s="34"/>
      <c r="F54" s="29"/>
      <c r="G54" s="30"/>
    </row>
    <row r="55" spans="2:7">
      <c r="B55" s="33"/>
      <c r="C55" s="29"/>
      <c r="D55" s="29"/>
      <c r="E55" s="34"/>
      <c r="F55" s="29"/>
      <c r="G55" s="30"/>
    </row>
    <row r="56" spans="2:7">
      <c r="B56" s="33"/>
      <c r="C56" s="29"/>
      <c r="D56" s="29"/>
      <c r="E56" s="34"/>
      <c r="F56" s="29"/>
      <c r="G56" s="30"/>
    </row>
    <row r="57" spans="2:7">
      <c r="B57" s="33"/>
      <c r="C57" s="29"/>
      <c r="D57" s="29"/>
      <c r="E57" s="34"/>
      <c r="F57" s="29"/>
      <c r="G57" s="30"/>
    </row>
    <row r="58" spans="2:7">
      <c r="B58" s="33"/>
      <c r="C58" s="29"/>
      <c r="D58" s="29"/>
      <c r="E58" s="34"/>
      <c r="F58" s="29"/>
      <c r="G58" s="30"/>
    </row>
    <row r="59" spans="2:7">
      <c r="B59" s="33"/>
      <c r="C59" s="29"/>
      <c r="D59" s="29"/>
      <c r="E59" s="34"/>
      <c r="F59" s="29"/>
      <c r="G59" s="30"/>
    </row>
    <row r="60" spans="2:7">
      <c r="B60" s="33"/>
      <c r="C60" s="29"/>
      <c r="D60" s="29"/>
      <c r="E60" s="34"/>
      <c r="F60" s="29"/>
      <c r="G60" s="30"/>
    </row>
    <row r="61" spans="2:7">
      <c r="B61" s="33"/>
      <c r="C61" s="29"/>
      <c r="D61" s="29"/>
      <c r="E61" s="34"/>
      <c r="F61" s="29"/>
      <c r="G61" s="30"/>
    </row>
    <row r="62" spans="2:7">
      <c r="B62" s="33"/>
      <c r="C62" s="29"/>
      <c r="D62" s="29"/>
      <c r="E62" s="34"/>
      <c r="F62" s="29"/>
      <c r="G62" s="30"/>
    </row>
    <row r="63" spans="2:7">
      <c r="B63" s="33"/>
      <c r="C63" s="29"/>
      <c r="D63" s="29"/>
      <c r="E63" s="34"/>
      <c r="F63" s="29"/>
      <c r="G63" s="30"/>
    </row>
    <row r="64" spans="2:7">
      <c r="B64" s="33"/>
      <c r="C64" s="29"/>
      <c r="D64" s="29"/>
      <c r="E64" s="34"/>
      <c r="F64" s="29"/>
      <c r="G64" s="30"/>
    </row>
    <row r="65" spans="2:7">
      <c r="B65" s="33"/>
      <c r="C65" s="29"/>
      <c r="D65" s="29"/>
      <c r="E65" s="34"/>
      <c r="F65" s="29"/>
      <c r="G65" s="30"/>
    </row>
    <row r="66" spans="2:7">
      <c r="B66" s="33"/>
      <c r="C66" s="29"/>
      <c r="D66" s="29"/>
      <c r="E66" s="34"/>
      <c r="F66" s="29"/>
      <c r="G66" s="30"/>
    </row>
    <row r="67" spans="2:7">
      <c r="B67" s="33"/>
      <c r="C67" s="29"/>
      <c r="D67" s="29"/>
      <c r="E67" s="34"/>
      <c r="F67" s="29"/>
      <c r="G67" s="30"/>
    </row>
    <row r="68" spans="2:7">
      <c r="B68" s="33"/>
      <c r="C68" s="29"/>
      <c r="D68" s="29"/>
      <c r="E68" s="34"/>
      <c r="F68" s="29"/>
      <c r="G68" s="30"/>
    </row>
    <row r="69" spans="2:7">
      <c r="B69" s="33"/>
      <c r="C69" s="29"/>
      <c r="D69" s="29"/>
      <c r="E69" s="34"/>
      <c r="F69" s="29"/>
      <c r="G69" s="30"/>
    </row>
    <row r="70" spans="2:7">
      <c r="B70" s="33"/>
      <c r="C70" s="29"/>
      <c r="D70" s="29"/>
      <c r="E70" s="34"/>
      <c r="F70" s="29"/>
      <c r="G70" s="30"/>
    </row>
    <row r="71" spans="2:7">
      <c r="B71" s="33"/>
      <c r="C71" s="29"/>
      <c r="D71" s="29"/>
      <c r="E71" s="34"/>
      <c r="F71" s="29"/>
      <c r="G71" s="30"/>
    </row>
    <row r="72" spans="2:7">
      <c r="B72" s="33"/>
      <c r="C72" s="29"/>
      <c r="D72" s="29"/>
      <c r="E72" s="34"/>
      <c r="F72" s="29"/>
      <c r="G72" s="30"/>
    </row>
    <row r="73" spans="2:7">
      <c r="B73" s="33"/>
      <c r="C73" s="29"/>
      <c r="D73" s="29"/>
      <c r="E73" s="34"/>
      <c r="F73" s="29"/>
      <c r="G73" s="30"/>
    </row>
    <row r="74" spans="2:7">
      <c r="B74" s="33"/>
      <c r="C74" s="29"/>
      <c r="D74" s="29"/>
      <c r="E74" s="34"/>
      <c r="F74" s="29"/>
      <c r="G74" s="30"/>
    </row>
    <row r="75" spans="2:7">
      <c r="B75" s="33"/>
      <c r="C75" s="29"/>
      <c r="D75" s="29"/>
      <c r="E75" s="34"/>
      <c r="F75" s="29"/>
      <c r="G75" s="30"/>
    </row>
    <row r="76" spans="2:7">
      <c r="B76" s="33"/>
      <c r="C76" s="29"/>
      <c r="D76" s="29"/>
      <c r="E76" s="34"/>
      <c r="F76" s="29"/>
      <c r="G76" s="30"/>
    </row>
    <row r="77" spans="2:7">
      <c r="B77" s="33"/>
      <c r="C77" s="29"/>
      <c r="D77" s="29"/>
      <c r="E77" s="34"/>
      <c r="F77" s="29"/>
      <c r="G77" s="30"/>
    </row>
    <row r="78" spans="2:7">
      <c r="B78" s="33"/>
      <c r="C78" s="29"/>
      <c r="D78" s="29"/>
      <c r="E78" s="34"/>
      <c r="F78" s="29"/>
      <c r="G78" s="30"/>
    </row>
    <row r="79" spans="2:7">
      <c r="B79" s="33"/>
      <c r="C79" s="29"/>
      <c r="D79" s="29"/>
      <c r="E79" s="34"/>
      <c r="F79" s="29"/>
      <c r="G79" s="30"/>
    </row>
    <row r="80" spans="2:7">
      <c r="B80" s="33"/>
      <c r="C80" s="29"/>
      <c r="D80" s="29"/>
      <c r="E80" s="34"/>
      <c r="F80" s="29"/>
      <c r="G80" s="30"/>
    </row>
    <row r="81" spans="2:7">
      <c r="B81" s="33"/>
      <c r="C81" s="29"/>
      <c r="D81" s="29"/>
      <c r="E81" s="34"/>
      <c r="F81" s="29"/>
      <c r="G81" s="30"/>
    </row>
    <row r="82" spans="2:7">
      <c r="B82" s="33"/>
      <c r="C82" s="29"/>
      <c r="D82" s="29"/>
      <c r="E82" s="34"/>
      <c r="F82" s="29"/>
      <c r="G82" s="30"/>
    </row>
    <row r="83" spans="2:7">
      <c r="B83" s="33"/>
      <c r="C83" s="29"/>
      <c r="D83" s="29"/>
      <c r="E83" s="34"/>
      <c r="F83" s="29"/>
      <c r="G83" s="30"/>
    </row>
    <row r="84" spans="2:7">
      <c r="B84" s="33"/>
      <c r="C84" s="29"/>
      <c r="D84" s="29"/>
      <c r="E84" s="34"/>
      <c r="F84" s="29"/>
      <c r="G84" s="30"/>
    </row>
    <row r="85" spans="2:7">
      <c r="B85" s="33"/>
      <c r="C85" s="29"/>
      <c r="D85" s="29"/>
      <c r="E85" s="34"/>
      <c r="F85" s="29"/>
      <c r="G85" s="30"/>
    </row>
    <row r="86" spans="2:7">
      <c r="B86" s="33"/>
      <c r="C86" s="29"/>
      <c r="D86" s="29"/>
      <c r="E86" s="34"/>
      <c r="F86" s="29"/>
      <c r="G86" s="30"/>
    </row>
    <row r="87" spans="2:7">
      <c r="B87" s="33"/>
      <c r="C87" s="29"/>
      <c r="D87" s="29"/>
      <c r="E87" s="34"/>
      <c r="F87" s="29"/>
      <c r="G87" s="30"/>
    </row>
    <row r="88" spans="2:7">
      <c r="B88" s="33"/>
      <c r="C88" s="29"/>
      <c r="D88" s="29"/>
      <c r="E88" s="34"/>
      <c r="F88" s="29"/>
      <c r="G88" s="30"/>
    </row>
    <row r="89" spans="2:7">
      <c r="B89" s="33"/>
      <c r="C89" s="29"/>
      <c r="D89" s="29"/>
      <c r="E89" s="34"/>
      <c r="F89" s="29"/>
      <c r="G89" s="30"/>
    </row>
    <row r="90" spans="2:7">
      <c r="B90" s="33"/>
      <c r="C90" s="29"/>
      <c r="D90" s="29"/>
      <c r="E90" s="34"/>
      <c r="F90" s="29"/>
      <c r="G90" s="30"/>
    </row>
    <row r="91" spans="2:7">
      <c r="B91" s="33"/>
      <c r="C91" s="29"/>
      <c r="D91" s="29"/>
      <c r="E91" s="34"/>
      <c r="F91" s="29"/>
      <c r="G91" s="30"/>
    </row>
    <row r="92" spans="2:7">
      <c r="B92" s="33"/>
      <c r="C92" s="29"/>
      <c r="D92" s="29"/>
      <c r="E92" s="34"/>
      <c r="F92" s="29"/>
      <c r="G92" s="30"/>
    </row>
    <row r="93" spans="2:7">
      <c r="B93" s="33"/>
      <c r="C93" s="29"/>
      <c r="D93" s="29"/>
      <c r="E93" s="34"/>
      <c r="F93" s="29"/>
      <c r="G93" s="30"/>
    </row>
    <row r="94" spans="2:7">
      <c r="B94" s="33"/>
      <c r="C94" s="29"/>
      <c r="D94" s="29"/>
      <c r="E94" s="34"/>
      <c r="F94" s="29"/>
      <c r="G94" s="30"/>
    </row>
    <row r="95" spans="2:7">
      <c r="B95" s="33"/>
      <c r="C95" s="29"/>
      <c r="D95" s="29"/>
      <c r="E95" s="34"/>
      <c r="F95" s="29"/>
      <c r="G95" s="30"/>
    </row>
    <row r="96" spans="2:7">
      <c r="B96" s="33"/>
      <c r="C96" s="29"/>
      <c r="D96" s="29"/>
      <c r="E96" s="34"/>
      <c r="F96" s="29"/>
      <c r="G96" s="30"/>
    </row>
    <row r="97" spans="2:7">
      <c r="B97" s="33"/>
      <c r="C97" s="29"/>
      <c r="D97" s="29"/>
      <c r="E97" s="34"/>
      <c r="F97" s="29"/>
      <c r="G97" s="30"/>
    </row>
    <row r="98" spans="2:7">
      <c r="B98" s="33"/>
      <c r="C98" s="29"/>
      <c r="D98" s="29"/>
      <c r="E98" s="34"/>
      <c r="F98" s="29"/>
      <c r="G98" s="30"/>
    </row>
    <row r="99" spans="2:7">
      <c r="B99" s="33"/>
      <c r="C99" s="29"/>
      <c r="D99" s="29"/>
      <c r="E99" s="34"/>
      <c r="F99" s="29"/>
      <c r="G99" s="30"/>
    </row>
    <row r="100" spans="2:7">
      <c r="B100" s="33"/>
      <c r="C100" s="29"/>
      <c r="D100" s="29"/>
      <c r="E100" s="34"/>
      <c r="F100" s="29"/>
      <c r="G100" s="30"/>
    </row>
    <row r="101" spans="2:7">
      <c r="B101" s="33"/>
      <c r="C101" s="29"/>
      <c r="D101" s="29"/>
      <c r="E101" s="34"/>
      <c r="F101" s="29"/>
      <c r="G101" s="30"/>
    </row>
    <row r="102" spans="2:7">
      <c r="B102" s="33"/>
      <c r="C102" s="29"/>
      <c r="D102" s="29"/>
      <c r="E102" s="34"/>
      <c r="F102" s="29"/>
      <c r="G102" s="30"/>
    </row>
    <row r="103" spans="2:7">
      <c r="B103" s="33"/>
      <c r="C103" s="29"/>
      <c r="D103" s="29"/>
      <c r="E103" s="34"/>
      <c r="F103" s="29"/>
      <c r="G103" s="30"/>
    </row>
    <row r="104" spans="2:7">
      <c r="B104" s="33"/>
      <c r="C104" s="29"/>
      <c r="D104" s="29"/>
      <c r="E104" s="34"/>
      <c r="F104" s="29"/>
      <c r="G104" s="30"/>
    </row>
    <row r="105" spans="2:7">
      <c r="B105" s="33"/>
      <c r="C105" s="29"/>
      <c r="D105" s="29"/>
      <c r="E105" s="34"/>
      <c r="F105" s="29"/>
      <c r="G105" s="30"/>
    </row>
    <row r="106" spans="2:7">
      <c r="B106" s="33"/>
      <c r="C106" s="29"/>
      <c r="D106" s="29"/>
      <c r="E106" s="34"/>
      <c r="F106" s="29"/>
      <c r="G106" s="30"/>
    </row>
    <row r="107" spans="2:7">
      <c r="B107" s="33"/>
      <c r="C107" s="29"/>
      <c r="D107" s="29"/>
      <c r="E107" s="34"/>
      <c r="F107" s="29"/>
      <c r="G107" s="30"/>
    </row>
    <row r="108" spans="2:7">
      <c r="B108" s="33"/>
      <c r="C108" s="29"/>
      <c r="D108" s="29"/>
      <c r="E108" s="34"/>
      <c r="F108" s="29"/>
      <c r="G108" s="30"/>
    </row>
    <row r="109" spans="2:7">
      <c r="B109" s="33"/>
      <c r="C109" s="29"/>
      <c r="D109" s="29"/>
      <c r="E109" s="34"/>
      <c r="F109" s="29"/>
      <c r="G109" s="30"/>
    </row>
    <row r="110" spans="2:7">
      <c r="B110" s="33"/>
      <c r="C110" s="29"/>
      <c r="D110" s="29"/>
      <c r="E110" s="34"/>
      <c r="F110" s="29"/>
      <c r="G110" s="30"/>
    </row>
    <row r="111" spans="2:7">
      <c r="B111" s="33"/>
      <c r="C111" s="29"/>
      <c r="D111" s="29"/>
      <c r="E111" s="34"/>
      <c r="F111" s="29"/>
      <c r="G111" s="30"/>
    </row>
    <row r="112" spans="2:7">
      <c r="B112" s="33"/>
      <c r="C112" s="29"/>
      <c r="D112" s="29"/>
      <c r="E112" s="34"/>
      <c r="F112" s="29"/>
      <c r="G112" s="30"/>
    </row>
    <row r="113" spans="2:7">
      <c r="B113" s="33"/>
      <c r="C113" s="29"/>
      <c r="D113" s="29"/>
      <c r="E113" s="34"/>
      <c r="F113" s="29"/>
      <c r="G113" s="30"/>
    </row>
    <row r="114" spans="2:7">
      <c r="B114" s="33"/>
      <c r="C114" s="29"/>
      <c r="D114" s="29"/>
      <c r="E114" s="34"/>
      <c r="F114" s="29"/>
      <c r="G114" s="30"/>
    </row>
    <row r="115" spans="2:7">
      <c r="B115" s="33"/>
      <c r="C115" s="29"/>
      <c r="D115" s="29"/>
      <c r="E115" s="34"/>
      <c r="F115" s="29"/>
      <c r="G115" s="30"/>
    </row>
    <row r="116" spans="2:7">
      <c r="B116" s="33"/>
      <c r="C116" s="29"/>
      <c r="D116" s="29"/>
      <c r="E116" s="34"/>
      <c r="F116" s="29"/>
      <c r="G116" s="30"/>
    </row>
    <row r="117" spans="2:7">
      <c r="B117" s="33"/>
      <c r="C117" s="29"/>
      <c r="D117" s="29"/>
      <c r="E117" s="34"/>
      <c r="F117" s="29"/>
      <c r="G117" s="30"/>
    </row>
    <row r="118" spans="2:7">
      <c r="B118" s="33"/>
      <c r="C118" s="29"/>
      <c r="D118" s="29"/>
      <c r="E118" s="34"/>
      <c r="F118" s="29"/>
      <c r="G118" s="30"/>
    </row>
    <row r="119" spans="2:7">
      <c r="B119" s="33"/>
      <c r="C119" s="29"/>
      <c r="D119" s="29"/>
      <c r="E119" s="34"/>
      <c r="F119" s="29"/>
      <c r="G119" s="30"/>
    </row>
    <row r="120" spans="2:7">
      <c r="B120" s="33"/>
      <c r="C120" s="29"/>
      <c r="D120" s="29"/>
      <c r="E120" s="34"/>
      <c r="F120" s="29"/>
      <c r="G120" s="30"/>
    </row>
    <row r="121" spans="2:7">
      <c r="B121" s="33"/>
      <c r="C121" s="29"/>
      <c r="D121" s="29"/>
      <c r="E121" s="34"/>
      <c r="F121" s="29"/>
      <c r="G121" s="30"/>
    </row>
    <row r="122" spans="2:7">
      <c r="B122" s="33"/>
      <c r="C122" s="29"/>
      <c r="D122" s="29"/>
      <c r="E122" s="34"/>
      <c r="F122" s="29"/>
      <c r="G122" s="30"/>
    </row>
    <row r="123" spans="2:7">
      <c r="B123" s="33"/>
      <c r="C123" s="29"/>
      <c r="D123" s="29"/>
      <c r="E123" s="34"/>
      <c r="F123" s="29"/>
      <c r="G123" s="30"/>
    </row>
    <row r="124" spans="2:7">
      <c r="B124" s="33"/>
      <c r="C124" s="29"/>
      <c r="D124" s="29"/>
      <c r="E124" s="34"/>
      <c r="F124" s="29"/>
      <c r="G124" s="30"/>
    </row>
    <row r="125" spans="2:7">
      <c r="B125" s="33"/>
      <c r="C125" s="29"/>
      <c r="D125" s="29"/>
      <c r="E125" s="34"/>
      <c r="F125" s="29"/>
      <c r="G125" s="30"/>
    </row>
    <row r="126" spans="2:7">
      <c r="B126" s="33"/>
      <c r="C126" s="29"/>
      <c r="D126" s="29"/>
      <c r="E126" s="34"/>
      <c r="F126" s="29"/>
      <c r="G126" s="30"/>
    </row>
    <row r="127" spans="2:7">
      <c r="B127" s="33"/>
      <c r="C127" s="29"/>
      <c r="D127" s="29"/>
      <c r="E127" s="34"/>
      <c r="F127" s="29"/>
      <c r="G127" s="30"/>
    </row>
    <row r="128" spans="2:7">
      <c r="B128" s="33"/>
      <c r="C128" s="29"/>
      <c r="D128" s="29"/>
      <c r="E128" s="34"/>
      <c r="F128" s="29"/>
      <c r="G128" s="30"/>
    </row>
    <row r="129" spans="2:7">
      <c r="B129" s="33"/>
      <c r="C129" s="29"/>
      <c r="D129" s="29"/>
      <c r="E129" s="34"/>
      <c r="F129" s="29"/>
      <c r="G129" s="30"/>
    </row>
    <row r="130" spans="2:7">
      <c r="B130" s="33"/>
      <c r="C130" s="29"/>
      <c r="D130" s="29"/>
      <c r="E130" s="34"/>
      <c r="F130" s="29"/>
      <c r="G130" s="30"/>
    </row>
    <row r="131" spans="2:7">
      <c r="B131" s="33"/>
      <c r="C131" s="29"/>
      <c r="D131" s="29"/>
      <c r="E131" s="34"/>
      <c r="F131" s="29"/>
      <c r="G131" s="30"/>
    </row>
    <row r="132" spans="2:7">
      <c r="B132" s="33"/>
      <c r="C132" s="29"/>
      <c r="D132" s="29"/>
      <c r="E132" s="34"/>
      <c r="F132" s="29"/>
      <c r="G132" s="30"/>
    </row>
    <row r="133" spans="2:7">
      <c r="B133" s="33"/>
      <c r="C133" s="29"/>
      <c r="D133" s="29"/>
      <c r="E133" s="34"/>
      <c r="F133" s="29"/>
      <c r="G133" s="30"/>
    </row>
    <row r="134" spans="2:7">
      <c r="B134" s="33"/>
      <c r="C134" s="29"/>
      <c r="D134" s="29"/>
      <c r="E134" s="34"/>
      <c r="F134" s="29"/>
      <c r="G134" s="30"/>
    </row>
    <row r="135" spans="2:7">
      <c r="B135" s="33"/>
      <c r="C135" s="29"/>
      <c r="D135" s="29"/>
      <c r="E135" s="34"/>
      <c r="F135" s="29"/>
      <c r="G135" s="30"/>
    </row>
    <row r="136" spans="2:7">
      <c r="B136" s="33"/>
      <c r="C136" s="29"/>
      <c r="D136" s="29"/>
      <c r="E136" s="34"/>
      <c r="F136" s="29"/>
      <c r="G136" s="30"/>
    </row>
    <row r="137" spans="2:7">
      <c r="B137" s="33"/>
      <c r="C137" s="29"/>
      <c r="D137" s="29"/>
      <c r="E137" s="34"/>
      <c r="F137" s="29"/>
      <c r="G137" s="30"/>
    </row>
    <row r="138" spans="2:7">
      <c r="B138" s="33"/>
      <c r="C138" s="29"/>
      <c r="D138" s="29"/>
      <c r="E138" s="34"/>
      <c r="F138" s="29"/>
      <c r="G138" s="30"/>
    </row>
    <row r="139" spans="2:7">
      <c r="B139" s="33"/>
      <c r="C139" s="29"/>
      <c r="D139" s="29"/>
      <c r="E139" s="34"/>
      <c r="F139" s="29"/>
      <c r="G139" s="30"/>
    </row>
    <row r="140" spans="2:7">
      <c r="B140" s="33"/>
      <c r="C140" s="29"/>
      <c r="D140" s="29"/>
      <c r="E140" s="34"/>
      <c r="F140" s="29"/>
      <c r="G140" s="30"/>
    </row>
    <row r="141" spans="2:7">
      <c r="B141" s="33"/>
      <c r="C141" s="29"/>
      <c r="D141" s="29"/>
      <c r="E141" s="34"/>
      <c r="F141" s="29"/>
      <c r="G141" s="30"/>
    </row>
    <row r="142" spans="2:7">
      <c r="B142" s="33"/>
      <c r="C142" s="29"/>
      <c r="D142" s="29"/>
      <c r="E142" s="34"/>
      <c r="F142" s="29"/>
      <c r="G142" s="30"/>
    </row>
    <row r="143" spans="2:7">
      <c r="B143" s="33"/>
      <c r="C143" s="29"/>
      <c r="D143" s="29"/>
      <c r="E143" s="34"/>
      <c r="F143" s="29"/>
      <c r="G143" s="30"/>
    </row>
    <row r="144" spans="2:7">
      <c r="B144" s="33"/>
      <c r="C144" s="29"/>
      <c r="D144" s="29"/>
      <c r="E144" s="34"/>
      <c r="F144" s="29"/>
      <c r="G144" s="30"/>
    </row>
    <row r="145" spans="2:7">
      <c r="B145" s="33"/>
      <c r="C145" s="29"/>
      <c r="D145" s="29"/>
      <c r="E145" s="34"/>
      <c r="F145" s="29"/>
      <c r="G145" s="30"/>
    </row>
    <row r="146" spans="2:7">
      <c r="B146" s="33"/>
      <c r="C146" s="29"/>
      <c r="D146" s="29"/>
      <c r="E146" s="34"/>
      <c r="F146" s="29"/>
      <c r="G146" s="30"/>
    </row>
    <row r="147" spans="2:7">
      <c r="B147" s="33"/>
      <c r="C147" s="29"/>
      <c r="D147" s="29"/>
      <c r="E147" s="34"/>
      <c r="F147" s="29"/>
      <c r="G147" s="30"/>
    </row>
    <row r="148" spans="2:7">
      <c r="B148" s="33"/>
      <c r="C148" s="29"/>
      <c r="D148" s="29"/>
      <c r="E148" s="34"/>
      <c r="F148" s="29"/>
      <c r="G148" s="30"/>
    </row>
    <row r="149" spans="2:7">
      <c r="B149" s="33"/>
      <c r="C149" s="29"/>
      <c r="D149" s="29"/>
      <c r="E149" s="34"/>
      <c r="F149" s="29"/>
      <c r="G149" s="30"/>
    </row>
    <row r="150" spans="2:7">
      <c r="B150" s="33"/>
      <c r="C150" s="29"/>
      <c r="D150" s="29"/>
      <c r="E150" s="34"/>
      <c r="F150" s="29"/>
      <c r="G150" s="30"/>
    </row>
    <row r="151" spans="2:7">
      <c r="B151" s="33"/>
      <c r="C151" s="29"/>
      <c r="D151" s="29"/>
      <c r="E151" s="34"/>
      <c r="F151" s="29"/>
      <c r="G151" s="30"/>
    </row>
    <row r="152" spans="2:7">
      <c r="B152" s="33"/>
      <c r="C152" s="29"/>
      <c r="D152" s="29"/>
      <c r="E152" s="34"/>
      <c r="F152" s="29"/>
      <c r="G152" s="30"/>
    </row>
    <row r="153" spans="2:7">
      <c r="B153" s="33"/>
      <c r="C153" s="29"/>
      <c r="D153" s="29"/>
      <c r="E153" s="34"/>
      <c r="F153" s="29"/>
      <c r="G153" s="30"/>
    </row>
    <row r="154" spans="2:7">
      <c r="B154" s="33"/>
      <c r="C154" s="29"/>
      <c r="D154" s="29"/>
      <c r="E154" s="34"/>
      <c r="F154" s="29"/>
      <c r="G154" s="30"/>
    </row>
    <row r="155" spans="2:7">
      <c r="B155" s="33"/>
      <c r="C155" s="29"/>
      <c r="D155" s="29"/>
      <c r="E155" s="34"/>
      <c r="F155" s="29"/>
      <c r="G155" s="30"/>
    </row>
    <row r="156" spans="2:7">
      <c r="B156" s="33"/>
      <c r="C156" s="29"/>
      <c r="D156" s="29"/>
      <c r="E156" s="34"/>
      <c r="F156" s="29"/>
      <c r="G156" s="30"/>
    </row>
    <row r="157" spans="2:7">
      <c r="B157" s="33"/>
      <c r="C157" s="29"/>
      <c r="D157" s="29"/>
      <c r="E157" s="34"/>
      <c r="F157" s="29"/>
      <c r="G157" s="30"/>
    </row>
    <row r="158" spans="2:7">
      <c r="B158" s="33"/>
      <c r="C158" s="29"/>
      <c r="D158" s="29"/>
      <c r="E158" s="34"/>
      <c r="F158" s="29"/>
      <c r="G158" s="30"/>
    </row>
    <row r="159" spans="2:7">
      <c r="B159" s="33"/>
      <c r="C159" s="29"/>
      <c r="D159" s="29"/>
      <c r="E159" s="34"/>
      <c r="F159" s="29"/>
      <c r="G159" s="30"/>
    </row>
    <row r="160" spans="2:7">
      <c r="B160" s="33"/>
      <c r="C160" s="29"/>
      <c r="D160" s="29"/>
      <c r="E160" s="34"/>
      <c r="F160" s="29"/>
      <c r="G160" s="30"/>
    </row>
    <row r="161" spans="2:7">
      <c r="B161" s="33"/>
      <c r="C161" s="29"/>
      <c r="D161" s="29"/>
      <c r="E161" s="34"/>
      <c r="F161" s="29"/>
      <c r="G161" s="30"/>
    </row>
    <row r="162" spans="2:7">
      <c r="B162" s="33"/>
      <c r="C162" s="29"/>
      <c r="D162" s="29"/>
      <c r="E162" s="34"/>
      <c r="F162" s="29"/>
      <c r="G162" s="30"/>
    </row>
    <row r="163" spans="2:7">
      <c r="B163" s="33"/>
      <c r="C163" s="29"/>
      <c r="D163" s="29"/>
      <c r="E163" s="34"/>
      <c r="F163" s="29"/>
      <c r="G163" s="30"/>
    </row>
    <row r="164" spans="2:7">
      <c r="B164" s="33"/>
      <c r="C164" s="29"/>
      <c r="D164" s="29"/>
      <c r="E164" s="34"/>
      <c r="F164" s="29"/>
      <c r="G164" s="30"/>
    </row>
    <row r="165" spans="2:7">
      <c r="B165" s="33"/>
      <c r="C165" s="29"/>
      <c r="D165" s="29"/>
      <c r="E165" s="34"/>
      <c r="F165" s="29"/>
      <c r="G165" s="30"/>
    </row>
    <row r="166" spans="2:7">
      <c r="B166" s="33"/>
      <c r="C166" s="29"/>
      <c r="D166" s="29"/>
      <c r="E166" s="34"/>
      <c r="F166" s="29"/>
      <c r="G166" s="30"/>
    </row>
    <row r="167" spans="2:7">
      <c r="B167" s="33"/>
      <c r="C167" s="29"/>
      <c r="D167" s="29"/>
      <c r="E167" s="34"/>
      <c r="F167" s="29"/>
      <c r="G167" s="30"/>
    </row>
  </sheetData>
  <sheetProtection selectLockedCells="1"/>
  <pageMargins left="0.74803149606299213" right="0.74803149606299213" top="0.98425196850393704" bottom="0.74925595238095233"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63"/>
  <sheetViews>
    <sheetView view="pageBreakPreview" topLeftCell="A148" zoomScaleSheetLayoutView="100" zoomScalePageLayoutView="115" workbookViewId="0">
      <selection activeCell="E171" sqref="E171"/>
    </sheetView>
  </sheetViews>
  <sheetFormatPr defaultColWidth="3.7109375" defaultRowHeight="12.75"/>
  <cols>
    <col min="1" max="1" width="5" style="94" bestFit="1" customWidth="1"/>
    <col min="2" max="2" width="47.140625" style="95" bestFit="1" customWidth="1"/>
    <col min="3" max="3" width="4.85546875" style="96" bestFit="1" customWidth="1"/>
    <col min="4" max="4" width="4" style="96" customWidth="1"/>
    <col min="5" max="5" width="12.85546875" style="105" bestFit="1" customWidth="1"/>
    <col min="6" max="6" width="13.140625" style="105" bestFit="1" customWidth="1"/>
    <col min="7" max="255" width="9.140625" style="59" customWidth="1"/>
    <col min="256" max="16384" width="3.7109375" style="59"/>
  </cols>
  <sheetData>
    <row r="1" spans="1:6" s="53" customFormat="1">
      <c r="A1" s="50"/>
      <c r="B1" s="51"/>
      <c r="C1" s="52"/>
      <c r="D1" s="52"/>
      <c r="E1" s="97"/>
      <c r="F1" s="97"/>
    </row>
    <row r="2" spans="1:6" s="57" customFormat="1">
      <c r="A2" s="54" t="s">
        <v>9</v>
      </c>
      <c r="B2" s="55" t="s">
        <v>33</v>
      </c>
      <c r="C2" s="56"/>
      <c r="D2" s="56"/>
      <c r="E2" s="98"/>
      <c r="F2" s="98"/>
    </row>
    <row r="3" spans="1:6">
      <c r="A3" s="58"/>
      <c r="B3" s="51"/>
      <c r="C3" s="52"/>
      <c r="D3" s="52"/>
      <c r="E3" s="97" t="s">
        <v>0</v>
      </c>
      <c r="F3" s="97" t="s">
        <v>1</v>
      </c>
    </row>
    <row r="4" spans="1:6">
      <c r="A4" s="58"/>
      <c r="B4" s="51"/>
      <c r="C4" s="52"/>
      <c r="D4" s="52"/>
      <c r="E4" s="97"/>
      <c r="F4" s="97"/>
    </row>
    <row r="5" spans="1:6" s="53" customFormat="1" ht="140.25">
      <c r="A5" s="60">
        <v>1</v>
      </c>
      <c r="B5" s="61" t="s">
        <v>134</v>
      </c>
      <c r="E5" s="99"/>
      <c r="F5" s="99"/>
    </row>
    <row r="6" spans="1:6" s="53" customFormat="1" ht="114.75">
      <c r="A6" s="60"/>
      <c r="B6" s="61" t="s">
        <v>83</v>
      </c>
      <c r="E6" s="99"/>
      <c r="F6" s="99"/>
    </row>
    <row r="7" spans="1:6" s="53" customFormat="1" ht="127.5">
      <c r="A7" s="60"/>
      <c r="B7" s="61" t="s">
        <v>84</v>
      </c>
      <c r="E7" s="99"/>
      <c r="F7" s="99"/>
    </row>
    <row r="8" spans="1:6" s="53" customFormat="1">
      <c r="A8" s="60"/>
      <c r="B8" s="62" t="s">
        <v>61</v>
      </c>
      <c r="E8" s="99"/>
      <c r="F8" s="99"/>
    </row>
    <row r="9" spans="1:6" s="53" customFormat="1" ht="15.75">
      <c r="A9" s="60"/>
      <c r="B9" s="63" t="s">
        <v>122</v>
      </c>
      <c r="E9" s="99"/>
      <c r="F9" s="99"/>
    </row>
    <row r="10" spans="1:6" s="53" customFormat="1" ht="15.75">
      <c r="A10" s="60"/>
      <c r="B10" s="63" t="s">
        <v>123</v>
      </c>
      <c r="E10" s="99"/>
      <c r="F10" s="99"/>
    </row>
    <row r="11" spans="1:6" s="53" customFormat="1">
      <c r="A11" s="60"/>
      <c r="B11" s="63" t="s">
        <v>62</v>
      </c>
      <c r="E11" s="99"/>
      <c r="F11" s="99"/>
    </row>
    <row r="12" spans="1:6" s="53" customFormat="1">
      <c r="A12" s="60"/>
      <c r="B12" s="63" t="s">
        <v>63</v>
      </c>
      <c r="E12" s="99"/>
      <c r="F12" s="99"/>
    </row>
    <row r="13" spans="1:6" s="53" customFormat="1">
      <c r="A13" s="60"/>
      <c r="B13" s="63" t="s">
        <v>64</v>
      </c>
      <c r="E13" s="99"/>
      <c r="F13" s="99"/>
    </row>
    <row r="14" spans="1:6" s="53" customFormat="1">
      <c r="A14" s="60"/>
      <c r="B14" s="63" t="s">
        <v>65</v>
      </c>
      <c r="E14" s="99"/>
      <c r="F14" s="99"/>
    </row>
    <row r="15" spans="1:6" s="53" customFormat="1" ht="25.5">
      <c r="A15" s="60"/>
      <c r="B15" s="63" t="s">
        <v>66</v>
      </c>
      <c r="E15" s="99"/>
      <c r="F15" s="99"/>
    </row>
    <row r="16" spans="1:6" s="53" customFormat="1" ht="15.75">
      <c r="A16" s="60"/>
      <c r="B16" s="63" t="s">
        <v>124</v>
      </c>
      <c r="E16" s="99"/>
      <c r="F16" s="99"/>
    </row>
    <row r="17" spans="1:6" s="53" customFormat="1" ht="15.75">
      <c r="A17" s="60"/>
      <c r="B17" s="63" t="s">
        <v>125</v>
      </c>
      <c r="E17" s="99"/>
      <c r="F17" s="99"/>
    </row>
    <row r="18" spans="1:6" s="53" customFormat="1">
      <c r="A18" s="60"/>
      <c r="B18" s="63" t="s">
        <v>67</v>
      </c>
      <c r="E18" s="99"/>
      <c r="F18" s="99"/>
    </row>
    <row r="19" spans="1:6" s="53" customFormat="1">
      <c r="A19" s="60"/>
      <c r="B19" s="63" t="s">
        <v>63</v>
      </c>
      <c r="E19" s="99"/>
      <c r="F19" s="99"/>
    </row>
    <row r="20" spans="1:6" s="53" customFormat="1">
      <c r="A20" s="60"/>
      <c r="B20" s="63" t="s">
        <v>68</v>
      </c>
      <c r="E20" s="99"/>
      <c r="F20" s="99"/>
    </row>
    <row r="21" spans="1:6" s="53" customFormat="1">
      <c r="A21" s="60"/>
      <c r="B21" s="63" t="s">
        <v>69</v>
      </c>
      <c r="E21" s="99"/>
      <c r="F21" s="99"/>
    </row>
    <row r="22" spans="1:6" s="53" customFormat="1" ht="25.5">
      <c r="A22" s="60"/>
      <c r="B22" s="63" t="s">
        <v>70</v>
      </c>
      <c r="E22" s="99"/>
      <c r="F22" s="99"/>
    </row>
    <row r="23" spans="1:6" s="53" customFormat="1">
      <c r="A23" s="60"/>
      <c r="B23" s="62" t="s">
        <v>71</v>
      </c>
      <c r="E23" s="99"/>
      <c r="F23" s="99"/>
    </row>
    <row r="24" spans="1:6" s="53" customFormat="1" ht="15.75">
      <c r="A24" s="60"/>
      <c r="B24" s="63" t="s">
        <v>125</v>
      </c>
      <c r="E24" s="99"/>
      <c r="F24" s="99"/>
    </row>
    <row r="25" spans="1:6" s="53" customFormat="1">
      <c r="A25" s="60"/>
      <c r="B25" s="63" t="s">
        <v>67</v>
      </c>
      <c r="E25" s="99"/>
      <c r="F25" s="99"/>
    </row>
    <row r="26" spans="1:6" s="53" customFormat="1">
      <c r="A26" s="60"/>
      <c r="B26" s="63" t="s">
        <v>63</v>
      </c>
      <c r="E26" s="99"/>
      <c r="F26" s="99"/>
    </row>
    <row r="27" spans="1:6" s="53" customFormat="1">
      <c r="A27" s="60"/>
      <c r="B27" s="63" t="s">
        <v>68</v>
      </c>
      <c r="E27" s="99"/>
      <c r="F27" s="99"/>
    </row>
    <row r="28" spans="1:6" s="53" customFormat="1">
      <c r="A28" s="60"/>
      <c r="B28" s="64" t="s">
        <v>72</v>
      </c>
      <c r="E28" s="99"/>
      <c r="F28" s="99"/>
    </row>
    <row r="29" spans="1:6" s="53" customFormat="1">
      <c r="A29" s="60"/>
      <c r="B29" s="63" t="s">
        <v>73</v>
      </c>
      <c r="E29" s="99"/>
      <c r="F29" s="99"/>
    </row>
    <row r="30" spans="1:6" s="53" customFormat="1">
      <c r="A30" s="60"/>
      <c r="B30" s="63" t="s">
        <v>74</v>
      </c>
      <c r="E30" s="99"/>
      <c r="F30" s="99"/>
    </row>
    <row r="31" spans="1:6" s="53" customFormat="1">
      <c r="A31" s="60"/>
      <c r="B31" s="63" t="s">
        <v>75</v>
      </c>
      <c r="E31" s="99"/>
      <c r="F31" s="99"/>
    </row>
    <row r="32" spans="1:6" s="53" customFormat="1">
      <c r="A32" s="60"/>
      <c r="B32" s="63" t="s">
        <v>76</v>
      </c>
      <c r="E32" s="99"/>
      <c r="F32" s="99"/>
    </row>
    <row r="33" spans="1:6" s="53" customFormat="1">
      <c r="A33" s="60"/>
      <c r="B33" s="63" t="s">
        <v>77</v>
      </c>
      <c r="E33" s="99"/>
      <c r="F33" s="99"/>
    </row>
    <row r="34" spans="1:6" s="53" customFormat="1">
      <c r="A34" s="60"/>
      <c r="B34" s="63" t="s">
        <v>78</v>
      </c>
      <c r="E34" s="99"/>
      <c r="F34" s="99"/>
    </row>
    <row r="35" spans="1:6" s="53" customFormat="1">
      <c r="A35" s="60"/>
      <c r="B35" s="64" t="s">
        <v>79</v>
      </c>
      <c r="E35" s="99"/>
      <c r="F35" s="99"/>
    </row>
    <row r="36" spans="1:6" s="53" customFormat="1">
      <c r="A36" s="60"/>
      <c r="B36" s="64" t="s">
        <v>80</v>
      </c>
      <c r="E36" s="99"/>
      <c r="F36" s="99"/>
    </row>
    <row r="37" spans="1:6" s="53" customFormat="1">
      <c r="A37" s="60"/>
      <c r="B37" s="63" t="s">
        <v>81</v>
      </c>
      <c r="E37" s="99"/>
      <c r="F37" s="99"/>
    </row>
    <row r="38" spans="1:6" s="53" customFormat="1">
      <c r="A38" s="60"/>
      <c r="B38" s="63" t="s">
        <v>82</v>
      </c>
      <c r="E38" s="99"/>
      <c r="F38" s="99"/>
    </row>
    <row r="39" spans="1:6" s="53" customFormat="1" ht="25.5">
      <c r="A39" s="60"/>
      <c r="B39" s="139" t="s">
        <v>135</v>
      </c>
      <c r="C39" s="153" t="s">
        <v>7</v>
      </c>
      <c r="D39" s="153">
        <v>1</v>
      </c>
      <c r="E39" s="154"/>
      <c r="F39" s="152">
        <f>D39*E39</f>
        <v>0</v>
      </c>
    </row>
    <row r="40" spans="1:6" s="53" customFormat="1">
      <c r="A40" s="60"/>
      <c r="B40" s="65"/>
    </row>
    <row r="41" spans="1:6" s="53" customFormat="1">
      <c r="A41" s="50"/>
      <c r="B41" s="51"/>
      <c r="C41" s="52"/>
      <c r="D41" s="52"/>
      <c r="E41" s="97"/>
      <c r="F41" s="97"/>
    </row>
    <row r="42" spans="1:6" s="68" customFormat="1" ht="89.25">
      <c r="A42" s="60">
        <v>2</v>
      </c>
      <c r="B42" s="66" t="s">
        <v>133</v>
      </c>
      <c r="C42" s="67" t="s">
        <v>3</v>
      </c>
      <c r="D42" s="67">
        <v>1</v>
      </c>
      <c r="E42" s="101"/>
      <c r="F42" s="100">
        <f>D42*E42</f>
        <v>0</v>
      </c>
    </row>
    <row r="43" spans="1:6" s="68" customFormat="1">
      <c r="A43" s="60"/>
      <c r="B43" s="66"/>
      <c r="C43" s="67"/>
      <c r="D43" s="67"/>
      <c r="E43" s="101"/>
      <c r="F43" s="100"/>
    </row>
    <row r="44" spans="1:6" s="70" customFormat="1" ht="38.25">
      <c r="A44" s="60">
        <v>3</v>
      </c>
      <c r="B44" s="69" t="s">
        <v>85</v>
      </c>
      <c r="C44" s="53"/>
      <c r="D44" s="53"/>
      <c r="E44" s="99"/>
      <c r="F44" s="99"/>
    </row>
    <row r="45" spans="1:6" s="73" customFormat="1" ht="15.75">
      <c r="A45" s="71"/>
      <c r="B45" s="72" t="s">
        <v>126</v>
      </c>
      <c r="C45" s="71"/>
      <c r="D45" s="71"/>
      <c r="E45" s="102"/>
      <c r="F45" s="102"/>
    </row>
    <row r="46" spans="1:6" s="70" customFormat="1" ht="15.75">
      <c r="A46" s="53"/>
      <c r="B46" s="72" t="s">
        <v>127</v>
      </c>
      <c r="C46" s="53"/>
      <c r="D46" s="53"/>
      <c r="E46" s="99"/>
      <c r="F46" s="99"/>
    </row>
    <row r="47" spans="1:6" s="70" customFormat="1">
      <c r="A47" s="53"/>
      <c r="B47" s="72" t="s">
        <v>86</v>
      </c>
      <c r="C47" s="53"/>
      <c r="D47" s="53"/>
      <c r="E47" s="99"/>
      <c r="F47" s="99"/>
    </row>
    <row r="48" spans="1:6" s="70" customFormat="1" ht="14.25">
      <c r="A48" s="53"/>
      <c r="B48" s="72" t="s">
        <v>128</v>
      </c>
      <c r="C48" s="53"/>
      <c r="D48" s="53"/>
      <c r="E48" s="99"/>
      <c r="F48" s="99"/>
    </row>
    <row r="49" spans="1:6" s="70" customFormat="1">
      <c r="A49" s="53"/>
      <c r="B49" s="72" t="s">
        <v>87</v>
      </c>
      <c r="C49" s="53"/>
      <c r="D49" s="53"/>
      <c r="E49" s="99"/>
      <c r="F49" s="99"/>
    </row>
    <row r="50" spans="1:6" s="70" customFormat="1">
      <c r="A50" s="53"/>
      <c r="B50" s="72" t="s">
        <v>88</v>
      </c>
      <c r="C50" s="53"/>
      <c r="D50" s="53"/>
      <c r="E50" s="99"/>
      <c r="F50" s="99"/>
    </row>
    <row r="51" spans="1:6" s="70" customFormat="1">
      <c r="A51" s="53"/>
      <c r="B51" s="72" t="s">
        <v>89</v>
      </c>
      <c r="C51" s="53"/>
      <c r="D51" s="53"/>
      <c r="E51" s="99"/>
      <c r="F51" s="99"/>
    </row>
    <row r="52" spans="1:6" s="70" customFormat="1">
      <c r="A52" s="53"/>
      <c r="B52" s="72" t="s">
        <v>90</v>
      </c>
      <c r="C52" s="53"/>
      <c r="D52" s="53"/>
      <c r="E52" s="99"/>
      <c r="F52" s="99"/>
    </row>
    <row r="53" spans="1:6" s="70" customFormat="1">
      <c r="A53" s="53"/>
      <c r="B53" s="72" t="s">
        <v>91</v>
      </c>
      <c r="C53" s="53"/>
      <c r="D53" s="53"/>
      <c r="E53" s="99"/>
      <c r="F53" s="99"/>
    </row>
    <row r="54" spans="1:6" s="70" customFormat="1">
      <c r="A54" s="53"/>
      <c r="B54" s="74" t="s">
        <v>92</v>
      </c>
      <c r="C54" s="53"/>
      <c r="D54" s="53"/>
      <c r="E54" s="99"/>
      <c r="F54" s="99"/>
    </row>
    <row r="55" spans="1:6" s="70" customFormat="1">
      <c r="A55" s="53"/>
      <c r="B55" s="72" t="s">
        <v>93</v>
      </c>
      <c r="C55" s="53"/>
      <c r="D55" s="53"/>
      <c r="E55" s="99"/>
      <c r="F55" s="99"/>
    </row>
    <row r="56" spans="1:6" s="70" customFormat="1">
      <c r="A56" s="53"/>
      <c r="B56" s="72" t="s">
        <v>94</v>
      </c>
      <c r="C56" s="53"/>
      <c r="D56" s="53"/>
      <c r="E56" s="99"/>
      <c r="F56" s="99"/>
    </row>
    <row r="57" spans="1:6" s="68" customFormat="1">
      <c r="A57" s="53"/>
      <c r="B57" s="72" t="s">
        <v>95</v>
      </c>
      <c r="C57" s="53"/>
      <c r="D57" s="53"/>
      <c r="E57" s="99"/>
      <c r="F57" s="99"/>
    </row>
    <row r="58" spans="1:6" s="68" customFormat="1" ht="25.5">
      <c r="A58" s="53"/>
      <c r="B58" s="139" t="s">
        <v>135</v>
      </c>
      <c r="C58" s="150" t="s">
        <v>7</v>
      </c>
      <c r="D58" s="150">
        <v>2</v>
      </c>
      <c r="E58" s="151"/>
      <c r="F58" s="152">
        <f>D58*E58</f>
        <v>0</v>
      </c>
    </row>
    <row r="59" spans="1:6" s="68" customFormat="1">
      <c r="A59" s="53"/>
      <c r="B59" s="76"/>
      <c r="C59" s="67"/>
      <c r="D59" s="67"/>
      <c r="E59" s="101"/>
      <c r="F59" s="100"/>
    </row>
    <row r="60" spans="1:6" s="70" customFormat="1" ht="51">
      <c r="A60" s="60">
        <v>4</v>
      </c>
      <c r="B60" s="69" t="s">
        <v>96</v>
      </c>
      <c r="C60" s="53"/>
      <c r="D60" s="53"/>
      <c r="E60" s="99"/>
      <c r="F60" s="99"/>
    </row>
    <row r="61" spans="1:6" s="70" customFormat="1" ht="15.75">
      <c r="A61" s="60"/>
      <c r="B61" s="77" t="s">
        <v>126</v>
      </c>
      <c r="C61" s="53"/>
      <c r="D61" s="53"/>
      <c r="E61" s="99"/>
      <c r="F61" s="99"/>
    </row>
    <row r="62" spans="1:6" s="70" customFormat="1" ht="15.75">
      <c r="A62" s="60"/>
      <c r="B62" s="77" t="s">
        <v>127</v>
      </c>
      <c r="C62" s="53"/>
      <c r="D62" s="53"/>
      <c r="E62" s="99"/>
      <c r="F62" s="99"/>
    </row>
    <row r="63" spans="1:6" s="70" customFormat="1">
      <c r="A63" s="60"/>
      <c r="B63" s="78" t="s">
        <v>97</v>
      </c>
      <c r="C63" s="53"/>
      <c r="D63" s="53"/>
      <c r="E63" s="99"/>
      <c r="F63" s="99"/>
    </row>
    <row r="64" spans="1:6" s="70" customFormat="1">
      <c r="A64" s="60"/>
      <c r="B64" s="69" t="s">
        <v>98</v>
      </c>
      <c r="C64" s="53"/>
      <c r="D64" s="53"/>
      <c r="E64" s="99"/>
      <c r="F64" s="99"/>
    </row>
    <row r="65" spans="1:6" s="70" customFormat="1" ht="14.25">
      <c r="A65" s="60"/>
      <c r="B65" s="69" t="s">
        <v>129</v>
      </c>
      <c r="C65" s="53"/>
      <c r="D65" s="53"/>
      <c r="E65" s="99"/>
      <c r="F65" s="99"/>
    </row>
    <row r="66" spans="1:6" s="70" customFormat="1">
      <c r="A66" s="60"/>
      <c r="B66" s="74" t="s">
        <v>99</v>
      </c>
      <c r="C66" s="53"/>
      <c r="D66" s="53"/>
      <c r="E66" s="99"/>
      <c r="F66" s="99"/>
    </row>
    <row r="67" spans="1:6" s="70" customFormat="1">
      <c r="A67" s="60"/>
      <c r="B67" s="78" t="s">
        <v>100</v>
      </c>
      <c r="C67" s="53"/>
      <c r="D67" s="53"/>
      <c r="E67" s="99"/>
      <c r="F67" s="99"/>
    </row>
    <row r="68" spans="1:6" s="70" customFormat="1">
      <c r="A68" s="60"/>
      <c r="B68" s="69" t="s">
        <v>101</v>
      </c>
      <c r="C68" s="53"/>
      <c r="D68" s="53"/>
      <c r="E68" s="99"/>
      <c r="F68" s="99"/>
    </row>
    <row r="69" spans="1:6" s="70" customFormat="1">
      <c r="A69" s="60"/>
      <c r="B69" s="69" t="s">
        <v>102</v>
      </c>
      <c r="C69" s="53"/>
      <c r="D69" s="53"/>
      <c r="E69" s="99"/>
      <c r="F69" s="99"/>
    </row>
    <row r="70" spans="1:6" s="70" customFormat="1">
      <c r="A70" s="60"/>
      <c r="B70" s="69" t="s">
        <v>89</v>
      </c>
      <c r="C70" s="53"/>
      <c r="D70" s="53"/>
      <c r="E70" s="99"/>
      <c r="F70" s="99"/>
    </row>
    <row r="71" spans="1:6" s="70" customFormat="1">
      <c r="A71" s="60"/>
      <c r="B71" s="69" t="s">
        <v>103</v>
      </c>
      <c r="C71" s="53"/>
      <c r="D71" s="53"/>
      <c r="E71" s="99"/>
      <c r="F71" s="99"/>
    </row>
    <row r="72" spans="1:6" s="70" customFormat="1">
      <c r="A72" s="60"/>
      <c r="B72" s="69" t="s">
        <v>104</v>
      </c>
      <c r="C72" s="53"/>
      <c r="D72" s="53"/>
      <c r="E72" s="99"/>
      <c r="F72" s="99"/>
    </row>
    <row r="73" spans="1:6" s="70" customFormat="1" ht="25.5">
      <c r="A73" s="60"/>
      <c r="B73" s="74" t="s">
        <v>105</v>
      </c>
      <c r="C73" s="53"/>
      <c r="D73" s="53"/>
      <c r="E73" s="99"/>
      <c r="F73" s="99"/>
    </row>
    <row r="74" spans="1:6" s="70" customFormat="1">
      <c r="A74" s="60"/>
      <c r="B74" s="69" t="s">
        <v>93</v>
      </c>
      <c r="C74" s="53"/>
      <c r="D74" s="53"/>
      <c r="E74" s="99"/>
      <c r="F74" s="99"/>
    </row>
    <row r="75" spans="1:6" s="70" customFormat="1">
      <c r="A75" s="60"/>
      <c r="B75" s="69" t="s">
        <v>106</v>
      </c>
      <c r="C75" s="53"/>
      <c r="D75" s="53"/>
      <c r="E75" s="99"/>
      <c r="F75" s="99"/>
    </row>
    <row r="76" spans="1:6" s="70" customFormat="1">
      <c r="A76" s="60"/>
      <c r="B76" s="79" t="s">
        <v>107</v>
      </c>
      <c r="C76" s="53"/>
      <c r="D76" s="53"/>
      <c r="E76" s="99"/>
      <c r="F76" s="99"/>
    </row>
    <row r="77" spans="1:6" s="70" customFormat="1">
      <c r="A77" s="60"/>
      <c r="B77" s="79" t="s">
        <v>95</v>
      </c>
      <c r="C77" s="53"/>
      <c r="D77" s="53"/>
      <c r="E77" s="99"/>
      <c r="F77" s="99"/>
    </row>
    <row r="78" spans="1:6" s="70" customFormat="1" ht="25.5">
      <c r="A78" s="60"/>
      <c r="B78" s="139" t="s">
        <v>135</v>
      </c>
      <c r="C78" s="150" t="s">
        <v>7</v>
      </c>
      <c r="D78" s="150">
        <v>1</v>
      </c>
      <c r="E78" s="151"/>
      <c r="F78" s="152">
        <f>D78*E78</f>
        <v>0</v>
      </c>
    </row>
    <row r="79" spans="1:6" s="70" customFormat="1">
      <c r="A79" s="60"/>
      <c r="B79" s="79"/>
    </row>
    <row r="80" spans="1:6" s="68" customFormat="1">
      <c r="A80" s="53"/>
      <c r="B80" s="66"/>
      <c r="C80" s="67"/>
      <c r="D80" s="67"/>
      <c r="E80" s="101"/>
      <c r="F80" s="100"/>
    </row>
    <row r="81" spans="1:6" s="68" customFormat="1" ht="51">
      <c r="A81" s="53"/>
      <c r="B81" s="69" t="s">
        <v>96</v>
      </c>
      <c r="C81" s="67"/>
      <c r="D81" s="67"/>
      <c r="E81" s="101"/>
      <c r="F81" s="100"/>
    </row>
    <row r="82" spans="1:6" s="68" customFormat="1" ht="15.75">
      <c r="A82" s="53"/>
      <c r="B82" s="77" t="s">
        <v>130</v>
      </c>
      <c r="C82" s="67"/>
      <c r="D82" s="67"/>
      <c r="E82" s="101"/>
      <c r="F82" s="100"/>
    </row>
    <row r="83" spans="1:6" s="68" customFormat="1" ht="15.75">
      <c r="A83" s="53"/>
      <c r="B83" s="77" t="s">
        <v>131</v>
      </c>
      <c r="C83" s="67"/>
      <c r="D83" s="67"/>
      <c r="E83" s="101"/>
      <c r="F83" s="100"/>
    </row>
    <row r="84" spans="1:6" s="68" customFormat="1">
      <c r="A84" s="53"/>
      <c r="B84" s="78" t="s">
        <v>108</v>
      </c>
      <c r="C84" s="67"/>
      <c r="D84" s="67"/>
      <c r="E84" s="101"/>
      <c r="F84" s="100"/>
    </row>
    <row r="85" spans="1:6" s="68" customFormat="1">
      <c r="A85" s="53"/>
      <c r="B85" s="69" t="s">
        <v>109</v>
      </c>
      <c r="C85" s="67"/>
      <c r="D85" s="67"/>
      <c r="E85" s="101"/>
      <c r="F85" s="100"/>
    </row>
    <row r="86" spans="1:6" s="68" customFormat="1" ht="14.25">
      <c r="A86" s="53"/>
      <c r="B86" s="69" t="s">
        <v>132</v>
      </c>
      <c r="C86" s="67"/>
      <c r="D86" s="67"/>
      <c r="E86" s="101"/>
      <c r="F86" s="100"/>
    </row>
    <row r="87" spans="1:6" s="68" customFormat="1">
      <c r="A87" s="53"/>
      <c r="B87" s="74" t="s">
        <v>99</v>
      </c>
      <c r="C87" s="67"/>
      <c r="D87" s="67"/>
      <c r="E87" s="101"/>
      <c r="F87" s="100"/>
    </row>
    <row r="88" spans="1:6" s="68" customFormat="1">
      <c r="A88" s="53"/>
      <c r="B88" s="78" t="s">
        <v>100</v>
      </c>
      <c r="C88" s="67"/>
      <c r="D88" s="67"/>
      <c r="E88" s="101"/>
      <c r="F88" s="100"/>
    </row>
    <row r="89" spans="1:6" s="68" customFormat="1">
      <c r="A89" s="53"/>
      <c r="B89" s="69" t="s">
        <v>101</v>
      </c>
      <c r="C89" s="67"/>
      <c r="D89" s="67"/>
      <c r="E89" s="101"/>
      <c r="F89" s="100"/>
    </row>
    <row r="90" spans="1:6" s="68" customFormat="1">
      <c r="A90" s="53"/>
      <c r="B90" s="69" t="s">
        <v>102</v>
      </c>
      <c r="C90" s="67"/>
      <c r="D90" s="67"/>
      <c r="E90" s="101"/>
      <c r="F90" s="100"/>
    </row>
    <row r="91" spans="1:6" s="68" customFormat="1">
      <c r="A91" s="53"/>
      <c r="B91" s="69" t="s">
        <v>89</v>
      </c>
      <c r="C91" s="67"/>
      <c r="D91" s="67"/>
      <c r="E91" s="101"/>
      <c r="F91" s="100"/>
    </row>
    <row r="92" spans="1:6" s="68" customFormat="1">
      <c r="A92" s="53"/>
      <c r="B92" s="69" t="s">
        <v>110</v>
      </c>
      <c r="C92" s="67"/>
      <c r="D92" s="67"/>
      <c r="E92" s="101"/>
      <c r="F92" s="100"/>
    </row>
    <row r="93" spans="1:6" s="68" customFormat="1">
      <c r="A93" s="53"/>
      <c r="B93" s="69" t="s">
        <v>111</v>
      </c>
      <c r="C93" s="67"/>
      <c r="D93" s="67"/>
      <c r="E93" s="101"/>
      <c r="F93" s="100"/>
    </row>
    <row r="94" spans="1:6" s="68" customFormat="1" ht="25.5">
      <c r="A94" s="53"/>
      <c r="B94" s="74" t="s">
        <v>105</v>
      </c>
      <c r="C94" s="67"/>
      <c r="D94" s="67"/>
      <c r="E94" s="101"/>
      <c r="F94" s="100"/>
    </row>
    <row r="95" spans="1:6" s="73" customFormat="1">
      <c r="A95" s="71"/>
      <c r="B95" s="69" t="s">
        <v>93</v>
      </c>
      <c r="C95" s="71"/>
      <c r="D95" s="71"/>
      <c r="E95" s="102"/>
      <c r="F95" s="102"/>
    </row>
    <row r="96" spans="1:6" s="70" customFormat="1">
      <c r="A96" s="53"/>
      <c r="B96" s="69" t="s">
        <v>106</v>
      </c>
      <c r="C96" s="53"/>
      <c r="D96" s="53"/>
      <c r="E96" s="99"/>
      <c r="F96" s="99"/>
    </row>
    <row r="97" spans="1:6" s="70" customFormat="1">
      <c r="A97" s="53"/>
      <c r="B97" s="79" t="s">
        <v>107</v>
      </c>
      <c r="C97" s="53"/>
      <c r="D97" s="53"/>
      <c r="E97" s="99"/>
      <c r="F97" s="99"/>
    </row>
    <row r="98" spans="1:6" s="70" customFormat="1">
      <c r="A98" s="53"/>
      <c r="B98" s="79" t="s">
        <v>95</v>
      </c>
      <c r="C98" s="53"/>
      <c r="D98" s="53"/>
      <c r="E98" s="99"/>
      <c r="F98" s="99"/>
    </row>
    <row r="99" spans="1:6" s="70" customFormat="1" ht="25.5">
      <c r="A99" s="53"/>
      <c r="B99" s="139" t="s">
        <v>135</v>
      </c>
      <c r="C99" s="150" t="s">
        <v>7</v>
      </c>
      <c r="D99" s="150">
        <v>2</v>
      </c>
      <c r="E99" s="151"/>
      <c r="F99" s="152">
        <f>D99*E99</f>
        <v>0</v>
      </c>
    </row>
    <row r="100" spans="1:6" s="70" customFormat="1">
      <c r="A100" s="53"/>
      <c r="B100" s="79"/>
      <c r="C100" s="67"/>
      <c r="D100" s="67"/>
      <c r="E100" s="101"/>
      <c r="F100" s="100"/>
    </row>
    <row r="101" spans="1:6" s="70" customFormat="1" ht="25.5">
      <c r="A101" s="60">
        <v>5</v>
      </c>
      <c r="B101" s="80" t="s">
        <v>112</v>
      </c>
      <c r="C101" s="67"/>
      <c r="D101" s="67"/>
      <c r="E101" s="101"/>
      <c r="F101" s="100"/>
    </row>
    <row r="102" spans="1:6" s="70" customFormat="1" ht="25.5">
      <c r="A102" s="60"/>
      <c r="B102" s="81" t="s">
        <v>113</v>
      </c>
      <c r="C102" s="67"/>
      <c r="D102" s="67"/>
      <c r="E102" s="101"/>
      <c r="F102" s="100"/>
    </row>
    <row r="103" spans="1:6" s="70" customFormat="1">
      <c r="A103" s="60"/>
      <c r="B103" s="82" t="s">
        <v>114</v>
      </c>
      <c r="C103" s="67"/>
      <c r="D103" s="67"/>
      <c r="E103" s="101"/>
      <c r="F103" s="100"/>
    </row>
    <row r="104" spans="1:6" s="70" customFormat="1">
      <c r="A104" s="60"/>
      <c r="B104" s="82" t="s">
        <v>115</v>
      </c>
      <c r="C104" s="67"/>
      <c r="D104" s="67"/>
      <c r="E104" s="101"/>
      <c r="F104" s="100"/>
    </row>
    <row r="105" spans="1:6" s="70" customFormat="1" ht="25.5">
      <c r="A105" s="60"/>
      <c r="B105" s="83" t="s">
        <v>116</v>
      </c>
      <c r="C105" s="67"/>
      <c r="D105" s="67"/>
      <c r="E105" s="101"/>
      <c r="F105" s="100"/>
    </row>
    <row r="106" spans="1:6" s="70" customFormat="1">
      <c r="A106" s="60"/>
      <c r="B106" s="82" t="s">
        <v>117</v>
      </c>
      <c r="C106" s="67"/>
      <c r="D106" s="67"/>
      <c r="E106" s="101"/>
      <c r="F106" s="100"/>
    </row>
    <row r="107" spans="1:6" s="70" customFormat="1">
      <c r="A107" s="60"/>
      <c r="B107" s="82" t="s">
        <v>118</v>
      </c>
      <c r="C107" s="67"/>
      <c r="D107" s="67"/>
      <c r="E107" s="101"/>
      <c r="F107" s="100"/>
    </row>
    <row r="108" spans="1:6" s="70" customFormat="1">
      <c r="A108" s="60"/>
      <c r="B108" s="82" t="s">
        <v>119</v>
      </c>
      <c r="C108" s="67"/>
      <c r="D108" s="67"/>
      <c r="E108" s="101"/>
      <c r="F108" s="100"/>
    </row>
    <row r="109" spans="1:6" s="70" customFormat="1" ht="25.5">
      <c r="A109" s="60"/>
      <c r="B109" s="84" t="s">
        <v>120</v>
      </c>
      <c r="C109" s="67"/>
      <c r="D109" s="67"/>
      <c r="E109" s="101"/>
      <c r="F109" s="100"/>
    </row>
    <row r="110" spans="1:6" s="70" customFormat="1" ht="25.5">
      <c r="A110" s="60"/>
      <c r="B110" s="83" t="s">
        <v>121</v>
      </c>
      <c r="C110" s="67"/>
      <c r="D110" s="67"/>
      <c r="E110" s="101"/>
      <c r="F110" s="100"/>
    </row>
    <row r="111" spans="1:6" s="70" customFormat="1" ht="25.5">
      <c r="A111" s="60"/>
      <c r="B111" s="139" t="s">
        <v>135</v>
      </c>
      <c r="C111" s="150" t="s">
        <v>7</v>
      </c>
      <c r="D111" s="150">
        <v>3</v>
      </c>
      <c r="E111" s="151"/>
      <c r="F111" s="152">
        <f>D111*E111</f>
        <v>0</v>
      </c>
    </row>
    <row r="112" spans="1:6" s="68" customFormat="1">
      <c r="A112" s="85"/>
      <c r="B112" s="53"/>
      <c r="C112" s="53"/>
      <c r="D112" s="53"/>
      <c r="E112" s="99"/>
      <c r="F112" s="99"/>
    </row>
    <row r="113" spans="1:6">
      <c r="A113" s="60">
        <v>6</v>
      </c>
      <c r="B113" s="66" t="s">
        <v>28</v>
      </c>
      <c r="C113" s="53"/>
      <c r="D113" s="53"/>
      <c r="E113" s="99"/>
      <c r="F113" s="99"/>
    </row>
    <row r="114" spans="1:6" ht="38.25">
      <c r="A114" s="60"/>
      <c r="B114" s="66" t="s">
        <v>34</v>
      </c>
      <c r="C114" s="53"/>
      <c r="D114" s="53"/>
      <c r="E114" s="99"/>
      <c r="F114" s="99"/>
    </row>
    <row r="115" spans="1:6" ht="26.25" customHeight="1">
      <c r="A115" s="60"/>
      <c r="B115" s="66" t="s">
        <v>35</v>
      </c>
      <c r="C115" s="53"/>
      <c r="D115" s="53"/>
      <c r="E115" s="99"/>
      <c r="F115" s="99"/>
    </row>
    <row r="116" spans="1:6" s="53" customFormat="1">
      <c r="A116" s="60"/>
      <c r="B116" s="66" t="s">
        <v>36</v>
      </c>
      <c r="E116" s="99"/>
      <c r="F116" s="99"/>
    </row>
    <row r="117" spans="1:6" s="53" customFormat="1" ht="25.5">
      <c r="A117" s="60"/>
      <c r="B117" s="66" t="s">
        <v>37</v>
      </c>
      <c r="C117" s="67" t="s">
        <v>3</v>
      </c>
      <c r="D117" s="67">
        <v>4</v>
      </c>
      <c r="E117" s="101"/>
      <c r="F117" s="100">
        <f>D117*E117</f>
        <v>0</v>
      </c>
    </row>
    <row r="118" spans="1:6" s="53" customFormat="1">
      <c r="A118" s="86"/>
      <c r="C118" s="87"/>
      <c r="D118" s="87"/>
      <c r="E118" s="103"/>
      <c r="F118" s="103"/>
    </row>
    <row r="119" spans="1:6" s="53" customFormat="1">
      <c r="A119" s="86"/>
      <c r="B119" s="66"/>
      <c r="C119" s="87"/>
      <c r="D119" s="87"/>
      <c r="E119" s="103"/>
      <c r="F119" s="103"/>
    </row>
    <row r="120" spans="1:6" s="53" customFormat="1" ht="76.5">
      <c r="A120" s="60">
        <v>7</v>
      </c>
      <c r="B120" s="66" t="s">
        <v>38</v>
      </c>
      <c r="D120" s="67" t="s">
        <v>2</v>
      </c>
      <c r="E120" s="99"/>
      <c r="F120" s="99"/>
    </row>
    <row r="121" spans="1:6">
      <c r="A121" s="60"/>
      <c r="B121" s="66" t="s">
        <v>39</v>
      </c>
      <c r="C121" s="67" t="s">
        <v>6</v>
      </c>
      <c r="D121" s="67">
        <v>18</v>
      </c>
      <c r="E121" s="101"/>
      <c r="F121" s="100">
        <f t="shared" ref="F121:F124" si="0">D121*E121</f>
        <v>0</v>
      </c>
    </row>
    <row r="122" spans="1:6">
      <c r="A122" s="60"/>
      <c r="B122" s="66" t="s">
        <v>60</v>
      </c>
      <c r="C122" s="67" t="s">
        <v>6</v>
      </c>
      <c r="D122" s="67">
        <v>43</v>
      </c>
      <c r="E122" s="101"/>
      <c r="F122" s="100">
        <f t="shared" si="0"/>
        <v>0</v>
      </c>
    </row>
    <row r="123" spans="1:6">
      <c r="A123" s="60"/>
      <c r="B123" s="66" t="s">
        <v>41</v>
      </c>
      <c r="C123" s="67" t="s">
        <v>6</v>
      </c>
      <c r="D123" s="67">
        <v>18</v>
      </c>
      <c r="E123" s="101"/>
      <c r="F123" s="100">
        <f t="shared" si="0"/>
        <v>0</v>
      </c>
    </row>
    <row r="124" spans="1:6">
      <c r="A124" s="60"/>
      <c r="B124" s="66" t="s">
        <v>42</v>
      </c>
      <c r="C124" s="67" t="s">
        <v>6</v>
      </c>
      <c r="D124" s="67">
        <v>43</v>
      </c>
      <c r="E124" s="101"/>
      <c r="F124" s="100">
        <f t="shared" si="0"/>
        <v>0</v>
      </c>
    </row>
    <row r="125" spans="1:6">
      <c r="A125" s="60"/>
      <c r="B125" s="53"/>
      <c r="C125" s="53"/>
      <c r="D125" s="53"/>
      <c r="E125" s="99"/>
      <c r="F125" s="99"/>
    </row>
    <row r="126" spans="1:6" ht="39" customHeight="1">
      <c r="A126" s="60">
        <v>8</v>
      </c>
      <c r="B126" s="66" t="s">
        <v>43</v>
      </c>
      <c r="C126" s="53"/>
      <c r="D126" s="67" t="s">
        <v>2</v>
      </c>
      <c r="E126" s="99"/>
      <c r="F126" s="99"/>
    </row>
    <row r="127" spans="1:6" ht="27.75" customHeight="1">
      <c r="A127" s="60"/>
      <c r="B127" s="66" t="s">
        <v>35</v>
      </c>
      <c r="C127" s="53"/>
      <c r="D127" s="53"/>
      <c r="E127" s="99"/>
      <c r="F127" s="99"/>
    </row>
    <row r="128" spans="1:6">
      <c r="A128" s="60"/>
      <c r="B128" s="66" t="s">
        <v>39</v>
      </c>
      <c r="C128" s="67" t="s">
        <v>6</v>
      </c>
      <c r="D128" s="67">
        <v>18</v>
      </c>
      <c r="E128" s="101"/>
      <c r="F128" s="100">
        <f t="shared" ref="F128:F131" si="1">D128*E128</f>
        <v>0</v>
      </c>
    </row>
    <row r="129" spans="1:6">
      <c r="A129" s="60"/>
      <c r="B129" s="66" t="s">
        <v>40</v>
      </c>
      <c r="C129" s="67" t="s">
        <v>6</v>
      </c>
      <c r="D129" s="67">
        <v>43</v>
      </c>
      <c r="E129" s="101"/>
      <c r="F129" s="100">
        <f t="shared" si="1"/>
        <v>0</v>
      </c>
    </row>
    <row r="130" spans="1:6">
      <c r="A130" s="60"/>
      <c r="B130" s="66" t="s">
        <v>41</v>
      </c>
      <c r="C130" s="67" t="s">
        <v>6</v>
      </c>
      <c r="D130" s="67">
        <v>18</v>
      </c>
      <c r="E130" s="101"/>
      <c r="F130" s="100">
        <f t="shared" si="1"/>
        <v>0</v>
      </c>
    </row>
    <row r="131" spans="1:6">
      <c r="A131" s="60"/>
      <c r="B131" s="66" t="s">
        <v>42</v>
      </c>
      <c r="C131" s="67" t="s">
        <v>6</v>
      </c>
      <c r="D131" s="67">
        <v>43</v>
      </c>
      <c r="E131" s="101"/>
      <c r="F131" s="100">
        <f t="shared" si="1"/>
        <v>0</v>
      </c>
    </row>
    <row r="132" spans="1:6">
      <c r="A132" s="60"/>
      <c r="B132" s="53"/>
      <c r="C132" s="53"/>
      <c r="D132" s="53"/>
      <c r="E132" s="99"/>
      <c r="F132" s="99"/>
    </row>
    <row r="133" spans="1:6" ht="25.5">
      <c r="A133" s="60">
        <v>9</v>
      </c>
      <c r="B133" s="66" t="s">
        <v>44</v>
      </c>
      <c r="C133" s="150" t="s">
        <v>14</v>
      </c>
      <c r="D133" s="150">
        <v>6.5</v>
      </c>
      <c r="E133" s="151"/>
      <c r="F133" s="152">
        <f>D133*E133</f>
        <v>0</v>
      </c>
    </row>
    <row r="134" spans="1:6">
      <c r="A134" s="60"/>
      <c r="B134" s="53"/>
      <c r="C134" s="153"/>
      <c r="D134" s="150" t="s">
        <v>2</v>
      </c>
      <c r="E134" s="154"/>
      <c r="F134" s="154"/>
    </row>
    <row r="135" spans="1:6" ht="51">
      <c r="A135" s="60">
        <v>10</v>
      </c>
      <c r="B135" s="88" t="s">
        <v>45</v>
      </c>
      <c r="C135" s="150" t="s">
        <v>3</v>
      </c>
      <c r="D135" s="150">
        <v>1</v>
      </c>
      <c r="E135" s="151"/>
      <c r="F135" s="152">
        <f>D135*E135</f>
        <v>0</v>
      </c>
    </row>
    <row r="136" spans="1:6">
      <c r="A136" s="60"/>
      <c r="B136" s="89"/>
      <c r="C136" s="150" t="s">
        <v>2</v>
      </c>
      <c r="D136" s="155"/>
      <c r="E136" s="154"/>
      <c r="F136" s="154"/>
    </row>
    <row r="137" spans="1:6" ht="63.75">
      <c r="A137" s="60">
        <v>11</v>
      </c>
      <c r="B137" s="88" t="s">
        <v>46</v>
      </c>
      <c r="C137" s="150" t="s">
        <v>3</v>
      </c>
      <c r="D137" s="150">
        <v>1</v>
      </c>
      <c r="E137" s="151"/>
      <c r="F137" s="152">
        <f>D137*E137</f>
        <v>0</v>
      </c>
    </row>
    <row r="138" spans="1:6">
      <c r="A138" s="60"/>
      <c r="B138" s="89"/>
      <c r="C138" s="53"/>
      <c r="D138" s="67" t="s">
        <v>2</v>
      </c>
      <c r="E138" s="99"/>
      <c r="F138" s="99"/>
    </row>
    <row r="139" spans="1:6" ht="25.5">
      <c r="A139" s="60">
        <v>12</v>
      </c>
      <c r="B139" s="88" t="s">
        <v>47</v>
      </c>
      <c r="C139" s="53"/>
      <c r="D139" s="67" t="s">
        <v>2</v>
      </c>
      <c r="E139" s="99"/>
      <c r="F139" s="99"/>
    </row>
    <row r="140" spans="1:6" ht="38.25">
      <c r="A140" s="60"/>
      <c r="B140" s="88" t="s">
        <v>48</v>
      </c>
      <c r="C140" s="53"/>
      <c r="D140" s="53"/>
      <c r="E140" s="99"/>
      <c r="F140" s="99"/>
    </row>
    <row r="141" spans="1:6" ht="89.25">
      <c r="A141" s="60"/>
      <c r="B141" s="88" t="s">
        <v>49</v>
      </c>
      <c r="C141" s="150" t="s">
        <v>3</v>
      </c>
      <c r="D141" s="150">
        <v>1</v>
      </c>
      <c r="E141" s="151"/>
      <c r="F141" s="152">
        <f>D141*E141</f>
        <v>0</v>
      </c>
    </row>
    <row r="142" spans="1:6">
      <c r="A142" s="60"/>
      <c r="B142" s="53"/>
      <c r="C142" s="153"/>
      <c r="D142" s="150" t="s">
        <v>2</v>
      </c>
      <c r="E142" s="154"/>
      <c r="F142" s="154"/>
    </row>
    <row r="143" spans="1:6" ht="64.5" customHeight="1">
      <c r="A143" s="60">
        <v>13</v>
      </c>
      <c r="B143" s="66" t="s">
        <v>50</v>
      </c>
      <c r="C143" s="150" t="s">
        <v>3</v>
      </c>
      <c r="D143" s="150">
        <v>1</v>
      </c>
      <c r="E143" s="151"/>
      <c r="F143" s="152">
        <f>D143*E143</f>
        <v>0</v>
      </c>
    </row>
    <row r="144" spans="1:6">
      <c r="A144" s="60"/>
      <c r="B144" s="53"/>
      <c r="C144" s="153"/>
      <c r="D144" s="150" t="s">
        <v>2</v>
      </c>
      <c r="E144" s="154"/>
      <c r="F144" s="154"/>
    </row>
    <row r="145" spans="1:10" ht="89.25">
      <c r="A145" s="60">
        <v>14</v>
      </c>
      <c r="B145" s="66" t="s">
        <v>51</v>
      </c>
      <c r="C145" s="150" t="s">
        <v>14</v>
      </c>
      <c r="D145" s="150">
        <v>40</v>
      </c>
      <c r="E145" s="151"/>
      <c r="F145" s="152">
        <f>D145*E145</f>
        <v>0</v>
      </c>
      <c r="J145" s="90"/>
    </row>
    <row r="146" spans="1:10">
      <c r="A146" s="60"/>
      <c r="B146" s="53"/>
      <c r="C146" s="153"/>
      <c r="D146" s="150" t="s">
        <v>2</v>
      </c>
      <c r="E146" s="154"/>
      <c r="F146" s="154"/>
    </row>
    <row r="147" spans="1:10" ht="51">
      <c r="A147" s="60">
        <v>15</v>
      </c>
      <c r="B147" s="66" t="s">
        <v>32</v>
      </c>
      <c r="C147" s="150" t="s">
        <v>3</v>
      </c>
      <c r="D147" s="150">
        <v>1</v>
      </c>
      <c r="E147" s="151"/>
      <c r="F147" s="152">
        <f>D147*E147</f>
        <v>0</v>
      </c>
    </row>
    <row r="148" spans="1:10">
      <c r="A148" s="60"/>
      <c r="B148" s="66"/>
      <c r="C148" s="150"/>
      <c r="D148" s="150"/>
      <c r="E148" s="151"/>
      <c r="F148" s="152"/>
    </row>
    <row r="149" spans="1:10" ht="111" customHeight="1">
      <c r="A149" s="60">
        <v>15</v>
      </c>
      <c r="B149" s="66" t="s">
        <v>149</v>
      </c>
      <c r="C149" s="150" t="s">
        <v>7</v>
      </c>
      <c r="D149" s="150">
        <v>1</v>
      </c>
      <c r="E149" s="151"/>
      <c r="F149" s="152">
        <f>D149*E149</f>
        <v>0</v>
      </c>
      <c r="J149" s="90"/>
    </row>
    <row r="150" spans="1:10">
      <c r="A150" s="60"/>
      <c r="B150" s="53"/>
      <c r="C150" s="153"/>
      <c r="D150" s="150" t="s">
        <v>2</v>
      </c>
      <c r="E150" s="154"/>
      <c r="F150" s="154"/>
    </row>
    <row r="151" spans="1:10" s="75" customFormat="1" ht="38.25">
      <c r="A151" s="50">
        <v>16</v>
      </c>
      <c r="B151" s="51" t="s">
        <v>11</v>
      </c>
      <c r="C151" s="155"/>
      <c r="D151" s="155"/>
      <c r="E151" s="156"/>
      <c r="F151" s="156"/>
    </row>
    <row r="152" spans="1:10" s="75" customFormat="1">
      <c r="A152" s="91"/>
      <c r="B152" s="92" t="s">
        <v>12</v>
      </c>
      <c r="C152" s="157" t="s">
        <v>6</v>
      </c>
      <c r="D152" s="157">
        <v>40</v>
      </c>
      <c r="E152" s="158"/>
      <c r="F152" s="152">
        <f>D152*E152</f>
        <v>0</v>
      </c>
    </row>
    <row r="153" spans="1:10" s="75" customFormat="1">
      <c r="A153" s="91"/>
      <c r="B153" s="51"/>
      <c r="C153" s="155"/>
      <c r="D153" s="150" t="s">
        <v>2</v>
      </c>
      <c r="E153" s="156"/>
      <c r="F153" s="156"/>
    </row>
    <row r="154" spans="1:10" s="75" customFormat="1" ht="38.25">
      <c r="A154" s="50">
        <f>SUM(A151:A153) +1</f>
        <v>17</v>
      </c>
      <c r="B154" s="51" t="s">
        <v>13</v>
      </c>
      <c r="C154" s="157" t="s">
        <v>7</v>
      </c>
      <c r="D154" s="157">
        <v>4</v>
      </c>
      <c r="E154" s="158"/>
      <c r="F154" s="152">
        <f>D154*E154</f>
        <v>0</v>
      </c>
    </row>
    <row r="155" spans="1:10" s="75" customFormat="1">
      <c r="A155" s="91"/>
      <c r="B155" s="92"/>
      <c r="C155" s="155"/>
      <c r="D155" s="155"/>
      <c r="E155" s="156"/>
      <c r="F155" s="156"/>
    </row>
    <row r="156" spans="1:10" s="93" customFormat="1" ht="25.5">
      <c r="A156" s="50">
        <v>18</v>
      </c>
      <c r="B156" s="51" t="s">
        <v>8</v>
      </c>
      <c r="C156" s="155" t="s">
        <v>3</v>
      </c>
      <c r="D156" s="155">
        <v>1</v>
      </c>
      <c r="E156" s="159"/>
      <c r="F156" s="159">
        <f>E156*D156</f>
        <v>0</v>
      </c>
    </row>
    <row r="157" spans="1:10" s="93" customFormat="1">
      <c r="A157" s="91"/>
      <c r="B157" s="51"/>
      <c r="C157" s="155"/>
      <c r="D157" s="155" t="s">
        <v>2</v>
      </c>
      <c r="E157" s="159"/>
      <c r="F157" s="159"/>
    </row>
    <row r="158" spans="1:10" s="93" customFormat="1" ht="25.5">
      <c r="A158" s="50">
        <f>SUM(A156:A157) +1</f>
        <v>19</v>
      </c>
      <c r="B158" s="51" t="s">
        <v>4</v>
      </c>
      <c r="C158" s="155" t="s">
        <v>3</v>
      </c>
      <c r="D158" s="155">
        <v>1</v>
      </c>
      <c r="E158" s="159"/>
      <c r="F158" s="159">
        <f>E158*D158</f>
        <v>0</v>
      </c>
    </row>
    <row r="159" spans="1:10" s="93" customFormat="1">
      <c r="A159" s="91"/>
      <c r="B159" s="51"/>
      <c r="C159" s="155"/>
      <c r="D159" s="155" t="s">
        <v>2</v>
      </c>
      <c r="E159" s="159"/>
      <c r="F159" s="159"/>
    </row>
    <row r="160" spans="1:10" s="93" customFormat="1" ht="25.5">
      <c r="A160" s="50">
        <f>SUM(A157:A159) +1</f>
        <v>20</v>
      </c>
      <c r="B160" s="51" t="s">
        <v>5</v>
      </c>
      <c r="C160" s="155" t="s">
        <v>3</v>
      </c>
      <c r="D160" s="155">
        <v>1</v>
      </c>
      <c r="E160" s="159"/>
      <c r="F160" s="159">
        <f>E160*D160</f>
        <v>0</v>
      </c>
    </row>
    <row r="161" spans="1:6">
      <c r="A161" s="58"/>
      <c r="B161" s="51"/>
      <c r="C161" s="52"/>
      <c r="D161" s="52"/>
      <c r="E161" s="97"/>
      <c r="F161" s="97"/>
    </row>
    <row r="162" spans="1:6" s="110" customFormat="1">
      <c r="A162" s="106"/>
      <c r="B162" s="135" t="s">
        <v>150</v>
      </c>
      <c r="C162" s="107"/>
      <c r="D162" s="107" t="s">
        <v>2</v>
      </c>
      <c r="E162" s="108"/>
      <c r="F162" s="109">
        <f>SUM(F4:F161)</f>
        <v>0</v>
      </c>
    </row>
    <row r="163" spans="1:6">
      <c r="A163" s="50"/>
      <c r="B163" s="51"/>
      <c r="C163" s="52"/>
      <c r="D163" s="52"/>
      <c r="E163" s="97"/>
      <c r="F163" s="97"/>
    </row>
  </sheetData>
  <sheetProtection selectLockedCells="1"/>
  <pageMargins left="0.74803149606299213" right="0.74803149606299213" top="0.98425196850393704" bottom="0.74803149606299213" header="0" footer="0"/>
  <pageSetup paperSize="9" scale="65" orientation="portrait" r:id="rId1"/>
  <headerFooter>
    <oddHeader>&amp;C&amp;"Arial,Regular"&amp;10</oddHeader>
  </headerFooter>
  <rowBreaks count="4" manualBreakCount="4">
    <brk id="40" max="5" man="1"/>
    <brk id="59" max="5" man="1"/>
    <brk id="112" max="5" man="1"/>
    <brk id="134"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20"/>
  <dimension ref="A1:F12"/>
  <sheetViews>
    <sheetView view="pageBreakPreview" zoomScaleSheetLayoutView="100" workbookViewId="0">
      <selection activeCell="G32" sqref="G32"/>
    </sheetView>
  </sheetViews>
  <sheetFormatPr defaultColWidth="9.140625" defaultRowHeight="12.75"/>
  <cols>
    <col min="1" max="1" width="4.7109375" style="129" customWidth="1"/>
    <col min="2" max="2" width="44.85546875" style="130" customWidth="1"/>
    <col min="3" max="3" width="3.7109375" style="96" bestFit="1" customWidth="1"/>
    <col min="4" max="4" width="2" style="96" bestFit="1" customWidth="1"/>
    <col min="5" max="6" width="11.85546875" style="105" bestFit="1" customWidth="1"/>
    <col min="7" max="16384" width="9.140625" style="59"/>
  </cols>
  <sheetData>
    <row r="1" spans="1:6">
      <c r="A1" s="111"/>
      <c r="B1" s="112"/>
      <c r="C1" s="113"/>
      <c r="D1" s="113"/>
      <c r="E1" s="131"/>
      <c r="F1" s="131"/>
    </row>
    <row r="2" spans="1:6" s="110" customFormat="1">
      <c r="A2" s="114" t="s">
        <v>10</v>
      </c>
      <c r="B2" s="115" t="s">
        <v>29</v>
      </c>
      <c r="C2" s="116"/>
      <c r="D2" s="116"/>
      <c r="E2" s="132"/>
      <c r="F2" s="132"/>
    </row>
    <row r="3" spans="1:6" s="118" customFormat="1">
      <c r="A3" s="114"/>
      <c r="B3" s="117"/>
      <c r="C3" s="116"/>
      <c r="D3" s="116"/>
      <c r="E3" s="97" t="s">
        <v>0</v>
      </c>
      <c r="F3" s="97" t="s">
        <v>1</v>
      </c>
    </row>
    <row r="4" spans="1:6" s="123" customFormat="1">
      <c r="A4" s="120"/>
      <c r="B4" s="121"/>
      <c r="C4" s="122"/>
      <c r="D4" s="122"/>
      <c r="E4" s="104"/>
      <c r="F4" s="104"/>
    </row>
    <row r="5" spans="1:6" s="125" customFormat="1" ht="63.75" customHeight="1">
      <c r="A5" s="50">
        <f>SUM(A4:A4) +1</f>
        <v>1</v>
      </c>
      <c r="B5" s="124" t="s">
        <v>30</v>
      </c>
      <c r="C5" s="87" t="s">
        <v>3</v>
      </c>
      <c r="D5" s="87">
        <v>1</v>
      </c>
      <c r="E5" s="133"/>
      <c r="F5" s="133">
        <f>E5*D5</f>
        <v>0</v>
      </c>
    </row>
    <row r="6" spans="1:6" s="125" customFormat="1">
      <c r="A6" s="50"/>
      <c r="B6" s="51"/>
      <c r="C6" s="52"/>
      <c r="D6" s="67" t="s">
        <v>2</v>
      </c>
      <c r="E6" s="104"/>
      <c r="F6" s="104"/>
    </row>
    <row r="7" spans="1:6" s="123" customFormat="1" ht="38.25">
      <c r="A7" s="50">
        <f>SUM(A4:A6) +1</f>
        <v>2</v>
      </c>
      <c r="B7" s="126" t="s">
        <v>27</v>
      </c>
      <c r="C7" s="119" t="s">
        <v>3</v>
      </c>
      <c r="D7" s="119">
        <v>1</v>
      </c>
      <c r="E7" s="133"/>
      <c r="F7" s="133">
        <f>D7*E7</f>
        <v>0</v>
      </c>
    </row>
    <row r="8" spans="1:6" s="123" customFormat="1">
      <c r="A8" s="120"/>
      <c r="B8" s="126"/>
      <c r="C8" s="119"/>
      <c r="D8" s="119"/>
      <c r="E8" s="134"/>
      <c r="F8" s="134"/>
    </row>
    <row r="9" spans="1:6" s="125" customFormat="1" ht="63.75">
      <c r="A9" s="50">
        <f>SUM(A6:A8) +1</f>
        <v>3</v>
      </c>
      <c r="B9" s="127" t="s">
        <v>31</v>
      </c>
      <c r="C9" s="87" t="s">
        <v>3</v>
      </c>
      <c r="D9" s="87">
        <v>1</v>
      </c>
      <c r="E9" s="133"/>
      <c r="F9" s="133">
        <f>E9*D9</f>
        <v>0</v>
      </c>
    </row>
    <row r="10" spans="1:6" s="125" customFormat="1">
      <c r="A10" s="50"/>
      <c r="B10" s="124"/>
      <c r="C10" s="67"/>
      <c r="D10" s="67"/>
      <c r="E10" s="100"/>
      <c r="F10" s="133"/>
    </row>
    <row r="11" spans="1:6" s="110" customFormat="1">
      <c r="A11" s="106"/>
      <c r="B11" s="135" t="s">
        <v>150</v>
      </c>
      <c r="C11" s="136"/>
      <c r="D11" s="136" t="s">
        <v>2</v>
      </c>
      <c r="E11" s="137"/>
      <c r="F11" s="138">
        <f>SUM(F4:F10)</f>
        <v>0</v>
      </c>
    </row>
    <row r="12" spans="1:6">
      <c r="A12" s="58"/>
      <c r="B12" s="128"/>
      <c r="C12" s="52"/>
      <c r="D12" s="52"/>
      <c r="E12" s="97"/>
      <c r="F12" s="97"/>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12"/>
  <dimension ref="A2:G45"/>
  <sheetViews>
    <sheetView view="pageBreakPreview" zoomScaleSheetLayoutView="100" zoomScalePageLayoutView="115" workbookViewId="0">
      <selection activeCell="K13" sqref="K13"/>
    </sheetView>
  </sheetViews>
  <sheetFormatPr defaultRowHeight="15"/>
  <cols>
    <col min="1" max="1" width="3.7109375" style="1" customWidth="1"/>
    <col min="2" max="2" width="45.7109375" style="13" customWidth="1"/>
    <col min="3" max="3" width="7.7109375" style="14" customWidth="1"/>
    <col min="4" max="4" width="5.7109375" style="14" customWidth="1"/>
    <col min="5" max="5" width="4.7109375" style="14" customWidth="1"/>
    <col min="6" max="6" width="2" style="14" customWidth="1"/>
    <col min="7" max="7" width="13.5703125" style="15" customWidth="1"/>
    <col min="8" max="256" width="9.140625" style="1"/>
    <col min="257" max="257" width="3.7109375" style="1" customWidth="1"/>
    <col min="258" max="258" width="45.7109375" style="1" customWidth="1"/>
    <col min="259" max="259" width="7.7109375" style="1" customWidth="1"/>
    <col min="260" max="260" width="5.7109375" style="1" customWidth="1"/>
    <col min="261" max="261" width="10.7109375" style="1" customWidth="1"/>
    <col min="262" max="262" width="3.7109375" style="1" customWidth="1"/>
    <col min="263" max="263" width="11.7109375" style="1" customWidth="1"/>
    <col min="264" max="512" width="9.140625" style="1"/>
    <col min="513" max="513" width="3.7109375" style="1" customWidth="1"/>
    <col min="514" max="514" width="45.7109375" style="1" customWidth="1"/>
    <col min="515" max="515" width="7.7109375" style="1" customWidth="1"/>
    <col min="516" max="516" width="5.7109375" style="1" customWidth="1"/>
    <col min="517" max="517" width="10.7109375" style="1" customWidth="1"/>
    <col min="518" max="518" width="3.7109375" style="1" customWidth="1"/>
    <col min="519" max="519" width="11.7109375" style="1" customWidth="1"/>
    <col min="520" max="768" width="9.140625" style="1"/>
    <col min="769" max="769" width="3.7109375" style="1" customWidth="1"/>
    <col min="770" max="770" width="45.7109375" style="1" customWidth="1"/>
    <col min="771" max="771" width="7.7109375" style="1" customWidth="1"/>
    <col min="772" max="772" width="5.7109375" style="1" customWidth="1"/>
    <col min="773" max="773" width="10.7109375" style="1" customWidth="1"/>
    <col min="774" max="774" width="3.7109375" style="1" customWidth="1"/>
    <col min="775" max="775" width="11.7109375" style="1" customWidth="1"/>
    <col min="776" max="1024" width="9.140625" style="1"/>
    <col min="1025" max="1025" width="3.7109375" style="1" customWidth="1"/>
    <col min="1026" max="1026" width="45.7109375" style="1" customWidth="1"/>
    <col min="1027" max="1027" width="7.7109375" style="1" customWidth="1"/>
    <col min="1028" max="1028" width="5.7109375" style="1" customWidth="1"/>
    <col min="1029" max="1029" width="10.7109375" style="1" customWidth="1"/>
    <col min="1030" max="1030" width="3.7109375" style="1" customWidth="1"/>
    <col min="1031" max="1031" width="11.7109375" style="1" customWidth="1"/>
    <col min="1032" max="1280" width="9.140625" style="1"/>
    <col min="1281" max="1281" width="3.7109375" style="1" customWidth="1"/>
    <col min="1282" max="1282" width="45.7109375" style="1" customWidth="1"/>
    <col min="1283" max="1283" width="7.7109375" style="1" customWidth="1"/>
    <col min="1284" max="1284" width="5.7109375" style="1" customWidth="1"/>
    <col min="1285" max="1285" width="10.7109375" style="1" customWidth="1"/>
    <col min="1286" max="1286" width="3.7109375" style="1" customWidth="1"/>
    <col min="1287" max="1287" width="11.7109375" style="1" customWidth="1"/>
    <col min="1288" max="1536" width="9.140625" style="1"/>
    <col min="1537" max="1537" width="3.7109375" style="1" customWidth="1"/>
    <col min="1538" max="1538" width="45.7109375" style="1" customWidth="1"/>
    <col min="1539" max="1539" width="7.7109375" style="1" customWidth="1"/>
    <col min="1540" max="1540" width="5.7109375" style="1" customWidth="1"/>
    <col min="1541" max="1541" width="10.7109375" style="1" customWidth="1"/>
    <col min="1542" max="1542" width="3.7109375" style="1" customWidth="1"/>
    <col min="1543" max="1543" width="11.7109375" style="1" customWidth="1"/>
    <col min="1544" max="1792" width="9.140625" style="1"/>
    <col min="1793" max="1793" width="3.7109375" style="1" customWidth="1"/>
    <col min="1794" max="1794" width="45.7109375" style="1" customWidth="1"/>
    <col min="1795" max="1795" width="7.7109375" style="1" customWidth="1"/>
    <col min="1796" max="1796" width="5.7109375" style="1" customWidth="1"/>
    <col min="1797" max="1797" width="10.7109375" style="1" customWidth="1"/>
    <col min="1798" max="1798" width="3.7109375" style="1" customWidth="1"/>
    <col min="1799" max="1799" width="11.7109375" style="1" customWidth="1"/>
    <col min="1800" max="2048" width="9.140625" style="1"/>
    <col min="2049" max="2049" width="3.7109375" style="1" customWidth="1"/>
    <col min="2050" max="2050" width="45.7109375" style="1" customWidth="1"/>
    <col min="2051" max="2051" width="7.7109375" style="1" customWidth="1"/>
    <col min="2052" max="2052" width="5.7109375" style="1" customWidth="1"/>
    <col min="2053" max="2053" width="10.7109375" style="1" customWidth="1"/>
    <col min="2054" max="2054" width="3.7109375" style="1" customWidth="1"/>
    <col min="2055" max="2055" width="11.7109375" style="1" customWidth="1"/>
    <col min="2056" max="2304" width="9.140625" style="1"/>
    <col min="2305" max="2305" width="3.7109375" style="1" customWidth="1"/>
    <col min="2306" max="2306" width="45.7109375" style="1" customWidth="1"/>
    <col min="2307" max="2307" width="7.7109375" style="1" customWidth="1"/>
    <col min="2308" max="2308" width="5.7109375" style="1" customWidth="1"/>
    <col min="2309" max="2309" width="10.7109375" style="1" customWidth="1"/>
    <col min="2310" max="2310" width="3.7109375" style="1" customWidth="1"/>
    <col min="2311" max="2311" width="11.7109375" style="1" customWidth="1"/>
    <col min="2312" max="2560" width="9.140625" style="1"/>
    <col min="2561" max="2561" width="3.7109375" style="1" customWidth="1"/>
    <col min="2562" max="2562" width="45.7109375" style="1" customWidth="1"/>
    <col min="2563" max="2563" width="7.7109375" style="1" customWidth="1"/>
    <col min="2564" max="2564" width="5.7109375" style="1" customWidth="1"/>
    <col min="2565" max="2565" width="10.7109375" style="1" customWidth="1"/>
    <col min="2566" max="2566" width="3.7109375" style="1" customWidth="1"/>
    <col min="2567" max="2567" width="11.7109375" style="1" customWidth="1"/>
    <col min="2568" max="2816" width="9.140625" style="1"/>
    <col min="2817" max="2817" width="3.7109375" style="1" customWidth="1"/>
    <col min="2818" max="2818" width="45.7109375" style="1" customWidth="1"/>
    <col min="2819" max="2819" width="7.7109375" style="1" customWidth="1"/>
    <col min="2820" max="2820" width="5.7109375" style="1" customWidth="1"/>
    <col min="2821" max="2821" width="10.7109375" style="1" customWidth="1"/>
    <col min="2822" max="2822" width="3.7109375" style="1" customWidth="1"/>
    <col min="2823" max="2823" width="11.7109375" style="1" customWidth="1"/>
    <col min="2824" max="3072" width="9.140625" style="1"/>
    <col min="3073" max="3073" width="3.7109375" style="1" customWidth="1"/>
    <col min="3074" max="3074" width="45.7109375" style="1" customWidth="1"/>
    <col min="3075" max="3075" width="7.7109375" style="1" customWidth="1"/>
    <col min="3076" max="3076" width="5.7109375" style="1" customWidth="1"/>
    <col min="3077" max="3077" width="10.7109375" style="1" customWidth="1"/>
    <col min="3078" max="3078" width="3.7109375" style="1" customWidth="1"/>
    <col min="3079" max="3079" width="11.7109375" style="1" customWidth="1"/>
    <col min="3080" max="3328" width="9.140625" style="1"/>
    <col min="3329" max="3329" width="3.7109375" style="1" customWidth="1"/>
    <col min="3330" max="3330" width="45.7109375" style="1" customWidth="1"/>
    <col min="3331" max="3331" width="7.7109375" style="1" customWidth="1"/>
    <col min="3332" max="3332" width="5.7109375" style="1" customWidth="1"/>
    <col min="3333" max="3333" width="10.7109375" style="1" customWidth="1"/>
    <col min="3334" max="3334" width="3.7109375" style="1" customWidth="1"/>
    <col min="3335" max="3335" width="11.7109375" style="1" customWidth="1"/>
    <col min="3336" max="3584" width="9.140625" style="1"/>
    <col min="3585" max="3585" width="3.7109375" style="1" customWidth="1"/>
    <col min="3586" max="3586" width="45.7109375" style="1" customWidth="1"/>
    <col min="3587" max="3587" width="7.7109375" style="1" customWidth="1"/>
    <col min="3588" max="3588" width="5.7109375" style="1" customWidth="1"/>
    <col min="3589" max="3589" width="10.7109375" style="1" customWidth="1"/>
    <col min="3590" max="3590" width="3.7109375" style="1" customWidth="1"/>
    <col min="3591" max="3591" width="11.7109375" style="1" customWidth="1"/>
    <col min="3592" max="3840" width="9.140625" style="1"/>
    <col min="3841" max="3841" width="3.7109375" style="1" customWidth="1"/>
    <col min="3842" max="3842" width="45.7109375" style="1" customWidth="1"/>
    <col min="3843" max="3843" width="7.7109375" style="1" customWidth="1"/>
    <col min="3844" max="3844" width="5.7109375" style="1" customWidth="1"/>
    <col min="3845" max="3845" width="10.7109375" style="1" customWidth="1"/>
    <col min="3846" max="3846" width="3.7109375" style="1" customWidth="1"/>
    <col min="3847" max="3847" width="11.7109375" style="1" customWidth="1"/>
    <col min="3848" max="4096" width="9.140625" style="1"/>
    <col min="4097" max="4097" width="3.7109375" style="1" customWidth="1"/>
    <col min="4098" max="4098" width="45.7109375" style="1" customWidth="1"/>
    <col min="4099" max="4099" width="7.7109375" style="1" customWidth="1"/>
    <col min="4100" max="4100" width="5.7109375" style="1" customWidth="1"/>
    <col min="4101" max="4101" width="10.7109375" style="1" customWidth="1"/>
    <col min="4102" max="4102" width="3.7109375" style="1" customWidth="1"/>
    <col min="4103" max="4103" width="11.7109375" style="1" customWidth="1"/>
    <col min="4104" max="4352" width="9.140625" style="1"/>
    <col min="4353" max="4353" width="3.7109375" style="1" customWidth="1"/>
    <col min="4354" max="4354" width="45.7109375" style="1" customWidth="1"/>
    <col min="4355" max="4355" width="7.7109375" style="1" customWidth="1"/>
    <col min="4356" max="4356" width="5.7109375" style="1" customWidth="1"/>
    <col min="4357" max="4357" width="10.7109375" style="1" customWidth="1"/>
    <col min="4358" max="4358" width="3.7109375" style="1" customWidth="1"/>
    <col min="4359" max="4359" width="11.7109375" style="1" customWidth="1"/>
    <col min="4360" max="4608" width="9.140625" style="1"/>
    <col min="4609" max="4609" width="3.7109375" style="1" customWidth="1"/>
    <col min="4610" max="4610" width="45.7109375" style="1" customWidth="1"/>
    <col min="4611" max="4611" width="7.7109375" style="1" customWidth="1"/>
    <col min="4612" max="4612" width="5.7109375" style="1" customWidth="1"/>
    <col min="4613" max="4613" width="10.7109375" style="1" customWidth="1"/>
    <col min="4614" max="4614" width="3.7109375" style="1" customWidth="1"/>
    <col min="4615" max="4615" width="11.7109375" style="1" customWidth="1"/>
    <col min="4616" max="4864" width="9.140625" style="1"/>
    <col min="4865" max="4865" width="3.7109375" style="1" customWidth="1"/>
    <col min="4866" max="4866" width="45.7109375" style="1" customWidth="1"/>
    <col min="4867" max="4867" width="7.7109375" style="1" customWidth="1"/>
    <col min="4868" max="4868" width="5.7109375" style="1" customWidth="1"/>
    <col min="4869" max="4869" width="10.7109375" style="1" customWidth="1"/>
    <col min="4870" max="4870" width="3.7109375" style="1" customWidth="1"/>
    <col min="4871" max="4871" width="11.7109375" style="1" customWidth="1"/>
    <col min="4872" max="5120" width="9.140625" style="1"/>
    <col min="5121" max="5121" width="3.7109375" style="1" customWidth="1"/>
    <col min="5122" max="5122" width="45.7109375" style="1" customWidth="1"/>
    <col min="5123" max="5123" width="7.7109375" style="1" customWidth="1"/>
    <col min="5124" max="5124" width="5.7109375" style="1" customWidth="1"/>
    <col min="5125" max="5125" width="10.7109375" style="1" customWidth="1"/>
    <col min="5126" max="5126" width="3.7109375" style="1" customWidth="1"/>
    <col min="5127" max="5127" width="11.7109375" style="1" customWidth="1"/>
    <col min="5128" max="5376" width="9.140625" style="1"/>
    <col min="5377" max="5377" width="3.7109375" style="1" customWidth="1"/>
    <col min="5378" max="5378" width="45.7109375" style="1" customWidth="1"/>
    <col min="5379" max="5379" width="7.7109375" style="1" customWidth="1"/>
    <col min="5380" max="5380" width="5.7109375" style="1" customWidth="1"/>
    <col min="5381" max="5381" width="10.7109375" style="1" customWidth="1"/>
    <col min="5382" max="5382" width="3.7109375" style="1" customWidth="1"/>
    <col min="5383" max="5383" width="11.7109375" style="1" customWidth="1"/>
    <col min="5384" max="5632" width="9.140625" style="1"/>
    <col min="5633" max="5633" width="3.7109375" style="1" customWidth="1"/>
    <col min="5634" max="5634" width="45.7109375" style="1" customWidth="1"/>
    <col min="5635" max="5635" width="7.7109375" style="1" customWidth="1"/>
    <col min="5636" max="5636" width="5.7109375" style="1" customWidth="1"/>
    <col min="5637" max="5637" width="10.7109375" style="1" customWidth="1"/>
    <col min="5638" max="5638" width="3.7109375" style="1" customWidth="1"/>
    <col min="5639" max="5639" width="11.7109375" style="1" customWidth="1"/>
    <col min="5640" max="5888" width="9.140625" style="1"/>
    <col min="5889" max="5889" width="3.7109375" style="1" customWidth="1"/>
    <col min="5890" max="5890" width="45.7109375" style="1" customWidth="1"/>
    <col min="5891" max="5891" width="7.7109375" style="1" customWidth="1"/>
    <col min="5892" max="5892" width="5.7109375" style="1" customWidth="1"/>
    <col min="5893" max="5893" width="10.7109375" style="1" customWidth="1"/>
    <col min="5894" max="5894" width="3.7109375" style="1" customWidth="1"/>
    <col min="5895" max="5895" width="11.7109375" style="1" customWidth="1"/>
    <col min="5896" max="6144" width="9.140625" style="1"/>
    <col min="6145" max="6145" width="3.7109375" style="1" customWidth="1"/>
    <col min="6146" max="6146" width="45.7109375" style="1" customWidth="1"/>
    <col min="6147" max="6147" width="7.7109375" style="1" customWidth="1"/>
    <col min="6148" max="6148" width="5.7109375" style="1" customWidth="1"/>
    <col min="6149" max="6149" width="10.7109375" style="1" customWidth="1"/>
    <col min="6150" max="6150" width="3.7109375" style="1" customWidth="1"/>
    <col min="6151" max="6151" width="11.7109375" style="1" customWidth="1"/>
    <col min="6152" max="6400" width="9.140625" style="1"/>
    <col min="6401" max="6401" width="3.7109375" style="1" customWidth="1"/>
    <col min="6402" max="6402" width="45.7109375" style="1" customWidth="1"/>
    <col min="6403" max="6403" width="7.7109375" style="1" customWidth="1"/>
    <col min="6404" max="6404" width="5.7109375" style="1" customWidth="1"/>
    <col min="6405" max="6405" width="10.7109375" style="1" customWidth="1"/>
    <col min="6406" max="6406" width="3.7109375" style="1" customWidth="1"/>
    <col min="6407" max="6407" width="11.7109375" style="1" customWidth="1"/>
    <col min="6408" max="6656" width="9.140625" style="1"/>
    <col min="6657" max="6657" width="3.7109375" style="1" customWidth="1"/>
    <col min="6658" max="6658" width="45.7109375" style="1" customWidth="1"/>
    <col min="6659" max="6659" width="7.7109375" style="1" customWidth="1"/>
    <col min="6660" max="6660" width="5.7109375" style="1" customWidth="1"/>
    <col min="6661" max="6661" width="10.7109375" style="1" customWidth="1"/>
    <col min="6662" max="6662" width="3.7109375" style="1" customWidth="1"/>
    <col min="6663" max="6663" width="11.7109375" style="1" customWidth="1"/>
    <col min="6664" max="6912" width="9.140625" style="1"/>
    <col min="6913" max="6913" width="3.7109375" style="1" customWidth="1"/>
    <col min="6914" max="6914" width="45.7109375" style="1" customWidth="1"/>
    <col min="6915" max="6915" width="7.7109375" style="1" customWidth="1"/>
    <col min="6916" max="6916" width="5.7109375" style="1" customWidth="1"/>
    <col min="6917" max="6917" width="10.7109375" style="1" customWidth="1"/>
    <col min="6918" max="6918" width="3.7109375" style="1" customWidth="1"/>
    <col min="6919" max="6919" width="11.7109375" style="1" customWidth="1"/>
    <col min="6920" max="7168" width="9.140625" style="1"/>
    <col min="7169" max="7169" width="3.7109375" style="1" customWidth="1"/>
    <col min="7170" max="7170" width="45.7109375" style="1" customWidth="1"/>
    <col min="7171" max="7171" width="7.7109375" style="1" customWidth="1"/>
    <col min="7172" max="7172" width="5.7109375" style="1" customWidth="1"/>
    <col min="7173" max="7173" width="10.7109375" style="1" customWidth="1"/>
    <col min="7174" max="7174" width="3.7109375" style="1" customWidth="1"/>
    <col min="7175" max="7175" width="11.7109375" style="1" customWidth="1"/>
    <col min="7176" max="7424" width="9.140625" style="1"/>
    <col min="7425" max="7425" width="3.7109375" style="1" customWidth="1"/>
    <col min="7426" max="7426" width="45.7109375" style="1" customWidth="1"/>
    <col min="7427" max="7427" width="7.7109375" style="1" customWidth="1"/>
    <col min="7428" max="7428" width="5.7109375" style="1" customWidth="1"/>
    <col min="7429" max="7429" width="10.7109375" style="1" customWidth="1"/>
    <col min="7430" max="7430" width="3.7109375" style="1" customWidth="1"/>
    <col min="7431" max="7431" width="11.7109375" style="1" customWidth="1"/>
    <col min="7432" max="7680" width="9.140625" style="1"/>
    <col min="7681" max="7681" width="3.7109375" style="1" customWidth="1"/>
    <col min="7682" max="7682" width="45.7109375" style="1" customWidth="1"/>
    <col min="7683" max="7683" width="7.7109375" style="1" customWidth="1"/>
    <col min="7684" max="7684" width="5.7109375" style="1" customWidth="1"/>
    <col min="7685" max="7685" width="10.7109375" style="1" customWidth="1"/>
    <col min="7686" max="7686" width="3.7109375" style="1" customWidth="1"/>
    <col min="7687" max="7687" width="11.7109375" style="1" customWidth="1"/>
    <col min="7688" max="7936" width="9.140625" style="1"/>
    <col min="7937" max="7937" width="3.7109375" style="1" customWidth="1"/>
    <col min="7938" max="7938" width="45.7109375" style="1" customWidth="1"/>
    <col min="7939" max="7939" width="7.7109375" style="1" customWidth="1"/>
    <col min="7940" max="7940" width="5.7109375" style="1" customWidth="1"/>
    <col min="7941" max="7941" width="10.7109375" style="1" customWidth="1"/>
    <col min="7942" max="7942" width="3.7109375" style="1" customWidth="1"/>
    <col min="7943" max="7943" width="11.7109375" style="1" customWidth="1"/>
    <col min="7944" max="8192" width="9.140625" style="1"/>
    <col min="8193" max="8193" width="3.7109375" style="1" customWidth="1"/>
    <col min="8194" max="8194" width="45.7109375" style="1" customWidth="1"/>
    <col min="8195" max="8195" width="7.7109375" style="1" customWidth="1"/>
    <col min="8196" max="8196" width="5.7109375" style="1" customWidth="1"/>
    <col min="8197" max="8197" width="10.7109375" style="1" customWidth="1"/>
    <col min="8198" max="8198" width="3.7109375" style="1" customWidth="1"/>
    <col min="8199" max="8199" width="11.7109375" style="1" customWidth="1"/>
    <col min="8200" max="8448" width="9.140625" style="1"/>
    <col min="8449" max="8449" width="3.7109375" style="1" customWidth="1"/>
    <col min="8450" max="8450" width="45.7109375" style="1" customWidth="1"/>
    <col min="8451" max="8451" width="7.7109375" style="1" customWidth="1"/>
    <col min="8452" max="8452" width="5.7109375" style="1" customWidth="1"/>
    <col min="8453" max="8453" width="10.7109375" style="1" customWidth="1"/>
    <col min="8454" max="8454" width="3.7109375" style="1" customWidth="1"/>
    <col min="8455" max="8455" width="11.7109375" style="1" customWidth="1"/>
    <col min="8456" max="8704" width="9.140625" style="1"/>
    <col min="8705" max="8705" width="3.7109375" style="1" customWidth="1"/>
    <col min="8706" max="8706" width="45.7109375" style="1" customWidth="1"/>
    <col min="8707" max="8707" width="7.7109375" style="1" customWidth="1"/>
    <col min="8708" max="8708" width="5.7109375" style="1" customWidth="1"/>
    <col min="8709" max="8709" width="10.7109375" style="1" customWidth="1"/>
    <col min="8710" max="8710" width="3.7109375" style="1" customWidth="1"/>
    <col min="8711" max="8711" width="11.7109375" style="1" customWidth="1"/>
    <col min="8712" max="8960" width="9.140625" style="1"/>
    <col min="8961" max="8961" width="3.7109375" style="1" customWidth="1"/>
    <col min="8962" max="8962" width="45.7109375" style="1" customWidth="1"/>
    <col min="8963" max="8963" width="7.7109375" style="1" customWidth="1"/>
    <col min="8964" max="8964" width="5.7109375" style="1" customWidth="1"/>
    <col min="8965" max="8965" width="10.7109375" style="1" customWidth="1"/>
    <col min="8966" max="8966" width="3.7109375" style="1" customWidth="1"/>
    <col min="8967" max="8967" width="11.7109375" style="1" customWidth="1"/>
    <col min="8968" max="9216" width="9.140625" style="1"/>
    <col min="9217" max="9217" width="3.7109375" style="1" customWidth="1"/>
    <col min="9218" max="9218" width="45.7109375" style="1" customWidth="1"/>
    <col min="9219" max="9219" width="7.7109375" style="1" customWidth="1"/>
    <col min="9220" max="9220" width="5.7109375" style="1" customWidth="1"/>
    <col min="9221" max="9221" width="10.7109375" style="1" customWidth="1"/>
    <col min="9222" max="9222" width="3.7109375" style="1" customWidth="1"/>
    <col min="9223" max="9223" width="11.7109375" style="1" customWidth="1"/>
    <col min="9224" max="9472" width="9.140625" style="1"/>
    <col min="9473" max="9473" width="3.7109375" style="1" customWidth="1"/>
    <col min="9474" max="9474" width="45.7109375" style="1" customWidth="1"/>
    <col min="9475" max="9475" width="7.7109375" style="1" customWidth="1"/>
    <col min="9476" max="9476" width="5.7109375" style="1" customWidth="1"/>
    <col min="9477" max="9477" width="10.7109375" style="1" customWidth="1"/>
    <col min="9478" max="9478" width="3.7109375" style="1" customWidth="1"/>
    <col min="9479" max="9479" width="11.7109375" style="1" customWidth="1"/>
    <col min="9480" max="9728" width="9.140625" style="1"/>
    <col min="9729" max="9729" width="3.7109375" style="1" customWidth="1"/>
    <col min="9730" max="9730" width="45.7109375" style="1" customWidth="1"/>
    <col min="9731" max="9731" width="7.7109375" style="1" customWidth="1"/>
    <col min="9732" max="9732" width="5.7109375" style="1" customWidth="1"/>
    <col min="9733" max="9733" width="10.7109375" style="1" customWidth="1"/>
    <col min="9734" max="9734" width="3.7109375" style="1" customWidth="1"/>
    <col min="9735" max="9735" width="11.7109375" style="1" customWidth="1"/>
    <col min="9736" max="9984" width="9.140625" style="1"/>
    <col min="9985" max="9985" width="3.7109375" style="1" customWidth="1"/>
    <col min="9986" max="9986" width="45.7109375" style="1" customWidth="1"/>
    <col min="9987" max="9987" width="7.7109375" style="1" customWidth="1"/>
    <col min="9988" max="9988" width="5.7109375" style="1" customWidth="1"/>
    <col min="9989" max="9989" width="10.7109375" style="1" customWidth="1"/>
    <col min="9990" max="9990" width="3.7109375" style="1" customWidth="1"/>
    <col min="9991" max="9991" width="11.7109375" style="1" customWidth="1"/>
    <col min="9992" max="10240" width="9.140625" style="1"/>
    <col min="10241" max="10241" width="3.7109375" style="1" customWidth="1"/>
    <col min="10242" max="10242" width="45.7109375" style="1" customWidth="1"/>
    <col min="10243" max="10243" width="7.7109375" style="1" customWidth="1"/>
    <col min="10244" max="10244" width="5.7109375" style="1" customWidth="1"/>
    <col min="10245" max="10245" width="10.7109375" style="1" customWidth="1"/>
    <col min="10246" max="10246" width="3.7109375" style="1" customWidth="1"/>
    <col min="10247" max="10247" width="11.7109375" style="1" customWidth="1"/>
    <col min="10248" max="10496" width="9.140625" style="1"/>
    <col min="10497" max="10497" width="3.7109375" style="1" customWidth="1"/>
    <col min="10498" max="10498" width="45.7109375" style="1" customWidth="1"/>
    <col min="10499" max="10499" width="7.7109375" style="1" customWidth="1"/>
    <col min="10500" max="10500" width="5.7109375" style="1" customWidth="1"/>
    <col min="10501" max="10501" width="10.7109375" style="1" customWidth="1"/>
    <col min="10502" max="10502" width="3.7109375" style="1" customWidth="1"/>
    <col min="10503" max="10503" width="11.7109375" style="1" customWidth="1"/>
    <col min="10504" max="10752" width="9.140625" style="1"/>
    <col min="10753" max="10753" width="3.7109375" style="1" customWidth="1"/>
    <col min="10754" max="10754" width="45.7109375" style="1" customWidth="1"/>
    <col min="10755" max="10755" width="7.7109375" style="1" customWidth="1"/>
    <col min="10756" max="10756" width="5.7109375" style="1" customWidth="1"/>
    <col min="10757" max="10757" width="10.7109375" style="1" customWidth="1"/>
    <col min="10758" max="10758" width="3.7109375" style="1" customWidth="1"/>
    <col min="10759" max="10759" width="11.7109375" style="1" customWidth="1"/>
    <col min="10760" max="11008" width="9.140625" style="1"/>
    <col min="11009" max="11009" width="3.7109375" style="1" customWidth="1"/>
    <col min="11010" max="11010" width="45.7109375" style="1" customWidth="1"/>
    <col min="11011" max="11011" width="7.7109375" style="1" customWidth="1"/>
    <col min="11012" max="11012" width="5.7109375" style="1" customWidth="1"/>
    <col min="11013" max="11013" width="10.7109375" style="1" customWidth="1"/>
    <col min="11014" max="11014" width="3.7109375" style="1" customWidth="1"/>
    <col min="11015" max="11015" width="11.7109375" style="1" customWidth="1"/>
    <col min="11016" max="11264" width="9.140625" style="1"/>
    <col min="11265" max="11265" width="3.7109375" style="1" customWidth="1"/>
    <col min="11266" max="11266" width="45.7109375" style="1" customWidth="1"/>
    <col min="11267" max="11267" width="7.7109375" style="1" customWidth="1"/>
    <col min="11268" max="11268" width="5.7109375" style="1" customWidth="1"/>
    <col min="11269" max="11269" width="10.7109375" style="1" customWidth="1"/>
    <col min="11270" max="11270" width="3.7109375" style="1" customWidth="1"/>
    <col min="11271" max="11271" width="11.7109375" style="1" customWidth="1"/>
    <col min="11272" max="11520" width="9.140625" style="1"/>
    <col min="11521" max="11521" width="3.7109375" style="1" customWidth="1"/>
    <col min="11522" max="11522" width="45.7109375" style="1" customWidth="1"/>
    <col min="11523" max="11523" width="7.7109375" style="1" customWidth="1"/>
    <col min="11524" max="11524" width="5.7109375" style="1" customWidth="1"/>
    <col min="11525" max="11525" width="10.7109375" style="1" customWidth="1"/>
    <col min="11526" max="11526" width="3.7109375" style="1" customWidth="1"/>
    <col min="11527" max="11527" width="11.7109375" style="1" customWidth="1"/>
    <col min="11528" max="11776" width="9.140625" style="1"/>
    <col min="11777" max="11777" width="3.7109375" style="1" customWidth="1"/>
    <col min="11778" max="11778" width="45.7109375" style="1" customWidth="1"/>
    <col min="11779" max="11779" width="7.7109375" style="1" customWidth="1"/>
    <col min="11780" max="11780" width="5.7109375" style="1" customWidth="1"/>
    <col min="11781" max="11781" width="10.7109375" style="1" customWidth="1"/>
    <col min="11782" max="11782" width="3.7109375" style="1" customWidth="1"/>
    <col min="11783" max="11783" width="11.7109375" style="1" customWidth="1"/>
    <col min="11784" max="12032" width="9.140625" style="1"/>
    <col min="12033" max="12033" width="3.7109375" style="1" customWidth="1"/>
    <col min="12034" max="12034" width="45.7109375" style="1" customWidth="1"/>
    <col min="12035" max="12035" width="7.7109375" style="1" customWidth="1"/>
    <col min="12036" max="12036" width="5.7109375" style="1" customWidth="1"/>
    <col min="12037" max="12037" width="10.7109375" style="1" customWidth="1"/>
    <col min="12038" max="12038" width="3.7109375" style="1" customWidth="1"/>
    <col min="12039" max="12039" width="11.7109375" style="1" customWidth="1"/>
    <col min="12040" max="12288" width="9.140625" style="1"/>
    <col min="12289" max="12289" width="3.7109375" style="1" customWidth="1"/>
    <col min="12290" max="12290" width="45.7109375" style="1" customWidth="1"/>
    <col min="12291" max="12291" width="7.7109375" style="1" customWidth="1"/>
    <col min="12292" max="12292" width="5.7109375" style="1" customWidth="1"/>
    <col min="12293" max="12293" width="10.7109375" style="1" customWidth="1"/>
    <col min="12294" max="12294" width="3.7109375" style="1" customWidth="1"/>
    <col min="12295" max="12295" width="11.7109375" style="1" customWidth="1"/>
    <col min="12296" max="12544" width="9.140625" style="1"/>
    <col min="12545" max="12545" width="3.7109375" style="1" customWidth="1"/>
    <col min="12546" max="12546" width="45.7109375" style="1" customWidth="1"/>
    <col min="12547" max="12547" width="7.7109375" style="1" customWidth="1"/>
    <col min="12548" max="12548" width="5.7109375" style="1" customWidth="1"/>
    <col min="12549" max="12549" width="10.7109375" style="1" customWidth="1"/>
    <col min="12550" max="12550" width="3.7109375" style="1" customWidth="1"/>
    <col min="12551" max="12551" width="11.7109375" style="1" customWidth="1"/>
    <col min="12552" max="12800" width="9.140625" style="1"/>
    <col min="12801" max="12801" width="3.7109375" style="1" customWidth="1"/>
    <col min="12802" max="12802" width="45.7109375" style="1" customWidth="1"/>
    <col min="12803" max="12803" width="7.7109375" style="1" customWidth="1"/>
    <col min="12804" max="12804" width="5.7109375" style="1" customWidth="1"/>
    <col min="12805" max="12805" width="10.7109375" style="1" customWidth="1"/>
    <col min="12806" max="12806" width="3.7109375" style="1" customWidth="1"/>
    <col min="12807" max="12807" width="11.7109375" style="1" customWidth="1"/>
    <col min="12808" max="13056" width="9.140625" style="1"/>
    <col min="13057" max="13057" width="3.7109375" style="1" customWidth="1"/>
    <col min="13058" max="13058" width="45.7109375" style="1" customWidth="1"/>
    <col min="13059" max="13059" width="7.7109375" style="1" customWidth="1"/>
    <col min="13060" max="13060" width="5.7109375" style="1" customWidth="1"/>
    <col min="13061" max="13061" width="10.7109375" style="1" customWidth="1"/>
    <col min="13062" max="13062" width="3.7109375" style="1" customWidth="1"/>
    <col min="13063" max="13063" width="11.7109375" style="1" customWidth="1"/>
    <col min="13064" max="13312" width="9.140625" style="1"/>
    <col min="13313" max="13313" width="3.7109375" style="1" customWidth="1"/>
    <col min="13314" max="13314" width="45.7109375" style="1" customWidth="1"/>
    <col min="13315" max="13315" width="7.7109375" style="1" customWidth="1"/>
    <col min="13316" max="13316" width="5.7109375" style="1" customWidth="1"/>
    <col min="13317" max="13317" width="10.7109375" style="1" customWidth="1"/>
    <col min="13318" max="13318" width="3.7109375" style="1" customWidth="1"/>
    <col min="13319" max="13319" width="11.7109375" style="1" customWidth="1"/>
    <col min="13320" max="13568" width="9.140625" style="1"/>
    <col min="13569" max="13569" width="3.7109375" style="1" customWidth="1"/>
    <col min="13570" max="13570" width="45.7109375" style="1" customWidth="1"/>
    <col min="13571" max="13571" width="7.7109375" style="1" customWidth="1"/>
    <col min="13572" max="13572" width="5.7109375" style="1" customWidth="1"/>
    <col min="13573" max="13573" width="10.7109375" style="1" customWidth="1"/>
    <col min="13574" max="13574" width="3.7109375" style="1" customWidth="1"/>
    <col min="13575" max="13575" width="11.7109375" style="1" customWidth="1"/>
    <col min="13576" max="13824" width="9.140625" style="1"/>
    <col min="13825" max="13825" width="3.7109375" style="1" customWidth="1"/>
    <col min="13826" max="13826" width="45.7109375" style="1" customWidth="1"/>
    <col min="13827" max="13827" width="7.7109375" style="1" customWidth="1"/>
    <col min="13828" max="13828" width="5.7109375" style="1" customWidth="1"/>
    <col min="13829" max="13829" width="10.7109375" style="1" customWidth="1"/>
    <col min="13830" max="13830" width="3.7109375" style="1" customWidth="1"/>
    <col min="13831" max="13831" width="11.7109375" style="1" customWidth="1"/>
    <col min="13832" max="14080" width="9.140625" style="1"/>
    <col min="14081" max="14081" width="3.7109375" style="1" customWidth="1"/>
    <col min="14082" max="14082" width="45.7109375" style="1" customWidth="1"/>
    <col min="14083" max="14083" width="7.7109375" style="1" customWidth="1"/>
    <col min="14084" max="14084" width="5.7109375" style="1" customWidth="1"/>
    <col min="14085" max="14085" width="10.7109375" style="1" customWidth="1"/>
    <col min="14086" max="14086" width="3.7109375" style="1" customWidth="1"/>
    <col min="14087" max="14087" width="11.7109375" style="1" customWidth="1"/>
    <col min="14088" max="14336" width="9.140625" style="1"/>
    <col min="14337" max="14337" width="3.7109375" style="1" customWidth="1"/>
    <col min="14338" max="14338" width="45.7109375" style="1" customWidth="1"/>
    <col min="14339" max="14339" width="7.7109375" style="1" customWidth="1"/>
    <col min="14340" max="14340" width="5.7109375" style="1" customWidth="1"/>
    <col min="14341" max="14341" width="10.7109375" style="1" customWidth="1"/>
    <col min="14342" max="14342" width="3.7109375" style="1" customWidth="1"/>
    <col min="14343" max="14343" width="11.7109375" style="1" customWidth="1"/>
    <col min="14344" max="14592" width="9.140625" style="1"/>
    <col min="14593" max="14593" width="3.7109375" style="1" customWidth="1"/>
    <col min="14594" max="14594" width="45.7109375" style="1" customWidth="1"/>
    <col min="14595" max="14595" width="7.7109375" style="1" customWidth="1"/>
    <col min="14596" max="14596" width="5.7109375" style="1" customWidth="1"/>
    <col min="14597" max="14597" width="10.7109375" style="1" customWidth="1"/>
    <col min="14598" max="14598" width="3.7109375" style="1" customWidth="1"/>
    <col min="14599" max="14599" width="11.7109375" style="1" customWidth="1"/>
    <col min="14600" max="14848" width="9.140625" style="1"/>
    <col min="14849" max="14849" width="3.7109375" style="1" customWidth="1"/>
    <col min="14850" max="14850" width="45.7109375" style="1" customWidth="1"/>
    <col min="14851" max="14851" width="7.7109375" style="1" customWidth="1"/>
    <col min="14852" max="14852" width="5.7109375" style="1" customWidth="1"/>
    <col min="14853" max="14853" width="10.7109375" style="1" customWidth="1"/>
    <col min="14854" max="14854" width="3.7109375" style="1" customWidth="1"/>
    <col min="14855" max="14855" width="11.7109375" style="1" customWidth="1"/>
    <col min="14856" max="15104" width="9.140625" style="1"/>
    <col min="15105" max="15105" width="3.7109375" style="1" customWidth="1"/>
    <col min="15106" max="15106" width="45.7109375" style="1" customWidth="1"/>
    <col min="15107" max="15107" width="7.7109375" style="1" customWidth="1"/>
    <col min="15108" max="15108" width="5.7109375" style="1" customWidth="1"/>
    <col min="15109" max="15109" width="10.7109375" style="1" customWidth="1"/>
    <col min="15110" max="15110" width="3.7109375" style="1" customWidth="1"/>
    <col min="15111" max="15111" width="11.7109375" style="1" customWidth="1"/>
    <col min="15112" max="15360" width="9.140625" style="1"/>
    <col min="15361" max="15361" width="3.7109375" style="1" customWidth="1"/>
    <col min="15362" max="15362" width="45.7109375" style="1" customWidth="1"/>
    <col min="15363" max="15363" width="7.7109375" style="1" customWidth="1"/>
    <col min="15364" max="15364" width="5.7109375" style="1" customWidth="1"/>
    <col min="15365" max="15365" width="10.7109375" style="1" customWidth="1"/>
    <col min="15366" max="15366" width="3.7109375" style="1" customWidth="1"/>
    <col min="15367" max="15367" width="11.7109375" style="1" customWidth="1"/>
    <col min="15368" max="15616" width="9.140625" style="1"/>
    <col min="15617" max="15617" width="3.7109375" style="1" customWidth="1"/>
    <col min="15618" max="15618" width="45.7109375" style="1" customWidth="1"/>
    <col min="15619" max="15619" width="7.7109375" style="1" customWidth="1"/>
    <col min="15620" max="15620" width="5.7109375" style="1" customWidth="1"/>
    <col min="15621" max="15621" width="10.7109375" style="1" customWidth="1"/>
    <col min="15622" max="15622" width="3.7109375" style="1" customWidth="1"/>
    <col min="15623" max="15623" width="11.7109375" style="1" customWidth="1"/>
    <col min="15624" max="15872" width="9.140625" style="1"/>
    <col min="15873" max="15873" width="3.7109375" style="1" customWidth="1"/>
    <col min="15874" max="15874" width="45.7109375" style="1" customWidth="1"/>
    <col min="15875" max="15875" width="7.7109375" style="1" customWidth="1"/>
    <col min="15876" max="15876" width="5.7109375" style="1" customWidth="1"/>
    <col min="15877" max="15877" width="10.7109375" style="1" customWidth="1"/>
    <col min="15878" max="15878" width="3.7109375" style="1" customWidth="1"/>
    <col min="15879" max="15879" width="11.7109375" style="1" customWidth="1"/>
    <col min="15880" max="16128" width="9.140625" style="1"/>
    <col min="16129" max="16129" width="3.7109375" style="1" customWidth="1"/>
    <col min="16130" max="16130" width="45.7109375" style="1" customWidth="1"/>
    <col min="16131" max="16131" width="7.7109375" style="1" customWidth="1"/>
    <col min="16132" max="16132" width="5.7109375" style="1" customWidth="1"/>
    <col min="16133" max="16133" width="10.7109375" style="1" customWidth="1"/>
    <col min="16134" max="16134" width="3.7109375" style="1" customWidth="1"/>
    <col min="16135" max="16135" width="11.7109375" style="1" customWidth="1"/>
    <col min="16136" max="16384" width="9.140625" style="1"/>
  </cols>
  <sheetData>
    <row r="2" spans="1:7" s="19" customFormat="1" ht="30">
      <c r="B2" s="16" t="s">
        <v>168</v>
      </c>
      <c r="C2" s="17"/>
      <c r="D2" s="17"/>
      <c r="E2" s="17"/>
      <c r="F2" s="17"/>
      <c r="G2" s="18"/>
    </row>
    <row r="3" spans="1:7">
      <c r="A3" s="46"/>
    </row>
    <row r="4" spans="1:7">
      <c r="A4" s="46"/>
      <c r="E4" s="20"/>
      <c r="F4" s="20"/>
      <c r="G4" s="21"/>
    </row>
    <row r="5" spans="1:7">
      <c r="A5" s="3" t="s">
        <v>9</v>
      </c>
      <c r="B5" s="3" t="str">
        <f>'A strojarski'!B2</f>
        <v>Instalacija grijanja i hlađenja</v>
      </c>
      <c r="C5" s="184"/>
      <c r="D5" s="184"/>
      <c r="E5" s="184"/>
      <c r="F5" s="185"/>
      <c r="G5" s="187">
        <f>'A strojarski'!F162</f>
        <v>0</v>
      </c>
    </row>
    <row r="6" spans="1:7">
      <c r="A6" s="3" t="s">
        <v>10</v>
      </c>
      <c r="B6" s="3" t="str">
        <f>'B strojarski'!B2</f>
        <v>Ostali radovi</v>
      </c>
      <c r="C6" s="4"/>
      <c r="D6" s="22"/>
      <c r="E6" s="4"/>
      <c r="F6" s="4"/>
      <c r="G6" s="187">
        <f>'B strojarski'!F11</f>
        <v>0</v>
      </c>
    </row>
    <row r="7" spans="1:7">
      <c r="A7" s="3"/>
      <c r="B7" s="3"/>
      <c r="C7" s="184"/>
      <c r="D7" s="184"/>
      <c r="E7" s="184"/>
      <c r="F7" s="184"/>
      <c r="G7" s="5"/>
    </row>
    <row r="8" spans="1:7">
      <c r="A8" s="6"/>
      <c r="B8" s="3" t="s">
        <v>150</v>
      </c>
      <c r="C8" s="184"/>
      <c r="D8" s="184"/>
      <c r="E8" s="184"/>
      <c r="F8" s="185"/>
      <c r="G8" s="187">
        <f>SUM(G5:G6)</f>
        <v>0</v>
      </c>
    </row>
    <row r="9" spans="1:7">
      <c r="A9" s="181"/>
      <c r="B9" s="182"/>
      <c r="C9" s="182"/>
      <c r="D9" s="182"/>
      <c r="E9" s="182"/>
      <c r="F9" s="182"/>
      <c r="G9" s="183"/>
    </row>
    <row r="10" spans="1:7">
      <c r="A10" s="179"/>
      <c r="B10" s="180" t="s">
        <v>166</v>
      </c>
      <c r="C10" s="186"/>
      <c r="D10" s="184"/>
      <c r="E10" s="184"/>
      <c r="F10" s="185"/>
      <c r="G10" s="188"/>
    </row>
    <row r="11" spans="1:7">
      <c r="A11" s="181"/>
      <c r="B11" s="182"/>
      <c r="C11" s="182"/>
      <c r="D11" s="182"/>
      <c r="E11" s="182"/>
      <c r="F11" s="182"/>
      <c r="G11" s="183"/>
    </row>
    <row r="12" spans="1:7">
      <c r="A12" s="179"/>
      <c r="B12" s="180" t="s">
        <v>167</v>
      </c>
      <c r="C12" s="186"/>
      <c r="D12" s="184"/>
      <c r="E12" s="184"/>
      <c r="F12" s="185"/>
      <c r="G12" s="188">
        <f>G8+G10</f>
        <v>0</v>
      </c>
    </row>
    <row r="13" spans="1:7">
      <c r="A13" s="7"/>
      <c r="B13" s="8"/>
      <c r="C13" s="5"/>
      <c r="D13" s="5"/>
      <c r="E13" s="2"/>
      <c r="F13" s="5"/>
      <c r="G13" s="2"/>
    </row>
    <row r="14" spans="1:7">
      <c r="A14" s="7"/>
      <c r="B14" s="8"/>
      <c r="C14" s="5"/>
      <c r="D14" s="5"/>
      <c r="E14" s="2"/>
      <c r="F14" s="5"/>
      <c r="G14" s="2"/>
    </row>
    <row r="15" spans="1:7">
      <c r="A15" s="7"/>
      <c r="B15" s="8"/>
      <c r="C15" s="5"/>
      <c r="D15" s="5"/>
      <c r="E15" s="2"/>
      <c r="F15" s="5"/>
      <c r="G15" s="2"/>
    </row>
    <row r="16" spans="1:7">
      <c r="A16" s="7"/>
      <c r="B16" s="8"/>
      <c r="C16" s="5"/>
      <c r="D16" s="5"/>
      <c r="E16" s="2"/>
      <c r="F16" s="5"/>
      <c r="G16" s="2"/>
    </row>
    <row r="17" spans="1:7">
      <c r="A17" s="7"/>
      <c r="B17" s="9"/>
      <c r="C17" s="5"/>
      <c r="D17" s="5"/>
      <c r="E17" s="2"/>
      <c r="F17" s="5"/>
      <c r="G17" s="2"/>
    </row>
    <row r="18" spans="1:7">
      <c r="A18" s="7"/>
      <c r="B18" s="9"/>
      <c r="C18" s="10"/>
      <c r="D18" s="5"/>
      <c r="E18" s="11"/>
      <c r="F18" s="10"/>
      <c r="G18" s="11"/>
    </row>
    <row r="19" spans="1:7">
      <c r="A19" s="7"/>
      <c r="B19" s="8"/>
      <c r="C19" s="5"/>
      <c r="D19" s="5"/>
      <c r="E19" s="2"/>
      <c r="F19" s="5"/>
      <c r="G19" s="2"/>
    </row>
    <row r="20" spans="1:7">
      <c r="A20" s="7"/>
      <c r="B20" s="8"/>
      <c r="C20" s="5"/>
      <c r="D20" s="5"/>
      <c r="E20" s="2"/>
      <c r="F20" s="5"/>
      <c r="G20" s="2"/>
    </row>
    <row r="21" spans="1:7">
      <c r="A21" s="7"/>
      <c r="B21" s="8"/>
      <c r="C21" s="5"/>
      <c r="D21" s="5"/>
      <c r="E21" s="2"/>
      <c r="F21" s="5"/>
      <c r="G21" s="2"/>
    </row>
    <row r="22" spans="1:7">
      <c r="A22" s="7"/>
      <c r="B22" s="8"/>
      <c r="C22" s="5"/>
      <c r="D22" s="5"/>
      <c r="E22" s="2"/>
      <c r="F22" s="5"/>
      <c r="G22" s="2"/>
    </row>
    <row r="23" spans="1:7">
      <c r="A23" s="7"/>
      <c r="B23" s="8"/>
      <c r="C23" s="5"/>
      <c r="D23" s="5"/>
      <c r="E23" s="2"/>
      <c r="F23" s="5"/>
      <c r="G23" s="2"/>
    </row>
    <row r="24" spans="1:7">
      <c r="A24" s="7"/>
      <c r="B24" s="8"/>
      <c r="C24" s="5"/>
      <c r="D24" s="5"/>
      <c r="E24" s="2"/>
      <c r="F24" s="5"/>
      <c r="G24" s="2"/>
    </row>
    <row r="25" spans="1:7">
      <c r="A25" s="7"/>
      <c r="B25" s="8"/>
      <c r="C25" s="5"/>
      <c r="D25" s="5"/>
      <c r="E25" s="2"/>
      <c r="F25" s="5"/>
      <c r="G25" s="2"/>
    </row>
    <row r="26" spans="1:7">
      <c r="A26" s="7"/>
      <c r="B26" s="8"/>
      <c r="C26" s="5"/>
      <c r="D26" s="5"/>
      <c r="E26" s="2"/>
      <c r="F26" s="5"/>
      <c r="G26" s="2"/>
    </row>
    <row r="27" spans="1:7">
      <c r="A27" s="7"/>
      <c r="B27" s="8"/>
      <c r="C27" s="5"/>
      <c r="D27" s="5"/>
      <c r="E27" s="2"/>
      <c r="F27" s="5"/>
      <c r="G27" s="2"/>
    </row>
    <row r="28" spans="1:7">
      <c r="A28" s="7"/>
      <c r="B28" s="8"/>
      <c r="C28" s="5"/>
      <c r="D28" s="5"/>
      <c r="E28" s="2"/>
      <c r="F28" s="5"/>
      <c r="G28" s="2"/>
    </row>
    <row r="29" spans="1:7">
      <c r="A29" s="7"/>
      <c r="B29" s="8"/>
      <c r="C29" s="5"/>
      <c r="D29" s="5"/>
      <c r="E29" s="2"/>
      <c r="F29" s="5"/>
      <c r="G29" s="2"/>
    </row>
    <row r="30" spans="1:7">
      <c r="A30" s="7"/>
      <c r="B30" s="8"/>
      <c r="C30" s="5"/>
      <c r="D30" s="5"/>
      <c r="E30" s="2"/>
      <c r="F30" s="5"/>
      <c r="G30" s="2"/>
    </row>
    <row r="31" spans="1:7">
      <c r="A31" s="7"/>
      <c r="B31" s="9"/>
      <c r="C31" s="5"/>
      <c r="D31" s="5"/>
      <c r="E31" s="2"/>
      <c r="F31" s="5"/>
      <c r="G31" s="2"/>
    </row>
    <row r="32" spans="1:7">
      <c r="A32" s="7"/>
      <c r="B32" s="9"/>
      <c r="C32" s="10"/>
      <c r="D32" s="5"/>
      <c r="E32" s="11"/>
      <c r="F32" s="10"/>
      <c r="G32" s="11"/>
    </row>
    <row r="33" spans="1:7">
      <c r="A33" s="7"/>
      <c r="B33" s="8"/>
      <c r="C33" s="5"/>
      <c r="D33" s="5"/>
      <c r="E33" s="2"/>
      <c r="F33" s="5"/>
      <c r="G33" s="2"/>
    </row>
    <row r="34" spans="1:7">
      <c r="A34" s="7"/>
      <c r="B34" s="8"/>
      <c r="C34" s="5"/>
      <c r="D34" s="5"/>
      <c r="E34" s="2"/>
      <c r="F34" s="5"/>
      <c r="G34" s="2"/>
    </row>
    <row r="35" spans="1:7">
      <c r="A35" s="7"/>
      <c r="B35" s="8"/>
      <c r="C35" s="5"/>
      <c r="D35" s="5"/>
      <c r="E35" s="2"/>
      <c r="F35" s="5"/>
      <c r="G35" s="2"/>
    </row>
    <row r="36" spans="1:7">
      <c r="A36" s="7"/>
      <c r="B36" s="8"/>
      <c r="C36" s="5"/>
      <c r="D36" s="5"/>
      <c r="E36" s="2"/>
      <c r="F36" s="5"/>
      <c r="G36" s="2"/>
    </row>
    <row r="37" spans="1:7">
      <c r="A37" s="7"/>
      <c r="B37" s="8"/>
      <c r="C37" s="5"/>
      <c r="D37" s="5"/>
      <c r="E37" s="2"/>
      <c r="F37" s="5"/>
      <c r="G37" s="2"/>
    </row>
    <row r="38" spans="1:7">
      <c r="A38" s="7"/>
      <c r="B38" s="8"/>
      <c r="C38" s="5"/>
      <c r="D38" s="5"/>
      <c r="E38" s="2"/>
      <c r="F38" s="5"/>
      <c r="G38" s="2"/>
    </row>
    <row r="39" spans="1:7">
      <c r="A39" s="7"/>
      <c r="B39" s="8"/>
      <c r="C39" s="5"/>
      <c r="D39" s="5"/>
      <c r="E39" s="2"/>
      <c r="F39" s="5"/>
      <c r="G39" s="2"/>
    </row>
    <row r="40" spans="1:7">
      <c r="A40" s="7"/>
      <c r="B40" s="8"/>
      <c r="C40" s="5"/>
      <c r="D40" s="5"/>
      <c r="E40" s="2"/>
      <c r="F40" s="5"/>
      <c r="G40" s="2"/>
    </row>
    <row r="41" spans="1:7">
      <c r="A41" s="7"/>
      <c r="B41" s="8"/>
      <c r="C41" s="5"/>
      <c r="D41" s="5"/>
      <c r="E41" s="2"/>
      <c r="F41" s="5"/>
      <c r="G41" s="2"/>
    </row>
    <row r="42" spans="1:7">
      <c r="A42" s="7"/>
      <c r="B42" s="9"/>
      <c r="C42" s="5"/>
      <c r="D42" s="5"/>
      <c r="E42" s="2"/>
      <c r="F42" s="5"/>
      <c r="G42" s="2"/>
    </row>
    <row r="43" spans="1:7">
      <c r="A43" s="7"/>
      <c r="B43" s="9"/>
      <c r="C43" s="10"/>
      <c r="D43" s="5"/>
      <c r="E43" s="11"/>
      <c r="F43" s="10"/>
      <c r="G43" s="11"/>
    </row>
    <row r="44" spans="1:7">
      <c r="A44" s="7"/>
      <c r="B44" s="12"/>
      <c r="C44" s="5"/>
      <c r="D44" s="5"/>
      <c r="E44" s="2"/>
      <c r="F44" s="5"/>
      <c r="G44" s="2"/>
    </row>
    <row r="45" spans="1:7">
      <c r="A45" s="7"/>
      <c r="B45" s="9"/>
      <c r="C45" s="5"/>
      <c r="D45" s="5"/>
      <c r="E45" s="2"/>
      <c r="F45" s="5"/>
      <c r="G45" s="2"/>
    </row>
  </sheetData>
  <sheetProtection selectLockedCells="1"/>
  <mergeCells count="7">
    <mergeCell ref="A9:G9"/>
    <mergeCell ref="A11:G11"/>
    <mergeCell ref="C8:F8"/>
    <mergeCell ref="C7:F7"/>
    <mergeCell ref="C5:F5"/>
    <mergeCell ref="C12:F12"/>
    <mergeCell ref="C10:F10"/>
  </mergeCells>
  <pageMargins left="0.74803149606299213" right="0.74803149606299213" top="0.98425196850393704" bottom="0.74925595238095233" header="0" footer="0"/>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NASLOVNA</vt:lpstr>
      <vt:lpstr>Naslovna strojarski</vt:lpstr>
      <vt:lpstr> Općenito strojarski</vt:lpstr>
      <vt:lpstr>A strojarski</vt:lpstr>
      <vt:lpstr>B strojarski</vt:lpstr>
      <vt:lpstr>Rekapitulacija strojarski</vt:lpstr>
      <vt:lpstr>' Općenito strojarski'!Print_Area</vt:lpstr>
      <vt:lpstr>'A strojarski'!Print_Area</vt:lpstr>
      <vt:lpstr>'B strojarski'!Print_Area</vt:lpstr>
      <vt:lpstr>NASLOVNA!Print_Area</vt:lpstr>
      <vt:lpstr>'Naslovna strojarski'!Print_Area</vt:lpstr>
      <vt:lpstr>'Rekapitulacija strojarski'!Print_Area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korisnik</dc:creator>
  <cp:lastModifiedBy>matea</cp:lastModifiedBy>
  <cp:lastPrinted>2021-05-30T11:19:24Z</cp:lastPrinted>
  <dcterms:created xsi:type="dcterms:W3CDTF">2016-03-04T12:14:10Z</dcterms:created>
  <dcterms:modified xsi:type="dcterms:W3CDTF">2021-10-05T08:08:11Z</dcterms:modified>
</cp:coreProperties>
</file>