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/>
  <xr:revisionPtr revIDLastSave="0" documentId="13_ncr:1_{542AAD27-1BB8-4BF6-98BB-4B57B4DC56F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81029" iterateDelta="1E-4"/>
</workbook>
</file>

<file path=xl/calcChain.xml><?xml version="1.0" encoding="utf-8"?>
<calcChain xmlns="http://schemas.openxmlformats.org/spreadsheetml/2006/main">
  <c r="F34" i="1" l="1"/>
  <c r="F32" i="1"/>
  <c r="F40" i="1"/>
  <c r="F39" i="1"/>
  <c r="F38" i="1"/>
  <c r="F37" i="1"/>
  <c r="F36" i="1"/>
  <c r="F35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 l="1"/>
  <c r="F41" i="1" s="1"/>
  <c r="F43" i="1" l="1"/>
</calcChain>
</file>

<file path=xl/sharedStrings.xml><?xml version="1.0" encoding="utf-8"?>
<sst xmlns="http://schemas.openxmlformats.org/spreadsheetml/2006/main" count="112" uniqueCount="83">
  <si>
    <t>jedinica mjere</t>
  </si>
  <si>
    <t>količina</t>
  </si>
  <si>
    <t>jedinična cijena</t>
  </si>
  <si>
    <t>ukupna cijena</t>
  </si>
  <si>
    <t>r.br.</t>
  </si>
  <si>
    <t>T R O Š K O V N I K</t>
  </si>
  <si>
    <t>PDV</t>
  </si>
  <si>
    <t>SVEUKUPNO sa PDV-om</t>
  </si>
  <si>
    <t>NAZIV NARUČITELJA:</t>
  </si>
  <si>
    <t>PREDMET NABAVE:</t>
  </si>
  <si>
    <t>EVIDENCIJSKI BROJ:</t>
  </si>
  <si>
    <t>UKUPNO</t>
  </si>
  <si>
    <t>6= 4*5</t>
  </si>
  <si>
    <t>komad</t>
  </si>
  <si>
    <t>1.</t>
  </si>
  <si>
    <t>GRUPA</t>
  </si>
  <si>
    <t>Telemetris d.o.o.</t>
  </si>
  <si>
    <t>NABAVA SENZORIKE I ELEKTRONIČKIH KOMPONENTI ZA IZRADU TELEMETRIJSKOG UREĐAJA</t>
  </si>
  <si>
    <t>1 - ELEKTRONIČKE KOMPONENTE ZA IZRADU TELEMETRIJSKOG UREĐAJA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</si>
  <si>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</si>
  <si>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</si>
  <si>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</si>
  <si>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</si>
  <si>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</si>
  <si>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</si>
  <si>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</si>
  <si>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</si>
  <si>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</si>
  <si>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</si>
  <si>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</si>
  <si>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</si>
  <si>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</si>
  <si>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</si>
  <si>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</si>
  <si>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</si>
  <si>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</si>
  <si>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</si>
  <si>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</si>
  <si>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</si>
  <si>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</si>
  <si>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</si>
  <si>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</si>
  <si>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</si>
  <si>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</si>
  <si>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</si>
  <si>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</si>
  <si>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</si>
  <si>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</si>
  <si>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</si>
  <si>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Baterija 3.6V, Li-SOCl2, veličina C, spiralni tip, kapacitet min. 6Ah</t>
  </si>
  <si>
    <t>Integrirani krug, USB-UART, 28-QFN</t>
  </si>
  <si>
    <t>Integrirani krug, NOR flash, SPI – quad I/O, 4 MB, 1.8 V, min. 80 MHz</t>
  </si>
  <si>
    <t>Konektor, microSIM, preklopni, 8-pinski, SMD</t>
  </si>
  <si>
    <t>Konektor, microUSB, vertikalni, 5-pinski, 30V, SMD</t>
  </si>
  <si>
    <t>Zujalica, magnetska, 4kHz, 2-4V, 76dB, 3-pinska, SMD</t>
  </si>
  <si>
    <t>Magnetska sklopka, 10-15AT, 500mA, 10W, SPST-NO</t>
  </si>
  <si>
    <t>Integrirani krug, naponski supervizor, 2.3V, SOT-23-3</t>
  </si>
  <si>
    <t>Kristal, 40MHz, ±10ppm, 6pF, SMD</t>
  </si>
  <si>
    <t>MOSFET, P-kanalni, 30V, TO-236AB</t>
  </si>
  <si>
    <t>Osigurač 1.5A/2A, fast blow, SMD 0603</t>
  </si>
  <si>
    <t>TVS dioda, 5.3VWM, SOD-323</t>
  </si>
  <si>
    <t>LED dioda, crvena, min. 4000mcd, max. 50mA</t>
  </si>
  <si>
    <t>Kondenzator, tantal, 100uF, 20%, 6.3V, SMD 1206</t>
  </si>
  <si>
    <t>Kondenzator, keramički, 100nF, ±10%, 16V, X7R, SMD 0402</t>
  </si>
  <si>
    <t>Kondenzator, keramički, 100pF, ±10%, 50V, X7R, SMD 0402</t>
  </si>
  <si>
    <t>Kondenzator, keramički, 10uF, ±10%, 25V, X5R/X7R, SMD 0805</t>
  </si>
  <si>
    <t>Kondenzator, keramički, 270pF, ±5%, 50V, C0G/NP0, SMD 0402</t>
  </si>
  <si>
    <t>Kondenzator, keramički, 6pF, ±0.1pF, 50V, C0G/NP0, SMD 0402</t>
  </si>
  <si>
    <t>Kondenzator, keramički, 10nF, ±10%, 50V, X7R, SMD 0402</t>
  </si>
  <si>
    <t>Kondenzator, keramički, 3300pF, ±10%, 50V, X7R, SMD 0402</t>
  </si>
  <si>
    <t>Kondenzator, keramički, 10pF, ±5%, 50V, C0G/NP0, SMD 0402</t>
  </si>
  <si>
    <t>Otpornik, 20k, ±1%, 0.063W, 1/16W, SMD 0402</t>
  </si>
  <si>
    <t>Otpornik, 1M, ±1%, 1/16W, SMD 0402</t>
  </si>
  <si>
    <t>naziv komponente</t>
  </si>
  <si>
    <t>reel</t>
  </si>
  <si>
    <t>Kućište, ABS, dimenzije min. 80x82x55 mm, min. IP67</t>
  </si>
  <si>
    <t>TM-1:2021-001</t>
  </si>
  <si>
    <t>Kondenzator, keramički, 1uF, ±10%, 16V, X7R, SMD 0402</t>
  </si>
  <si>
    <t>Kondenzator, keramički, 1000pF, ±10%, 50V, X7R, SMD 0402</t>
  </si>
  <si>
    <t>Otpornik, 0R, 1/10W, SMD 0402</t>
  </si>
  <si>
    <t>Otpornik, 470R, ±1% 1/10W, SMD 0402</t>
  </si>
  <si>
    <t>Otpornik, 1K, ±1%, 1/10W, SMD 0402</t>
  </si>
  <si>
    <t>Otpornik, 4.7k, ±1%, 1/10W, SMD 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</si>
</sst>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Helv"/>
      <charset val="134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9" fillId="0" borderId="0"/>
    <xf numFmtId="43" fontId="9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8" borderId="6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8" borderId="2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4" fontId="12" fillId="6" borderId="8" xfId="0" applyNumberFormat="1" applyFont="1" applyFill="1" applyBorder="1" applyAlignment="1">
      <alignment horizontal="center" vertical="center" wrapText="1"/>
    </xf>
    <xf numFmtId="4" fontId="12" fillId="7" borderId="9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>
      <alignment vertical="center"/>
    </xf>
    <xf numFmtId="0" fontId="12" fillId="3" borderId="13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0" fontId="12" fillId="9" borderId="16" xfId="0" applyFont="1" applyFill="1" applyBorder="1" applyAlignment="1">
      <alignment horizontal="right" vertical="center"/>
    </xf>
    <xf numFmtId="0" fontId="12" fillId="9" borderId="17" xfId="0" applyFont="1" applyFill="1" applyBorder="1" applyAlignment="1">
      <alignment horizontal="right" vertical="center"/>
    </xf>
    <xf numFmtId="0" fontId="12" fillId="9" borderId="18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9" borderId="13" xfId="0" applyFont="1" applyFill="1" applyBorder="1" applyAlignment="1">
      <alignment horizontal="right" vertical="center"/>
    </xf>
    <xf numFmtId="0" fontId="12" fillId="9" borderId="14" xfId="0" applyFont="1" applyFill="1" applyBorder="1" applyAlignment="1">
      <alignment horizontal="right" vertical="center"/>
    </xf>
    <xf numFmtId="0" fontId="12" fillId="9" borderId="15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</cellXfs>
  <cellStyles count="4">
    <cellStyle name="Comma 2" xfId="3" xr:uid="{00000000-0005-0000-0000-000000000000}"/>
    <cellStyle name="Normal" xfId="0" builtinId="0"/>
    <cellStyle name="Normal 3" xfId="2" xr:uid="{00000000-0005-0000-0000-000002000000}"/>
    <cellStyle name="Stil 1" xfId="1" xr:uid="{00000000-0005-0000-0000-000003000000}"/>
  </cellStyles>
  <dxfs count="0"/>
  <tableStyles count="0" defaultTableStyle="TableStyleMedium2"/>
  <colors>
    <mruColors>
      <color rgb="FFCC66FF"/>
      <color rgb="FF00FFCC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="160" zoomScaleSheetLayoutView="160" workbookViewId="0">
      <selection activeCell="E13" sqref="E13"/>
    </sheetView>
  </sheetViews>
  <sheetFormatPr defaultColWidth="9.140625" defaultRowHeight="15"/>
  <cols>
    <col min="1" max="1" width="9.140625" style="3"/>
    <col min="2" max="2" width="64.5703125" style="27" customWidth="1"/>
    <col min="3" max="4" width="9.140625" style="28"/>
    <col min="5" max="5" width="13.85546875" style="29" customWidth="1"/>
    <col min="6" max="6" width="15.140625" style="29" customWidth="1"/>
    <col min="7" max="16384" width="9.140625" style="2"/>
  </cols>
  <sheetData>
    <row r="1" spans="1:6">
      <c r="B1" s="4" t="s">
        <v>8</v>
      </c>
      <c r="C1" s="47" t="s">
        <v>16</v>
      </c>
      <c r="D1" s="47"/>
      <c r="E1" s="47"/>
      <c r="F1" s="47"/>
    </row>
    <row r="2" spans="1:6" ht="32.450000000000003" customHeight="1">
      <c r="B2" s="5" t="s">
        <v>9</v>
      </c>
      <c r="C2" s="48" t="s">
        <v>17</v>
      </c>
      <c r="D2" s="49"/>
      <c r="E2" s="49"/>
      <c r="F2" s="50"/>
    </row>
    <row r="3" spans="1:6" ht="35.1" customHeight="1">
      <c r="B3" s="6" t="s">
        <v>15</v>
      </c>
      <c r="C3" s="57" t="s">
        <v>18</v>
      </c>
      <c r="D3" s="49"/>
      <c r="E3" s="49"/>
      <c r="F3" s="50"/>
    </row>
    <row r="4" spans="1:6" ht="18.95" customHeight="1" thickBot="1">
      <c r="B4" s="7" t="s">
        <v>10</v>
      </c>
      <c r="C4" s="51" t="s">
        <v>76</v>
      </c>
      <c r="D4" s="51"/>
      <c r="E4" s="51"/>
      <c r="F4" s="51"/>
    </row>
    <row r="6" spans="1:6" ht="26.25" customHeight="1">
      <c r="A6" s="52" t="s">
        <v>5</v>
      </c>
      <c r="B6" s="53"/>
      <c r="C6" s="53"/>
      <c r="D6" s="53"/>
      <c r="E6" s="53"/>
      <c r="F6" s="53"/>
    </row>
    <row r="7" spans="1:6" ht="15.75" thickBot="1">
      <c r="A7" s="8"/>
      <c r="B7" s="9"/>
      <c r="C7" s="10"/>
      <c r="D7" s="10"/>
      <c r="E7" s="11"/>
      <c r="F7" s="11"/>
    </row>
    <row r="8" spans="1:6" ht="54.75" customHeight="1">
      <c r="A8" s="12" t="s">
        <v>4</v>
      </c>
      <c r="B8" s="13" t="s">
        <v>73</v>
      </c>
      <c r="C8" s="14" t="s">
        <v>0</v>
      </c>
      <c r="D8" s="15" t="s">
        <v>1</v>
      </c>
      <c r="E8" s="16" t="s">
        <v>2</v>
      </c>
      <c r="F8" s="17" t="s">
        <v>3</v>
      </c>
    </row>
    <row r="9" spans="1:6" s="1" customFormat="1" ht="15" customHeight="1">
      <c r="A9" s="18">
        <v>1</v>
      </c>
      <c r="B9" s="19">
        <v>2</v>
      </c>
      <c r="C9" s="20">
        <v>3</v>
      </c>
      <c r="D9" s="21">
        <v>4</v>
      </c>
      <c r="E9" s="22">
        <v>5</v>
      </c>
      <c r="F9" s="23" t="s">
        <v>12</v>
      </c>
    </row>
    <row r="10" spans="1:6" s="1" customFormat="1" ht="15" customHeight="1">
      <c r="A10" s="34" t="s">
        <v>14</v>
      </c>
      <c r="B10" s="33" t="s">
        <v>49</v>
      </c>
      <c r="C10" s="31" t="s">
        <v>13</v>
      </c>
      <c r="D10" s="31">
        <v>200</v>
      </c>
      <c r="E10" s="40"/>
      <c r="F10" s="32">
        <f t="shared" ref="F10:F40" si="0">D10*E10</f>
        <v>0</v>
      </c>
    </row>
    <row r="11" spans="1:6" s="1" customFormat="1" ht="15" customHeight="1">
      <c r="A11" s="34" t="s">
        <v>19</v>
      </c>
      <c r="B11" s="36" t="s">
        <v>75</v>
      </c>
      <c r="C11" s="31" t="s">
        <v>13</v>
      </c>
      <c r="D11" s="31">
        <v>50</v>
      </c>
      <c r="E11" s="40"/>
      <c r="F11" s="32">
        <f t="shared" si="0"/>
        <v>0</v>
      </c>
    </row>
    <row r="12" spans="1:6" s="1" customFormat="1" ht="15" customHeight="1">
      <c r="A12" s="37" t="s">
        <v>20</v>
      </c>
      <c r="B12" s="33" t="s">
        <v>50</v>
      </c>
      <c r="C12" s="31" t="s">
        <v>13</v>
      </c>
      <c r="D12" s="31">
        <v>20</v>
      </c>
      <c r="E12" s="39"/>
      <c r="F12" s="32">
        <f t="shared" si="0"/>
        <v>0</v>
      </c>
    </row>
    <row r="13" spans="1:6" s="1" customFormat="1" ht="15" customHeight="1">
      <c r="A13" s="37" t="s">
        <v>21</v>
      </c>
      <c r="B13" s="33" t="s">
        <v>51</v>
      </c>
      <c r="C13" s="31" t="s">
        <v>13</v>
      </c>
      <c r="D13" s="31">
        <v>20</v>
      </c>
      <c r="E13" s="40"/>
      <c r="F13" s="32">
        <f t="shared" si="0"/>
        <v>0</v>
      </c>
    </row>
    <row r="14" spans="1:6" s="1" customFormat="1" ht="15" customHeight="1">
      <c r="A14" s="37" t="s">
        <v>22</v>
      </c>
      <c r="B14" s="33" t="s">
        <v>52</v>
      </c>
      <c r="C14" s="31" t="s">
        <v>13</v>
      </c>
      <c r="D14" s="31">
        <v>20</v>
      </c>
      <c r="E14" s="39"/>
      <c r="F14" s="32">
        <f t="shared" si="0"/>
        <v>0</v>
      </c>
    </row>
    <row r="15" spans="1:6" s="1" customFormat="1" ht="15" customHeight="1">
      <c r="A15" s="38" t="s">
        <v>23</v>
      </c>
      <c r="B15" s="33" t="s">
        <v>53</v>
      </c>
      <c r="C15" s="31" t="s">
        <v>13</v>
      </c>
      <c r="D15" s="31">
        <v>20</v>
      </c>
      <c r="E15" s="39"/>
      <c r="F15" s="32">
        <f t="shared" si="0"/>
        <v>0</v>
      </c>
    </row>
    <row r="16" spans="1:6" s="1" customFormat="1" ht="15" customHeight="1">
      <c r="A16" s="37" t="s">
        <v>24</v>
      </c>
      <c r="B16" s="33" t="s">
        <v>54</v>
      </c>
      <c r="C16" s="31" t="s">
        <v>13</v>
      </c>
      <c r="D16" s="31">
        <v>20</v>
      </c>
      <c r="E16" s="39"/>
      <c r="F16" s="32">
        <f t="shared" si="0"/>
        <v>0</v>
      </c>
    </row>
    <row r="17" spans="1:6" s="1" customFormat="1" ht="15" customHeight="1">
      <c r="A17" s="37" t="s">
        <v>25</v>
      </c>
      <c r="B17" s="33" t="s">
        <v>55</v>
      </c>
      <c r="C17" s="31" t="s">
        <v>13</v>
      </c>
      <c r="D17" s="31">
        <v>20</v>
      </c>
      <c r="E17" s="39"/>
      <c r="F17" s="32">
        <f t="shared" si="0"/>
        <v>0</v>
      </c>
    </row>
    <row r="18" spans="1:6" s="1" customFormat="1" ht="15" customHeight="1">
      <c r="A18" s="37" t="s">
        <v>26</v>
      </c>
      <c r="B18" s="33" t="s">
        <v>56</v>
      </c>
      <c r="C18" s="35" t="s">
        <v>74</v>
      </c>
      <c r="D18" s="31">
        <v>1</v>
      </c>
      <c r="E18" s="39"/>
      <c r="F18" s="32">
        <f t="shared" si="0"/>
        <v>0</v>
      </c>
    </row>
    <row r="19" spans="1:6" s="1" customFormat="1" ht="15" customHeight="1">
      <c r="A19" s="37" t="s">
        <v>27</v>
      </c>
      <c r="B19" s="33" t="s">
        <v>57</v>
      </c>
      <c r="C19" s="35" t="s">
        <v>74</v>
      </c>
      <c r="D19" s="31">
        <v>1</v>
      </c>
      <c r="E19" s="39"/>
      <c r="F19" s="32">
        <f t="shared" si="0"/>
        <v>0</v>
      </c>
    </row>
    <row r="20" spans="1:6" s="1" customFormat="1" ht="15" customHeight="1">
      <c r="A20" s="37" t="s">
        <v>28</v>
      </c>
      <c r="B20" s="33" t="s">
        <v>58</v>
      </c>
      <c r="C20" s="35" t="s">
        <v>74</v>
      </c>
      <c r="D20" s="31">
        <v>1</v>
      </c>
      <c r="E20" s="39"/>
      <c r="F20" s="32">
        <f t="shared" si="0"/>
        <v>0</v>
      </c>
    </row>
    <row r="21" spans="1:6" s="1" customFormat="1" ht="15" customHeight="1">
      <c r="A21" s="37" t="s">
        <v>29</v>
      </c>
      <c r="B21" s="33" t="s">
        <v>59</v>
      </c>
      <c r="C21" s="35" t="s">
        <v>74</v>
      </c>
      <c r="D21" s="31">
        <v>1</v>
      </c>
      <c r="E21" s="39"/>
      <c r="F21" s="32">
        <f t="shared" si="0"/>
        <v>0</v>
      </c>
    </row>
    <row r="22" spans="1:6" s="1" customFormat="1" ht="15" customHeight="1">
      <c r="A22" s="37" t="s">
        <v>30</v>
      </c>
      <c r="B22" s="33" t="s">
        <v>60</v>
      </c>
      <c r="C22" s="35" t="s">
        <v>74</v>
      </c>
      <c r="D22" s="31">
        <v>1</v>
      </c>
      <c r="E22" s="39"/>
      <c r="F22" s="32">
        <f t="shared" si="0"/>
        <v>0</v>
      </c>
    </row>
    <row r="23" spans="1:6" s="1" customFormat="1" ht="15" customHeight="1">
      <c r="A23" s="37" t="s">
        <v>31</v>
      </c>
      <c r="B23" s="33" t="s">
        <v>61</v>
      </c>
      <c r="C23" s="35" t="s">
        <v>74</v>
      </c>
      <c r="D23" s="31">
        <v>1</v>
      </c>
      <c r="E23" s="39"/>
      <c r="F23" s="32">
        <f t="shared" si="0"/>
        <v>0</v>
      </c>
    </row>
    <row r="24" spans="1:6" s="1" customFormat="1" ht="15" customHeight="1">
      <c r="A24" s="37" t="s">
        <v>32</v>
      </c>
      <c r="B24" s="33" t="s">
        <v>62</v>
      </c>
      <c r="C24" s="35" t="s">
        <v>74</v>
      </c>
      <c r="D24" s="31">
        <v>1</v>
      </c>
      <c r="E24" s="39"/>
      <c r="F24" s="32">
        <f t="shared" si="0"/>
        <v>0</v>
      </c>
    </row>
    <row r="25" spans="1:6" s="1" customFormat="1" ht="15" customHeight="1">
      <c r="A25" s="37" t="s">
        <v>33</v>
      </c>
      <c r="B25" s="41" t="s">
        <v>77</v>
      </c>
      <c r="C25" s="35" t="s">
        <v>74</v>
      </c>
      <c r="D25" s="31">
        <v>1</v>
      </c>
      <c r="E25" s="39"/>
      <c r="F25" s="32">
        <f t="shared" si="0"/>
        <v>0</v>
      </c>
    </row>
    <row r="26" spans="1:6" s="1" customFormat="1" ht="15" customHeight="1">
      <c r="A26" s="37" t="s">
        <v>34</v>
      </c>
      <c r="B26" s="33" t="s">
        <v>63</v>
      </c>
      <c r="C26" s="35" t="s">
        <v>74</v>
      </c>
      <c r="D26" s="31">
        <v>2</v>
      </c>
      <c r="E26" s="39"/>
      <c r="F26" s="32">
        <f t="shared" si="0"/>
        <v>0</v>
      </c>
    </row>
    <row r="27" spans="1:6" s="1" customFormat="1" ht="15" customHeight="1">
      <c r="A27" s="37" t="s">
        <v>35</v>
      </c>
      <c r="B27" s="33" t="s">
        <v>64</v>
      </c>
      <c r="C27" s="35" t="s">
        <v>74</v>
      </c>
      <c r="D27" s="31">
        <v>1</v>
      </c>
      <c r="E27" s="39"/>
      <c r="F27" s="32">
        <f t="shared" si="0"/>
        <v>0</v>
      </c>
    </row>
    <row r="28" spans="1:6" s="1" customFormat="1" ht="15" customHeight="1">
      <c r="A28" s="37" t="s">
        <v>36</v>
      </c>
      <c r="B28" s="33" t="s">
        <v>65</v>
      </c>
      <c r="C28" s="35" t="s">
        <v>74</v>
      </c>
      <c r="D28" s="31">
        <v>1</v>
      </c>
      <c r="E28" s="39"/>
      <c r="F28" s="32">
        <f t="shared" si="0"/>
        <v>0</v>
      </c>
    </row>
    <row r="29" spans="1:6" s="1" customFormat="1" ht="15" customHeight="1">
      <c r="A29" s="37" t="s">
        <v>37</v>
      </c>
      <c r="B29" s="33" t="s">
        <v>66</v>
      </c>
      <c r="C29" s="35" t="s">
        <v>74</v>
      </c>
      <c r="D29" s="31">
        <v>1</v>
      </c>
      <c r="E29" s="39"/>
      <c r="F29" s="32">
        <f t="shared" si="0"/>
        <v>0</v>
      </c>
    </row>
    <row r="30" spans="1:6" s="1" customFormat="1" ht="15" customHeight="1">
      <c r="A30" s="37" t="s">
        <v>38</v>
      </c>
      <c r="B30" s="33" t="s">
        <v>67</v>
      </c>
      <c r="C30" s="35" t="s">
        <v>74</v>
      </c>
      <c r="D30" s="31">
        <v>1</v>
      </c>
      <c r="E30" s="39"/>
      <c r="F30" s="32">
        <f t="shared" si="0"/>
        <v>0</v>
      </c>
    </row>
    <row r="31" spans="1:6" s="1" customFormat="1" ht="15" customHeight="1">
      <c r="A31" s="38" t="s">
        <v>39</v>
      </c>
      <c r="B31" s="33" t="s">
        <v>68</v>
      </c>
      <c r="C31" s="35" t="s">
        <v>74</v>
      </c>
      <c r="D31" s="31">
        <v>1</v>
      </c>
      <c r="E31" s="39"/>
      <c r="F31" s="32">
        <f t="shared" si="0"/>
        <v>0</v>
      </c>
    </row>
    <row r="32" spans="1:6" s="1" customFormat="1" ht="15" customHeight="1">
      <c r="A32" s="37" t="s">
        <v>40</v>
      </c>
      <c r="B32" s="33" t="s">
        <v>69</v>
      </c>
      <c r="C32" s="35" t="s">
        <v>74</v>
      </c>
      <c r="D32" s="31">
        <v>1</v>
      </c>
      <c r="E32" s="39"/>
      <c r="F32" s="32">
        <f t="shared" si="0"/>
        <v>0</v>
      </c>
    </row>
    <row r="33" spans="1:6" s="1" customFormat="1" ht="15" customHeight="1">
      <c r="A33" s="37" t="s">
        <v>41</v>
      </c>
      <c r="B33" s="33" t="s">
        <v>70</v>
      </c>
      <c r="C33" s="35" t="s">
        <v>74</v>
      </c>
      <c r="D33" s="31">
        <v>1</v>
      </c>
      <c r="E33" s="39"/>
      <c r="F33" s="32">
        <f t="shared" si="0"/>
        <v>0</v>
      </c>
    </row>
    <row r="34" spans="1:6" s="1" customFormat="1" ht="15" customHeight="1">
      <c r="A34" s="37" t="s">
        <v>42</v>
      </c>
      <c r="B34" s="41" t="s">
        <v>78</v>
      </c>
      <c r="C34" s="35" t="s">
        <v>74</v>
      </c>
      <c r="D34" s="31">
        <v>1</v>
      </c>
      <c r="E34" s="39"/>
      <c r="F34" s="32">
        <f t="shared" si="0"/>
        <v>0</v>
      </c>
    </row>
    <row r="35" spans="1:6" s="1" customFormat="1" ht="15" customHeight="1">
      <c r="A35" s="37" t="s">
        <v>43</v>
      </c>
      <c r="B35" s="41" t="s">
        <v>79</v>
      </c>
      <c r="C35" s="35" t="s">
        <v>74</v>
      </c>
      <c r="D35" s="31">
        <v>2</v>
      </c>
      <c r="E35" s="39"/>
      <c r="F35" s="32">
        <f t="shared" si="0"/>
        <v>0</v>
      </c>
    </row>
    <row r="36" spans="1:6" s="1" customFormat="1" ht="15" customHeight="1">
      <c r="A36" s="37" t="s">
        <v>44</v>
      </c>
      <c r="B36" s="33" t="s">
        <v>71</v>
      </c>
      <c r="C36" s="35" t="s">
        <v>74</v>
      </c>
      <c r="D36" s="31">
        <v>1</v>
      </c>
      <c r="E36" s="39"/>
      <c r="F36" s="32">
        <f t="shared" si="0"/>
        <v>0</v>
      </c>
    </row>
    <row r="37" spans="1:6" s="1" customFormat="1" ht="15" customHeight="1">
      <c r="A37" s="37" t="s">
        <v>45</v>
      </c>
      <c r="B37" s="41" t="s">
        <v>80</v>
      </c>
      <c r="C37" s="35" t="s">
        <v>74</v>
      </c>
      <c r="D37" s="31">
        <v>1</v>
      </c>
      <c r="E37" s="39"/>
      <c r="F37" s="32">
        <f t="shared" si="0"/>
        <v>0</v>
      </c>
    </row>
    <row r="38" spans="1:6" s="1" customFormat="1" ht="15" customHeight="1">
      <c r="A38" s="37" t="s">
        <v>46</v>
      </c>
      <c r="B38" s="41" t="s">
        <v>81</v>
      </c>
      <c r="C38" s="35" t="s">
        <v>74</v>
      </c>
      <c r="D38" s="31">
        <v>1</v>
      </c>
      <c r="E38" s="39"/>
      <c r="F38" s="32">
        <f t="shared" si="0"/>
        <v>0</v>
      </c>
    </row>
    <row r="39" spans="1:6" s="1" customFormat="1" ht="15" customHeight="1">
      <c r="A39" s="37" t="s">
        <v>47</v>
      </c>
      <c r="B39" s="33" t="s">
        <v>72</v>
      </c>
      <c r="C39" s="35" t="s">
        <v>74</v>
      </c>
      <c r="D39" s="31">
        <v>1</v>
      </c>
      <c r="E39" s="39"/>
      <c r="F39" s="32">
        <f t="shared" si="0"/>
        <v>0</v>
      </c>
    </row>
    <row r="40" spans="1:6" s="1" customFormat="1" ht="15" customHeight="1" thickBot="1">
      <c r="A40" s="37" t="s">
        <v>48</v>
      </c>
      <c r="B40" s="41" t="s">
        <v>82</v>
      </c>
      <c r="C40" s="35" t="s">
        <v>74</v>
      </c>
      <c r="D40" s="31">
        <v>1</v>
      </c>
      <c r="E40" s="39"/>
      <c r="F40" s="32">
        <f t="shared" si="0"/>
        <v>0</v>
      </c>
    </row>
    <row r="41" spans="1:6" ht="15.75" thickBot="1">
      <c r="A41" s="54" t="s">
        <v>11</v>
      </c>
      <c r="B41" s="55"/>
      <c r="C41" s="55"/>
      <c r="D41" s="55"/>
      <c r="E41" s="56"/>
      <c r="F41" s="24">
        <f>SUM(F10:F40)</f>
        <v>0</v>
      </c>
    </row>
    <row r="42" spans="1:6" ht="15.75" thickBot="1">
      <c r="A42" s="42" t="s">
        <v>6</v>
      </c>
      <c r="B42" s="43"/>
      <c r="C42" s="43"/>
      <c r="D42" s="43"/>
      <c r="E42" s="43"/>
      <c r="F42" s="25"/>
    </row>
    <row r="43" spans="1:6" ht="15.75" thickBot="1">
      <c r="A43" s="44" t="s">
        <v>7</v>
      </c>
      <c r="B43" s="45"/>
      <c r="C43" s="45"/>
      <c r="D43" s="45"/>
      <c r="E43" s="46"/>
      <c r="F43" s="26">
        <f>F41+F42</f>
        <v>0</v>
      </c>
    </row>
    <row r="44" spans="1:6">
      <c r="F44" s="30"/>
    </row>
  </sheetData>
  <sheetProtection algorithmName="SHA-512" hashValue="bkQYpw5LWbSTS58uvdm8jmYS0DjUBeYF1GpY1AbHCvwanhDC2rddUni7ieRJZiNY+BNlMcUsKdLu/MaQZnp5sg==" saltValue="hRVE0+vRuoS6Q6asXMPvUA==" spinCount="100000" sheet="1" objects="1" scenarios="1"/>
  <mergeCells count="8">
    <mergeCell ref="A42:E42"/>
    <mergeCell ref="A43:E43"/>
    <mergeCell ref="C1:F1"/>
    <mergeCell ref="C2:F2"/>
    <mergeCell ref="C4:F4"/>
    <mergeCell ref="A6:F6"/>
    <mergeCell ref="A41:E41"/>
    <mergeCell ref="C3:F3"/>
  </mergeCells>
  <pageMargins left="0.14000000000000001" right="0.11" top="0.999305555555556" bottom="0.999305555555556" header="0.50902777777777797" footer="0.50902777777777797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2021-08-31T10:39:28Z</dcterms:created>
  <dcterms:modified xsi:type="dcterms:W3CDTF">2021-08-31T10:40:48Z</dcterms:modified>
</cp:coreProperties>
</file>