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AVNA NABAVA 1\JAVNA NABAVA KONAČNO 29.07.2021\"/>
    </mc:Choice>
  </mc:AlternateContent>
  <xr:revisionPtr revIDLastSave="0" documentId="13_ncr:1_{CADB3586-6DAC-445F-A0E1-0556FC60FD15}" xr6:coauthVersionLast="47" xr6:coauthVersionMax="47" xr10:uidLastSave="{00000000-0000-0000-0000-000000000000}"/>
  <bookViews>
    <workbookView xWindow="2820" yWindow="2820" windowWidth="17280" windowHeight="8964" xr2:uid="{92644BE7-6276-4B44-B7A3-746EA3EB19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11" i="1"/>
  <c r="E8" i="1" l="1"/>
  <c r="E14" i="1"/>
  <c r="E17" i="1"/>
  <c r="E20" i="1"/>
  <c r="E23" i="1"/>
  <c r="E26" i="1"/>
  <c r="E29" i="1"/>
  <c r="E35" i="1"/>
  <c r="E38" i="1"/>
  <c r="E42" i="1"/>
  <c r="E43" i="1"/>
  <c r="E44" i="1"/>
  <c r="E45" i="1"/>
  <c r="E46" i="1"/>
  <c r="E47" i="1"/>
  <c r="E48" i="1"/>
  <c r="E49" i="1"/>
  <c r="E52" i="1" l="1"/>
  <c r="E53" i="1" l="1"/>
  <c r="E54" i="1" s="1"/>
</calcChain>
</file>

<file path=xl/sharedStrings.xml><?xml version="1.0" encoding="utf-8"?>
<sst xmlns="http://schemas.openxmlformats.org/spreadsheetml/2006/main" count="47" uniqueCount="47">
  <si>
    <t>Grupa 3 - Robotika</t>
  </si>
  <si>
    <t>1.20. Explorer - robotsko vozilo za istraživanje</t>
  </si>
  <si>
    <t>1.23. Robotska ruka</t>
  </si>
  <si>
    <t xml:space="preserve">1.24. Edukativni robot </t>
  </si>
  <si>
    <t>1.25. Osnovni edukacijski set za robotiku</t>
  </si>
  <si>
    <t>1.26. Dodatni edukacijski set za robotiku</t>
  </si>
  <si>
    <t>1.27. Mikroskop</t>
  </si>
  <si>
    <t>1.28. Bežični mikroskop</t>
  </si>
  <si>
    <t>MINIMALNE TEHNIČKE SPECIFIKACIJE</t>
  </si>
  <si>
    <t>PONUĐENO
(opis, marka i model)</t>
  </si>
  <si>
    <t xml:space="preserve">Količina </t>
  </si>
  <si>
    <t>jedinična cijena 
(bez PDV-a)</t>
  </si>
  <si>
    <t>Ukupno 
(bez PDV-a)</t>
  </si>
  <si>
    <t>Ukupno</t>
  </si>
  <si>
    <t>iznos PDV-a</t>
  </si>
  <si>
    <t>UKUPNO sa PDV-om</t>
  </si>
  <si>
    <t>PRILOG - TROŠKOVNIK</t>
  </si>
  <si>
    <t>U _____________,        /       /2021.g.</t>
  </si>
  <si>
    <t>ZA PONUDITELJA</t>
  </si>
  <si>
    <t>m.p.</t>
  </si>
  <si>
    <t>(ime i prezime ovlaštene osobe ponuditelja)</t>
  </si>
  <si>
    <t>(vlastoručni potpis ovlaštene osobe ponuditelja</t>
  </si>
  <si>
    <t xml:space="preserve">Komplet set za izradu 11 vježbi iz robotike. Set treba omogućiti izradu početničkih (semafor) i naprednih (vozilo s ultrazvučnim senzorom) vježbi.  Modeli se izrađuju od elemenata prema priloženim uputama. U set trebaju biti uključeni senzori za kontrolu vozila ( IR, kolor, foto, tipkalo, ultrazvučni ) i potrebni DC motori (6 – 9V). </t>
  </si>
  <si>
    <t xml:space="preserve">Mikroskop s LCD ekranom. Veličina ekrana u boji minimalno 7“.  Povećanje do 2000x. Ugrađeno led svijetlo. Mogućnost snimanja pojedinačnih slika do rezolucije 4032 x 3024 piksela i video snimke do rezolucije 1920 x 1080 piksela. Memorija za pohranu - Micro SD kartica min 32GB. Napajanje putem lithium baterije. </t>
  </si>
  <si>
    <t>1.18. 3D Skener</t>
  </si>
  <si>
    <t>1.19. 3D printer</t>
  </si>
  <si>
    <t xml:space="preserve">3.1.Filament za 3D printer - bijeli </t>
  </si>
  <si>
    <t xml:space="preserve">3.1.Filament za 3D printer - crveni </t>
  </si>
  <si>
    <t>3.1.Filament za 3D printer - crni</t>
  </si>
  <si>
    <t xml:space="preserve">3.1. Filament za 3D printer - sivi </t>
  </si>
  <si>
    <t xml:space="preserve">3.1.Filament za 3D printer - plavi </t>
  </si>
  <si>
    <t xml:space="preserve">3.1.Mlaznica za 3D printer (mesing) 0.4 - 0.8 </t>
  </si>
  <si>
    <t>3.1.Mlaznica za 3D printer  (ojačani čelik) 0.3 - 0.8</t>
  </si>
  <si>
    <t>VR naočale. Bežićna komunikacija. Minimalna rezolucija ekrana 2560 x 1440 piksela i vidni kut od 92°. Memorija minimalno 16GB. Utor za mikro SD karticu. Konektor za slušalice.</t>
  </si>
  <si>
    <t>1.30. Multimetar</t>
  </si>
  <si>
    <r>
      <rPr>
        <sz val="11"/>
        <rFont val="Calibri"/>
        <family val="2"/>
        <charset val="238"/>
        <scheme val="minor"/>
      </rPr>
      <t>Kontrola vozila putem radio i video komunikacije. Vozilo treba biti pogonjeno putem četiri elektromotora, po jedan za svaki kotač. Napajanje vozila i elektronike baterijski ili putem kabla. Video komunikacija putem WiFi veze s računalom ili putem internet veze. Video prikaz kompatibilan sa uređajima pogonjenim različitim operativnim sustavima.  Kontrola kamere mora biti po horizontalnoj i vertikalnoj osi. Vozilo treba imati mogućnost kretanja po neravnom terenu.</t>
    </r>
    <r>
      <rPr>
        <sz val="11"/>
        <color rgb="FFFF0000"/>
        <rFont val="Calibri"/>
        <family val="2"/>
        <charset val="238"/>
        <scheme val="minor"/>
      </rPr>
      <t xml:space="preserve">  </t>
    </r>
  </si>
  <si>
    <t>Bežični mikroskop kompatibilan s različitim operativnim sistemima. Maksimalna udaljenost WiFi veze do 10 m. Povećanje od 50x – 1000x. Ugrađeno LED svijetlo. Mogućnost snimanja pojedinačnih slika ili videa. Slike minimalne rezolucije 1920 x 1080 piksela. Povezivanje mikroskopa direktno sa tabletom ili mobitelom za rad na otvorenom.</t>
  </si>
  <si>
    <t xml:space="preserve">Ručni 3D skener. Volumen skeniranja od 20 x 20 x 20 cm do 200 x 200 x 200 cm. Minimalni podržani izlazni formati datoteka OBJ, WRL ili STL. </t>
  </si>
  <si>
    <t xml:space="preserve">3D printer. Tehnologija ispisa FDM. Minimalna dimenzija ispisa 220 x 220 x 250 cm. Podržani filament 1.75m ABS/PLA/PET/Wood/ . Grijana radna površina do 110°C. Podržane mlaznice od 0.1 – 0.4 mm. Maksimalna preciznost ispisa ± 0.1mm. Debljina ispisa 0.1 – 0.4 mm. Maksimalna brzina ispisa 180mm/s.  </t>
  </si>
  <si>
    <r>
      <rPr>
        <b/>
        <sz val="11"/>
        <color theme="1"/>
        <rFont val="Calibri"/>
        <family val="2"/>
        <charset val="238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 xml:space="preserve">: Ponuditelj nudi predmet nabave putem ove tablice koja će činiti dio ponude i kasnijeg Ugovora.
Zahtjevi definirani tehničkim specifikacijama predstavljaju minimalne specifikacije koje ponuđeni proizvod mora zadovoljavati, ukoliko nije drugačije navedeno, te se isti ne smiju mijenjati od strane ponuditelja. 
</t>
    </r>
    <r>
      <rPr>
        <b/>
        <u/>
        <sz val="11"/>
        <color theme="1"/>
        <rFont val="Calibri"/>
        <family val="2"/>
        <charset val="238"/>
        <scheme val="minor"/>
      </rPr>
      <t>Ponuditelj obavezno popunjava stupac "PONUĐENO" navodeći marku i model, te opis ponuđenog proizvoda.</t>
    </r>
    <r>
      <rPr>
        <sz val="11"/>
        <color theme="1"/>
        <rFont val="Calibri"/>
        <family val="2"/>
        <charset val="238"/>
        <scheme val="minor"/>
      </rPr>
      <t xml:space="preserve">
Ponuditelj svojim potpisom prihvaća definirane tablicom minimalne tehničke specifikacije, te nudi proizvod koji ih ispunjava.
</t>
    </r>
    <r>
      <rPr>
        <b/>
        <sz val="11"/>
        <color theme="1"/>
        <rFont val="Calibri"/>
        <family val="2"/>
        <charset val="238"/>
        <scheme val="minor"/>
      </rPr>
      <t>SVA OPREMA MORA BITI NOVA, NEKORIŠTENA.</t>
    </r>
  </si>
  <si>
    <t>Osnovni set za izradu robotske ruke. Moguća programska kontrola ruke putem programskog sučelja. Podržani različiti programski jezici za kontrolu ruke.</t>
  </si>
  <si>
    <t>Edukativni robot – hexapod  ( šest nogu ). Podržani programski jezik za programiranje robota.</t>
  </si>
  <si>
    <t>Kontrolni set za upravljanje robotskim modelima koji se sastoji od BBC micro:bit računala, sučelja za kontrolu motora i senzora, te adaptera za napajanje. Sučelje treba omogućiti kontrolu do četiri DC motora (6 – 9V) izlaznim naponom do 9V i  do šest senzora ulaznim naponom signala do 9V. Napajanje sučelja baterijom ili adapterom od 9V.</t>
  </si>
  <si>
    <t>Univerzalni MULTIMETAR. Mjerna područja: AC napon: 2 V - 750 V; DC napon: 200 mV - 1000 V; AC struja 20 mA - 10 A; DC struja 2 mA - 10 A; Otpor: 200R  - 200 M; Kapacitet: 2 nF - 200 uF; Frekvencija 20KHz; Temperatura -20 do 1000°C; Napajanje: baterija; Automatsko isključivanje, digitalni zaslon.</t>
  </si>
  <si>
    <t>3.1.Radna podloga  za 3D printer</t>
  </si>
  <si>
    <t>1.15. Virtualna stvarnost za učionicu set od 8 uređaja</t>
  </si>
  <si>
    <t>3.1. Potrošni materijal za 3D printer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</si>
</sst>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3" borderId="3" xfId="0" applyFill="1" applyBorder="1" applyAlignment="1">
      <alignment wrapText="1"/>
    </xf>
    <xf numFmtId="0" fontId="1" fillId="3" borderId="3" xfId="0" applyFont="1" applyFill="1" applyBorder="1"/>
    <xf numFmtId="164" fontId="3" fillId="0" borderId="3" xfId="0" applyNumberFormat="1" applyFont="1" applyBorder="1" applyAlignment="1">
      <alignment horizontal="center"/>
    </xf>
    <xf numFmtId="0" fontId="0" fillId="0" borderId="4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7" fillId="3" borderId="9" xfId="0" applyNumberFormat="1" applyFont="1" applyFill="1" applyBorder="1" applyAlignment="1">
      <alignment horizontal="right" vertical="center" wrapText="1"/>
    </xf>
    <xf numFmtId="164" fontId="7" fillId="3" borderId="1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51BF-14CD-4A79-A659-7DA06C6BBE66}">
  <sheetPr>
    <pageSetUpPr fitToPage="1"/>
  </sheetPr>
  <dimension ref="A1:E60"/>
  <sheetViews>
    <sheetView tabSelected="1" topLeftCell="A37" workbookViewId="0">
      <selection activeCell="C42" sqref="C42"/>
    </sheetView>
  </sheetViews>
  <sheetFormatPr defaultRowHeight="14.4" x14ac:dyDescent="0.3"/>
  <cols>
    <col min="1" max="1" width="36.5546875" customWidth="1"/>
    <col min="2" max="2" width="36" customWidth="1"/>
    <col min="4" max="4" width="12.6640625" bestFit="1" customWidth="1"/>
    <col min="5" max="5" width="14.44140625" bestFit="1" customWidth="1"/>
  </cols>
  <sheetData>
    <row r="1" spans="1:5" x14ac:dyDescent="0.3">
      <c r="A1" s="46" t="s">
        <v>16</v>
      </c>
      <c r="B1" s="46"/>
      <c r="C1" s="46"/>
      <c r="D1" s="46"/>
      <c r="E1" s="46"/>
    </row>
    <row r="3" spans="1:5" ht="131.25" customHeight="1" x14ac:dyDescent="0.3">
      <c r="A3" s="45" t="s">
        <v>39</v>
      </c>
      <c r="B3" s="45"/>
      <c r="C3" s="45"/>
      <c r="D3" s="45"/>
      <c r="E3" s="45"/>
    </row>
    <row r="6" spans="1:5" ht="43.2" x14ac:dyDescent="0.3">
      <c r="A6" s="5" t="s">
        <v>8</v>
      </c>
      <c r="B6" s="6" t="s">
        <v>9</v>
      </c>
      <c r="C6" s="5" t="s">
        <v>10</v>
      </c>
      <c r="D6" s="6" t="s">
        <v>11</v>
      </c>
      <c r="E6" s="6" t="s">
        <v>12</v>
      </c>
    </row>
    <row r="7" spans="1:5" x14ac:dyDescent="0.3">
      <c r="A7" s="47" t="s">
        <v>0</v>
      </c>
      <c r="B7" s="48"/>
      <c r="C7" s="48"/>
      <c r="D7" s="48"/>
      <c r="E7" s="49"/>
    </row>
    <row r="8" spans="1:5" x14ac:dyDescent="0.3">
      <c r="A8" s="37" t="s">
        <v>1</v>
      </c>
      <c r="B8" s="38"/>
      <c r="C8" s="39">
        <v>1</v>
      </c>
      <c r="D8" s="41"/>
      <c r="E8" s="43">
        <f>C8*D8</f>
        <v>0</v>
      </c>
    </row>
    <row r="9" spans="1:5" ht="172.8" x14ac:dyDescent="0.3">
      <c r="A9" s="7" t="s">
        <v>35</v>
      </c>
      <c r="B9" s="9"/>
      <c r="C9" s="40"/>
      <c r="D9" s="42"/>
      <c r="E9" s="44"/>
    </row>
    <row r="10" spans="1:5" x14ac:dyDescent="0.3">
      <c r="C10" s="1"/>
      <c r="D10" s="1"/>
      <c r="E10" s="1"/>
    </row>
    <row r="11" spans="1:5" x14ac:dyDescent="0.3">
      <c r="A11" s="37" t="s">
        <v>2</v>
      </c>
      <c r="B11" s="38"/>
      <c r="C11" s="39">
        <v>33</v>
      </c>
      <c r="D11" s="41"/>
      <c r="E11" s="43">
        <f>C11*D11</f>
        <v>0</v>
      </c>
    </row>
    <row r="12" spans="1:5" ht="57.6" x14ac:dyDescent="0.3">
      <c r="A12" s="2" t="s">
        <v>40</v>
      </c>
      <c r="B12" s="8"/>
      <c r="C12" s="40"/>
      <c r="D12" s="42"/>
      <c r="E12" s="44"/>
    </row>
    <row r="13" spans="1:5" x14ac:dyDescent="0.3">
      <c r="A13" s="3"/>
      <c r="B13" s="3"/>
      <c r="C13" s="1"/>
      <c r="D13" s="1"/>
      <c r="E13" s="1"/>
    </row>
    <row r="14" spans="1:5" x14ac:dyDescent="0.3">
      <c r="A14" s="37" t="s">
        <v>3</v>
      </c>
      <c r="B14" s="38"/>
      <c r="C14" s="39">
        <v>11</v>
      </c>
      <c r="D14" s="41"/>
      <c r="E14" s="43">
        <f>C14*D14</f>
        <v>0</v>
      </c>
    </row>
    <row r="15" spans="1:5" ht="42" customHeight="1" x14ac:dyDescent="0.3">
      <c r="A15" s="2" t="s">
        <v>41</v>
      </c>
      <c r="B15" s="8"/>
      <c r="C15" s="40"/>
      <c r="D15" s="42"/>
      <c r="E15" s="44"/>
    </row>
    <row r="16" spans="1:5" x14ac:dyDescent="0.3">
      <c r="A16" s="3"/>
      <c r="B16" s="3"/>
      <c r="C16" s="1"/>
      <c r="D16" s="1"/>
      <c r="E16" s="1"/>
    </row>
    <row r="17" spans="1:5" x14ac:dyDescent="0.3">
      <c r="A17" s="36" t="s">
        <v>4</v>
      </c>
      <c r="B17" s="4"/>
      <c r="C17" s="39">
        <v>11</v>
      </c>
      <c r="D17" s="41"/>
      <c r="E17" s="43">
        <f>C17*D17</f>
        <v>0</v>
      </c>
    </row>
    <row r="18" spans="1:5" ht="129.6" x14ac:dyDescent="0.3">
      <c r="A18" s="2" t="s">
        <v>22</v>
      </c>
      <c r="B18" s="8"/>
      <c r="C18" s="40"/>
      <c r="D18" s="42"/>
      <c r="E18" s="44"/>
    </row>
    <row r="19" spans="1:5" x14ac:dyDescent="0.3">
      <c r="A19" s="3"/>
      <c r="B19" s="3"/>
      <c r="C19" s="1"/>
      <c r="D19" s="1"/>
      <c r="E19" s="1"/>
    </row>
    <row r="20" spans="1:5" x14ac:dyDescent="0.3">
      <c r="A20" s="37" t="s">
        <v>5</v>
      </c>
      <c r="B20" s="38"/>
      <c r="C20" s="39">
        <v>11</v>
      </c>
      <c r="D20" s="41"/>
      <c r="E20" s="43">
        <f>C20*D20</f>
        <v>0</v>
      </c>
    </row>
    <row r="21" spans="1:5" ht="129.6" x14ac:dyDescent="0.3">
      <c r="A21" s="2" t="s">
        <v>42</v>
      </c>
      <c r="B21" s="8"/>
      <c r="C21" s="40"/>
      <c r="D21" s="42"/>
      <c r="E21" s="44"/>
    </row>
    <row r="22" spans="1:5" x14ac:dyDescent="0.3">
      <c r="A22" s="3"/>
      <c r="B22" s="3"/>
      <c r="C22" s="1"/>
      <c r="D22" s="1"/>
      <c r="E22" s="1"/>
    </row>
    <row r="23" spans="1:5" x14ac:dyDescent="0.3">
      <c r="A23" s="37" t="s">
        <v>6</v>
      </c>
      <c r="B23" s="38"/>
      <c r="C23" s="39">
        <v>3</v>
      </c>
      <c r="D23" s="41"/>
      <c r="E23" s="43">
        <f>C23*D23</f>
        <v>0</v>
      </c>
    </row>
    <row r="24" spans="1:5" ht="115.2" x14ac:dyDescent="0.3">
      <c r="A24" s="2" t="s">
        <v>23</v>
      </c>
      <c r="B24" s="8"/>
      <c r="C24" s="40"/>
      <c r="D24" s="42"/>
      <c r="E24" s="44"/>
    </row>
    <row r="25" spans="1:5" x14ac:dyDescent="0.3">
      <c r="A25" s="3"/>
      <c r="B25" s="3"/>
      <c r="C25" s="1"/>
      <c r="D25" s="1"/>
      <c r="E25" s="1"/>
    </row>
    <row r="26" spans="1:5" x14ac:dyDescent="0.3">
      <c r="A26" s="37" t="s">
        <v>7</v>
      </c>
      <c r="B26" s="38"/>
      <c r="C26" s="39">
        <v>11</v>
      </c>
      <c r="D26" s="41"/>
      <c r="E26" s="43">
        <f>C26*D26</f>
        <v>0</v>
      </c>
    </row>
    <row r="27" spans="1:5" ht="129.6" x14ac:dyDescent="0.3">
      <c r="A27" s="2" t="s">
        <v>36</v>
      </c>
      <c r="B27" s="8"/>
      <c r="C27" s="40"/>
      <c r="D27" s="42"/>
      <c r="E27" s="44"/>
    </row>
    <row r="29" spans="1:5" x14ac:dyDescent="0.3">
      <c r="A29" s="37" t="s">
        <v>24</v>
      </c>
      <c r="B29" s="38"/>
      <c r="C29" s="39">
        <v>1</v>
      </c>
      <c r="D29" s="41"/>
      <c r="E29" s="43">
        <f>C29*D29</f>
        <v>0</v>
      </c>
    </row>
    <row r="30" spans="1:5" ht="57.6" x14ac:dyDescent="0.3">
      <c r="A30" s="18" t="s">
        <v>37</v>
      </c>
      <c r="B30" s="15"/>
      <c r="C30" s="40"/>
      <c r="D30" s="42"/>
      <c r="E30" s="44"/>
    </row>
    <row r="31" spans="1:5" x14ac:dyDescent="0.3">
      <c r="A31" s="16"/>
      <c r="B31" s="16"/>
      <c r="C31" s="17"/>
      <c r="D31" s="14"/>
      <c r="E31" s="14"/>
    </row>
    <row r="32" spans="1:5" x14ac:dyDescent="0.3">
      <c r="A32" s="37" t="s">
        <v>25</v>
      </c>
      <c r="B32" s="38"/>
      <c r="C32" s="39">
        <v>3</v>
      </c>
      <c r="D32" s="41"/>
      <c r="E32" s="43">
        <f>C32*D32</f>
        <v>0</v>
      </c>
    </row>
    <row r="33" spans="1:5" ht="115.2" x14ac:dyDescent="0.3">
      <c r="A33" s="2" t="s">
        <v>38</v>
      </c>
      <c r="B33" s="15"/>
      <c r="C33" s="40"/>
      <c r="D33" s="42"/>
      <c r="E33" s="44"/>
    </row>
    <row r="35" spans="1:5" x14ac:dyDescent="0.3">
      <c r="A35" s="37" t="s">
        <v>45</v>
      </c>
      <c r="B35" s="38"/>
      <c r="C35" s="39">
        <v>1</v>
      </c>
      <c r="D35" s="41"/>
      <c r="E35" s="43">
        <f>C35*D35</f>
        <v>0</v>
      </c>
    </row>
    <row r="36" spans="1:5" ht="72" x14ac:dyDescent="0.3">
      <c r="A36" s="2" t="s">
        <v>33</v>
      </c>
      <c r="B36" s="15"/>
      <c r="C36" s="40"/>
      <c r="D36" s="42"/>
      <c r="E36" s="44"/>
    </row>
    <row r="38" spans="1:5" x14ac:dyDescent="0.3">
      <c r="A38" s="37" t="s">
        <v>34</v>
      </c>
      <c r="B38" s="38"/>
      <c r="C38" s="39">
        <v>1</v>
      </c>
      <c r="D38" s="41"/>
      <c r="E38" s="43">
        <f>C38*D38</f>
        <v>0</v>
      </c>
    </row>
    <row r="39" spans="1:5" ht="115.2" x14ac:dyDescent="0.3">
      <c r="A39" s="2" t="s">
        <v>43</v>
      </c>
      <c r="B39" s="8"/>
      <c r="C39" s="40"/>
      <c r="D39" s="42"/>
      <c r="E39" s="44"/>
    </row>
    <row r="41" spans="1:5" x14ac:dyDescent="0.3">
      <c r="A41" s="50" t="s">
        <v>46</v>
      </c>
      <c r="B41" s="51"/>
      <c r="C41" s="19">
        <v>1</v>
      </c>
      <c r="D41" s="20"/>
      <c r="E41" s="20">
        <v>0</v>
      </c>
    </row>
    <row r="42" spans="1:5" x14ac:dyDescent="0.3">
      <c r="A42" s="21" t="s">
        <v>26</v>
      </c>
      <c r="B42" s="22"/>
      <c r="C42" s="23">
        <v>20</v>
      </c>
      <c r="D42" s="33"/>
      <c r="E42" s="24">
        <f>C42*D42</f>
        <v>0</v>
      </c>
    </row>
    <row r="43" spans="1:5" x14ac:dyDescent="0.3">
      <c r="A43" s="25" t="s">
        <v>27</v>
      </c>
      <c r="B43" s="26"/>
      <c r="C43" s="27">
        <v>20</v>
      </c>
      <c r="D43" s="34"/>
      <c r="E43" s="28">
        <f t="shared" ref="E43:E49" si="0">C43*D43</f>
        <v>0</v>
      </c>
    </row>
    <row r="44" spans="1:5" x14ac:dyDescent="0.3">
      <c r="A44" s="25" t="s">
        <v>28</v>
      </c>
      <c r="B44" s="26"/>
      <c r="C44" s="27">
        <v>20</v>
      </c>
      <c r="D44" s="34"/>
      <c r="E44" s="28">
        <f t="shared" si="0"/>
        <v>0</v>
      </c>
    </row>
    <row r="45" spans="1:5" x14ac:dyDescent="0.3">
      <c r="A45" s="25" t="s">
        <v>29</v>
      </c>
      <c r="B45" s="26"/>
      <c r="C45" s="27">
        <v>20</v>
      </c>
      <c r="D45" s="34"/>
      <c r="E45" s="28">
        <f t="shared" si="0"/>
        <v>0</v>
      </c>
    </row>
    <row r="46" spans="1:5" x14ac:dyDescent="0.3">
      <c r="A46" s="25" t="s">
        <v>30</v>
      </c>
      <c r="B46" s="26"/>
      <c r="C46" s="27">
        <v>20</v>
      </c>
      <c r="D46" s="34"/>
      <c r="E46" s="28">
        <f t="shared" si="0"/>
        <v>0</v>
      </c>
    </row>
    <row r="47" spans="1:5" ht="28.8" x14ac:dyDescent="0.3">
      <c r="A47" s="25" t="s">
        <v>31</v>
      </c>
      <c r="B47" s="26"/>
      <c r="C47" s="27">
        <v>20</v>
      </c>
      <c r="D47" s="34"/>
      <c r="E47" s="28">
        <f t="shared" si="0"/>
        <v>0</v>
      </c>
    </row>
    <row r="48" spans="1:5" ht="28.8" x14ac:dyDescent="0.3">
      <c r="A48" s="25" t="s">
        <v>32</v>
      </c>
      <c r="B48" s="26"/>
      <c r="C48" s="27">
        <v>15</v>
      </c>
      <c r="D48" s="34"/>
      <c r="E48" s="28">
        <f t="shared" si="0"/>
        <v>0</v>
      </c>
    </row>
    <row r="49" spans="1:5" x14ac:dyDescent="0.3">
      <c r="A49" s="29" t="s">
        <v>44</v>
      </c>
      <c r="B49" s="30"/>
      <c r="C49" s="31">
        <v>10</v>
      </c>
      <c r="D49" s="35"/>
      <c r="E49" s="32">
        <f t="shared" si="0"/>
        <v>0</v>
      </c>
    </row>
    <row r="52" spans="1:5" ht="15.6" x14ac:dyDescent="0.3">
      <c r="A52" t="s">
        <v>17</v>
      </c>
      <c r="C52" s="52" t="s">
        <v>13</v>
      </c>
      <c r="D52" s="53"/>
      <c r="E52" s="10">
        <f>SUM(E42:E49,E38,E35,E32,E29,E26,E23,E20,E17,E14,E11,E8)</f>
        <v>0</v>
      </c>
    </row>
    <row r="53" spans="1:5" ht="15.6" x14ac:dyDescent="0.3">
      <c r="C53" s="52" t="s">
        <v>14</v>
      </c>
      <c r="D53" s="53"/>
      <c r="E53" s="10">
        <f>E52*0.25</f>
        <v>0</v>
      </c>
    </row>
    <row r="54" spans="1:5" ht="15.6" x14ac:dyDescent="0.3">
      <c r="A54" s="14" t="s">
        <v>18</v>
      </c>
      <c r="B54" s="14" t="s">
        <v>19</v>
      </c>
      <c r="C54" s="52" t="s">
        <v>15</v>
      </c>
      <c r="D54" s="53"/>
      <c r="E54" s="10">
        <f>E52+E53</f>
        <v>0</v>
      </c>
    </row>
    <row r="55" spans="1:5" x14ac:dyDescent="0.3">
      <c r="A55" s="11"/>
    </row>
    <row r="56" spans="1:5" x14ac:dyDescent="0.3">
      <c r="A56" s="12" t="s">
        <v>20</v>
      </c>
    </row>
    <row r="59" spans="1:5" x14ac:dyDescent="0.3">
      <c r="A59" s="11"/>
    </row>
    <row r="60" spans="1:5" x14ac:dyDescent="0.3">
      <c r="A60" s="13" t="s">
        <v>21</v>
      </c>
    </row>
  </sheetData>
  <mergeCells count="50">
    <mergeCell ref="A41:B41"/>
    <mergeCell ref="C52:D52"/>
    <mergeCell ref="C53:D53"/>
    <mergeCell ref="C54:D54"/>
    <mergeCell ref="A35:B35"/>
    <mergeCell ref="C35:C36"/>
    <mergeCell ref="D35:D36"/>
    <mergeCell ref="A38:B38"/>
    <mergeCell ref="E35:E36"/>
    <mergeCell ref="C38:C39"/>
    <mergeCell ref="D38:D39"/>
    <mergeCell ref="E38:E39"/>
    <mergeCell ref="A29:B29"/>
    <mergeCell ref="C29:C30"/>
    <mergeCell ref="D29:D30"/>
    <mergeCell ref="E29:E30"/>
    <mergeCell ref="A32:B32"/>
    <mergeCell ref="C32:C33"/>
    <mergeCell ref="D32:D33"/>
    <mergeCell ref="E32:E33"/>
    <mergeCell ref="A3:E3"/>
    <mergeCell ref="A1:E1"/>
    <mergeCell ref="A26:B26"/>
    <mergeCell ref="C26:C27"/>
    <mergeCell ref="D26:D27"/>
    <mergeCell ref="E26:E27"/>
    <mergeCell ref="A7:E7"/>
    <mergeCell ref="A20:B20"/>
    <mergeCell ref="C20:C21"/>
    <mergeCell ref="D20:D21"/>
    <mergeCell ref="E20:E21"/>
    <mergeCell ref="A23:B23"/>
    <mergeCell ref="C23:C24"/>
    <mergeCell ref="D23:D24"/>
    <mergeCell ref="E23:E24"/>
    <mergeCell ref="A14:B14"/>
    <mergeCell ref="C14:C15"/>
    <mergeCell ref="D14:D15"/>
    <mergeCell ref="E14:E15"/>
    <mergeCell ref="C17:C18"/>
    <mergeCell ref="D17:D18"/>
    <mergeCell ref="E17:E18"/>
    <mergeCell ref="A8:B8"/>
    <mergeCell ref="C8:C9"/>
    <mergeCell ref="D8:D9"/>
    <mergeCell ref="E8:E9"/>
    <mergeCell ref="A11:B11"/>
    <mergeCell ref="C11:C12"/>
    <mergeCell ref="D11:D12"/>
    <mergeCell ref="E11:E12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Korisnik</cp:lastModifiedBy>
  <cp:lastPrinted>2021-06-08T12:48:03Z</cp:lastPrinted>
  <dcterms:created xsi:type="dcterms:W3CDTF">2021-05-05T03:48:03Z</dcterms:created>
  <dcterms:modified xsi:type="dcterms:W3CDTF">2021-07-29T08:28:02Z</dcterms:modified>
</cp:coreProperties>
</file>