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eimo\UEIMO\FONDOVI PP\OBRASCI\1 FSEU SLUŽBE SPAŠAVANJA\5 REGISTRI\"/>
    </mc:Choice>
  </mc:AlternateContent>
  <bookViews>
    <workbookView xWindow="-120" yWindow="-120" windowWidth="29040" windowHeight="15840"/>
  </bookViews>
  <sheets>
    <sheet name="REGISTAR UGOVORA" sheetId="1"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 i="1" l="1"/>
</calcChain>
</file>

<file path=xl/sharedStrings.xml><?xml version="1.0" encoding="utf-8"?>
<sst xmlns="http://schemas.openxmlformats.org/spreadsheetml/2006/main" count="132" uniqueCount="123">
  <si>
    <t>1.</t>
  </si>
  <si>
    <t>2.</t>
  </si>
  <si>
    <t>3.</t>
  </si>
  <si>
    <t>4.</t>
  </si>
  <si>
    <t>5.</t>
  </si>
  <si>
    <t>Ukupno</t>
  </si>
  <si>
    <t>Verzija</t>
  </si>
  <si>
    <t>1.1.</t>
  </si>
  <si>
    <t>Ministar MPGI</t>
  </si>
  <si>
    <t>Fond solidarnosti</t>
  </si>
  <si>
    <t>Datum</t>
  </si>
  <si>
    <t>Pravilo odobreno od</t>
  </si>
  <si>
    <t>Prilog 21</t>
  </si>
  <si>
    <t>REGISTAR UGOVORA</t>
  </si>
  <si>
    <t>Br.</t>
  </si>
  <si>
    <t>Naziv operacije</t>
  </si>
  <si>
    <t>Korisnik</t>
  </si>
  <si>
    <t>Kratak opis operacije</t>
  </si>
  <si>
    <t xml:space="preserve">Bespovratna financijska sredstva </t>
  </si>
  <si>
    <t xml:space="preserve">Referentna oznaka ugovora o dodjeli bespovratnih financijskih sredstava </t>
  </si>
  <si>
    <t>Prosinac 2021.</t>
  </si>
  <si>
    <t>FSEU.2021.MUP.001</t>
  </si>
  <si>
    <t>FSEU.2021.MUP.002</t>
  </si>
  <si>
    <t>FSEU.2021.MUP.004</t>
  </si>
  <si>
    <t>FSEU.2021.MUP.005</t>
  </si>
  <si>
    <t>6.</t>
  </si>
  <si>
    <t>7.</t>
  </si>
  <si>
    <t>8.</t>
  </si>
  <si>
    <t>9.</t>
  </si>
  <si>
    <t>10.</t>
  </si>
  <si>
    <t>11.</t>
  </si>
  <si>
    <t>12.</t>
  </si>
  <si>
    <t>FSEU.2021.MUP.006</t>
  </si>
  <si>
    <t>FSEU.2021.MUP.008</t>
  </si>
  <si>
    <t>FSEU.2021.MUP.010</t>
  </si>
  <si>
    <t>FSEU.2021.MUP.012</t>
  </si>
  <si>
    <t>Dobrovoljno
vatrogasno društvo
Sesvetski Kraljevec</t>
  </si>
  <si>
    <t xml:space="preserve">Sesvetski Kraljevec 2021 - Izvanredna nabava nove opreme za potrebe službi spašavanja zbog zamjene uništene, oštećene ili rashodovane opreme </t>
  </si>
  <si>
    <t>Nabava i zamjena uništene zaštitne vatrogasne opreme (vatrogasna odijela, dvodijelni vatrogasni intervencijski kombinezoni, kacige i dr.) oštećene prilikom intervencija i sanacija posljedica zagrebačkog potresa.</t>
  </si>
  <si>
    <t>Datum potpisa Ugovora</t>
  </si>
  <si>
    <t>4.10.2021.</t>
  </si>
  <si>
    <t>4.11.2021.</t>
  </si>
  <si>
    <t>DVD Kučilovina</t>
  </si>
  <si>
    <t>Nabava i zamjena uništene opreme i alata za
spašavanje, osobne zaštitne opreme, nove mobilne i
prijenosne radio veze, (motorna pila, rezač,
vatrogasna odijela, dvodijelni vatrogasni
intervencijski kombinezoni, kacige, radiostanice i dr.)
oštećene prilikom intervencija i sanacija posljedica
zagrebačkog potresa.</t>
  </si>
  <si>
    <t xml:space="preserve">Kučilovina 2021 - Izvanredna
nabava nove vatrogasne opreme
službi zaštite i spašavanja zbog
zamjene uništene, oštećene ili
rashodovane opreme na
vatrogasnim intervencijama u
Zagrebačkom potresu 22.03.2020.
</t>
  </si>
  <si>
    <t>Grad Zagreb</t>
  </si>
  <si>
    <t>Izrada web stranice
https://potres.zagreb.hr/</t>
  </si>
  <si>
    <t>Izrada internetske stranice sa pregledom oštećenih
objekata u vlasništvu Grada Zagreba.</t>
  </si>
  <si>
    <t>Hrvatska vatrogasna
zajednica</t>
  </si>
  <si>
    <t>Vatrogasne intervencije na sanaciji
posljedica potresa u Gradu
Zagrebu</t>
  </si>
  <si>
    <t xml:space="preserve">Troškovi javnih vatrogasnih postrojbi na sanacijama
posljedica zagrebačkog potresa. </t>
  </si>
  <si>
    <t>5.11.2021.</t>
  </si>
  <si>
    <t>Ministarstvo
unutarnjih poslova</t>
  </si>
  <si>
    <t xml:space="preserve">Pružanje logističke potpore u
aktivnostima pružanja pomoći stanovništvu pogođenom
potresom
</t>
  </si>
  <si>
    <t>23.11.2021.</t>
  </si>
  <si>
    <t>FSEU.2021.MUP.019</t>
  </si>
  <si>
    <t>FSEU.2021.MUP.014</t>
  </si>
  <si>
    <t>FSEU.2021.MUP.015</t>
  </si>
  <si>
    <t>FSEU.2021.MUP.016</t>
  </si>
  <si>
    <t>DVD Granešinski
Novaki</t>
  </si>
  <si>
    <t>Dobrovoljno
vatrogasno društvo
Kustošija</t>
  </si>
  <si>
    <t>Granešinski Novaki 2021.-
Izvanredna nabava nove
vatrogasne opreme službi zaštite i
spašavanja zbog zamjene uništene,
oštećene ili rashodovane opreme
na vatrogasnim intervencijama u
Zagrebačkom potresu 22.03.2020</t>
  </si>
  <si>
    <t xml:space="preserve">Intervencije DVD Kustošija prema
potrebama stanovništva Grada
Zagreba pogođenog potresom 22.
ožujka 2020. godine
</t>
  </si>
  <si>
    <t>Nadoknada vatrogasne opreme koja je uništena i
rashodovana na intervencijama uklanjanja posljedica
potresa od 22. ožujka 2020. godine.</t>
  </si>
  <si>
    <t>Nabava i zamjena uništene opreme i alata za
spašavanje, osobne zaštitne opreme, nove mobilne i
prijenosne radio veze, (motorna pila, vatrogasna
odijela, dvodijelni vatrogasni intervencijski
kombinezoni, kacige, radiostanice i dr.) oštećene
prilikom intervencija i sanacija posljedica zagrebačkog
potresa.</t>
  </si>
  <si>
    <t>25.11.2021.</t>
  </si>
  <si>
    <t>6.12.2021.</t>
  </si>
  <si>
    <t>30.12.2021.</t>
  </si>
  <si>
    <t>DVD Jarun</t>
  </si>
  <si>
    <t>DVD Blaguša</t>
  </si>
  <si>
    <t>DVD Vidovec</t>
  </si>
  <si>
    <t>DVD Trnje</t>
  </si>
  <si>
    <t>Potres Zagreb-SIG 2020. (Sanacija i informiranje građana)</t>
  </si>
  <si>
    <t>DVD Trnje potres 2020 - Izvanredna nabava nove opreme za potrebe službi spašavanja zbog zamjene uništene, oštećene ili rashodovane opreme</t>
  </si>
  <si>
    <t>DVD Vidovec – nabava vatrogasne opreme radi zamjene neupotrebljive i oštećene uslijed intervencija u epicentru zagrebačkog potresa 22. ožujka 2020. godine</t>
  </si>
  <si>
    <t>04.01.2022.</t>
  </si>
  <si>
    <t>Blaguša 2021.- Izvanredna nabava nove vatrogasne opreme službi zaštite i spašavanja zbog zamjene uništene, oštećene ili rashodovane opreme na vatrogasnim intervencijama u Zagrebačkom potresu 22.03.2020.</t>
  </si>
  <si>
    <t>Svrha i cilj operacije su nabava nove osobne i zaštitne opreme koja je oštećena, uništena ili neupotrebljiva nakon mnogobrojnih intervencija požara objekta, skidanja dimnjaka, pokrivanja krovova, rušenja objekata i ostalih aktivnosti sanacije nakon potresa.</t>
  </si>
  <si>
    <t>DVD JARUN 2021.- Izvanredna nabava nove vatrogasne opreme službi zaštite i spašavanja zbog zamjene uništene, oštećene ili rashodovane opreme na vatrogasnim intervencijama u Zagrebačkom potresu 22.03.2020.</t>
  </si>
  <si>
    <t>Svrha je nadoknada troškova pružanja logističke
potpore provedene s ciljem:                             •pružanja sigurnih sanitarnih uvjeta za službe
spašavanja,
•zaštite oštećene imovine od nastanka daljnje štete
zbog nepovoljnih vremenskih uvjeta,
•osiguravanja uvjeta rada za rad Stožera CZ RH.</t>
  </si>
  <si>
    <t xml:space="preserve">Nabava medicinske i higijenske opreme, troškovi izvanredne i povećane nabave nove opreme za potrebe civilne zaštite Grada Zagreba, troškovi brzih pregleda stabilnosti građevina ugroženih potresom, upravljanje prostornim podacima u procesima obnove Grada Zagreba nakon potresa
i objava javnih poziva.
</t>
  </si>
  <si>
    <t>Nabava u svrhu zamjene uništene osobne zaštitne opreme i mobilne
prijenosne radio veze.</t>
  </si>
  <si>
    <t>Cilj operacije je nabava nove opreme i alata, prijenosnih stanica i osobne i zaštitne opreme kojom bi se zamijenila oštećena oprema, budući da je velika većina vatrogasne opreme uništena i rashodovana na intervencijama uklanjanja posljedica nakon potresa.</t>
  </si>
  <si>
    <t>Cilj ove operacije je nabava nove osobne i zaštitne opreme kojom bi se zamijenila oštećena  oprema, budući da je velika većina vatrogasne opreme DVD-a uništena i rashodovana na intervencijama uklanjanja posljedica nakon potresa.</t>
  </si>
  <si>
    <t>13.</t>
  </si>
  <si>
    <t>14.</t>
  </si>
  <si>
    <t>15.</t>
  </si>
  <si>
    <t>FSEU.2021.MUP.013</t>
  </si>
  <si>
    <t>FSEU.2021.MUP.023</t>
  </si>
  <si>
    <t>FSEU.2021.MUP.024</t>
  </si>
  <si>
    <t>DVD Šestine</t>
  </si>
  <si>
    <t>Spašavanje i sanacija štete od potresa</t>
  </si>
  <si>
    <t>Cilj je nabava nove opreme, potrbene s obzirom na izninmne materijalne štete i opseg aktivnosti u kojima su članovi Društva sudjelovali od trenutka potresa i u narednih 90 dana od potresa.</t>
  </si>
  <si>
    <t>13.1.2022.</t>
  </si>
  <si>
    <t>Odra 2021.- Izvanredna nabava nove vatrogasne opreme službi zaštite i spašavanja zbog zamjene uništene, oštećene ili rashodovane opreme na vatrogasnim intervencijama u Zagrebačkom potresu 22.03.2020.</t>
  </si>
  <si>
    <t>DVD Odra</t>
  </si>
  <si>
    <t>Nadoknada opreme oštećene prilikom brojnih intervencija diljem Zagreba</t>
  </si>
  <si>
    <t>DVD Vrapče</t>
  </si>
  <si>
    <t>Vrapče 2021.- Izvanredna nabava nove vatrogasne opreme službi zaštite i spašavanja zbog zamjene uništene, oštećene ili otpisane/rashodovane opreme na vatrogasnim intervencijama u Zagrebačkom potresu 22.03.2020.</t>
  </si>
  <si>
    <t>MINISTARSTVO UNUTARNJIH POSLOVA</t>
  </si>
  <si>
    <t>16.</t>
  </si>
  <si>
    <t>17.</t>
  </si>
  <si>
    <t>18.</t>
  </si>
  <si>
    <t>19.</t>
  </si>
  <si>
    <t>FSEU.2021.MUP.025</t>
  </si>
  <si>
    <t>FSEU.2021.MUP.017</t>
  </si>
  <si>
    <t>FSEU.2021.MUP.020</t>
  </si>
  <si>
    <t>FSEU.2021.MUP.022</t>
  </si>
  <si>
    <t>20.1.2022.</t>
  </si>
  <si>
    <t>21.1.2022.</t>
  </si>
  <si>
    <t>22.1.2022.</t>
  </si>
  <si>
    <t>Javna vatrogasna postrojba Velika Gorica</t>
  </si>
  <si>
    <t>Vatrogasna zajednica Grada Zagreba</t>
  </si>
  <si>
    <t>Dobrovoljno vatrogasno društvo Granešina</t>
  </si>
  <si>
    <t>Dobrovoljno vatrogasno društvo Velika Gorica</t>
  </si>
  <si>
    <t>JVP Velika Gorica 2021. – Izvanredna nabava nove vatrogasne opreme službi zaštite i spašavanja zbog zamjene uništene, oštećene ili rashodovane opreme na vatrogasnim intervencijama u Zagrebačkom potresu 22.03.2020.</t>
  </si>
  <si>
    <t>Vatrogasna zajednica Grada Zagreba – nadoknada troškova aktivnosti nastalih zbog operativnog djelovanja nakon potresa 22. ožujka 2020. godine u Zagrebu</t>
  </si>
  <si>
    <t>Granešina 2021. - Izvanredna nabava nove vatrogasne opreme službi zaštite i spašavanja zbog zamjene uništene, oštećene ili rashodovane opreme na vatrogasnim intervencijama u Zagrebačkom potresu 22.03.2020</t>
  </si>
  <si>
    <t>Velika Gorica 2021. - Izvanredna nabava nove vatrogasne opreme službi zaštite i spašavanja zbog zamjene uništene, oštećene ili rashodovane opreme na vatrogasnim intervencijama u Gradu Velika Gorica – Zagrebački potres 22.03.2020</t>
  </si>
  <si>
    <t xml:space="preserve"> Cilj operacije je zamijena, popravak, servis, te nadomjestak uništene i oštećene vatrogasne opreme i tehnike, a čime bi  JVP- u kao i jedinici lokalne samouprave (Grad Velika Gorica) omogućili lakše financiranje iste. Također, cilj  je i nabava opreme koju do sada nismo obnovili niti kupili zbog nedostatka financijskih sredstava, a koja bi uvelike unaprijedila i olakšala rad JVP VG.</t>
  </si>
  <si>
    <t>Članice VZGZ-a su, zajedno uz ostale hitne službe, od prvog trenutka potresa bile na terenu uklanjajući veliku materijalnu štetu uzorkovanu potresom te provodeći mjere zaštite i spašavanja. Intervencije i osiguranja koja su bila nužna zbog neočekivane krizne situacije i velikog razmjera oštećenja trajale su tri mjeseca nakon potresa koji je zadesio grad Zagreb. Prilikom provedbe hitnog operativnog djelovanja utrošeni su dodatni financijski resursi za osiguravanje naknada za sudjelovanje na intervencijama i osiguranjima, gorivo i zaštitnu opremu propisanu mjerama i odlukama Stožera civilne zaštite te je svrha ove projektne prijave nadoknada spomenutih sredstava.</t>
  </si>
  <si>
    <t>Cilj ove operacije je nabavka nove osobne i zaštitne opreme kojom bih zamjenili našu oštećenu i dotrajalu opremu, budući da je velika većina vatrogasne opreme uništena i rashodovana na intervencijama uklanjanja posljedica nakon potresa.</t>
  </si>
  <si>
    <t>Cilj ovog projekta je nabavka nove vatrogasne oprema koja je oštećena i uništena pri intervencijama u Zagrebačkom potresu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</si>
</sst>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0"/>
      <name val="Arial"/>
      <family val="2"/>
      <charset val="238"/>
    </font>
    <font>
      <sz val="8"/>
      <name val="Arial"/>
      <family val="2"/>
      <charset val="238"/>
    </font>
    <font>
      <sz val="10"/>
      <name val="Arial"/>
      <family val="2"/>
      <charset val="238"/>
    </font>
    <font>
      <b/>
      <sz val="8"/>
      <name val="Arial"/>
      <family val="2"/>
      <charset val="238"/>
    </font>
    <font>
      <b/>
      <sz val="9"/>
      <name val="Arial"/>
      <family val="2"/>
      <charset val="238"/>
    </font>
    <font>
      <i/>
      <sz val="8"/>
      <name val="Arial"/>
      <family val="2"/>
      <charset val="238"/>
    </font>
    <font>
      <b/>
      <sz val="14"/>
      <color theme="1"/>
      <name val="Calibri"/>
      <family val="2"/>
      <charset val="238"/>
      <scheme val="minor"/>
    </font>
    <font>
      <b/>
      <sz val="11"/>
      <name val="Times New Roman"/>
      <family val="1"/>
      <charset val="238"/>
    </font>
    <font>
      <sz val="11"/>
      <color indexed="8"/>
      <name val="Tahoma"/>
      <family val="2"/>
      <charset val="238"/>
    </font>
    <font>
      <sz val="11"/>
      <color indexed="8"/>
      <name val="Times New Roman"/>
      <family val="1"/>
      <charset val="238"/>
    </font>
    <font>
      <b/>
      <sz val="14"/>
      <color indexed="8"/>
      <name val="Times New Roman"/>
      <family val="1"/>
      <charset val="238"/>
    </font>
    <font>
      <sz val="14"/>
      <color indexed="8"/>
      <name val="Times New Roman"/>
      <family val="1"/>
      <charset val="238"/>
    </font>
    <font>
      <b/>
      <sz val="12"/>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rgb="FFDEF9D7"/>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s>
  <cellStyleXfs count="4">
    <xf numFmtId="0" fontId="0" fillId="0" borderId="0"/>
    <xf numFmtId="0" fontId="1" fillId="0" borderId="0"/>
    <xf numFmtId="0" fontId="3" fillId="0" borderId="0"/>
    <xf numFmtId="0" fontId="3" fillId="0" borderId="0"/>
  </cellStyleXfs>
  <cellXfs count="54">
    <xf numFmtId="0" fontId="0" fillId="0" borderId="0" xfId="0"/>
    <xf numFmtId="0" fontId="4" fillId="2" borderId="2"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2" fillId="2" borderId="2" xfId="3" applyFont="1" applyFill="1" applyBorder="1" applyAlignment="1">
      <alignment horizontal="center" vertical="center" wrapText="1"/>
    </xf>
    <xf numFmtId="0" fontId="2" fillId="0" borderId="4" xfId="3" applyFont="1" applyFill="1" applyBorder="1" applyAlignment="1">
      <alignment horizontal="center" vertical="center" wrapText="1"/>
    </xf>
    <xf numFmtId="0" fontId="7" fillId="0" borderId="0" xfId="0" applyFont="1" applyAlignment="1">
      <alignment horizontal="center"/>
    </xf>
    <xf numFmtId="0" fontId="9" fillId="0" borderId="0" xfId="0" applyFont="1"/>
    <xf numFmtId="0" fontId="10" fillId="0" borderId="0" xfId="0" applyFont="1"/>
    <xf numFmtId="49" fontId="8" fillId="0" borderId="9" xfId="0" applyNumberFormat="1" applyFont="1" applyBorder="1" applyAlignment="1">
      <alignment wrapText="1"/>
    </xf>
    <xf numFmtId="49" fontId="8" fillId="0" borderId="10" xfId="0" applyNumberFormat="1" applyFont="1" applyBorder="1" applyAlignment="1">
      <alignment wrapText="1"/>
    </xf>
    <xf numFmtId="0" fontId="8" fillId="0" borderId="9" xfId="0" applyFont="1" applyBorder="1" applyAlignment="1">
      <alignment wrapText="1"/>
    </xf>
    <xf numFmtId="0" fontId="8" fillId="0" borderId="10" xfId="0" applyFont="1" applyBorder="1" applyAlignment="1">
      <alignment wrapText="1"/>
    </xf>
    <xf numFmtId="4" fontId="4" fillId="2" borderId="2" xfId="3" applyNumberFormat="1" applyFont="1" applyFill="1" applyBorder="1" applyAlignment="1">
      <alignment horizontal="center" vertical="center" wrapText="1"/>
    </xf>
    <xf numFmtId="0" fontId="0" fillId="3" borderId="0" xfId="0" applyFill="1"/>
    <xf numFmtId="0" fontId="2" fillId="2" borderId="13" xfId="3" applyFont="1" applyFill="1" applyBorder="1" applyAlignment="1">
      <alignment horizontal="center" vertical="center" wrapText="1"/>
    </xf>
    <xf numFmtId="4" fontId="4" fillId="3" borderId="1" xfId="3" applyNumberFormat="1"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19" xfId="0" applyFont="1" applyBorder="1" applyAlignment="1">
      <alignment horizontal="center" vertical="center" wrapText="1"/>
    </xf>
    <xf numFmtId="0" fontId="11" fillId="0" borderId="0" xfId="0" applyFont="1" applyAlignment="1">
      <alignment horizontal="left" wrapText="1"/>
    </xf>
    <xf numFmtId="0" fontId="12" fillId="0" borderId="0" xfId="0" applyFont="1" applyAlignment="1">
      <alignment horizontal="left"/>
    </xf>
    <xf numFmtId="0" fontId="7" fillId="0" borderId="0" xfId="0" applyFont="1" applyAlignment="1">
      <alignment horizontal="center"/>
    </xf>
    <xf numFmtId="0" fontId="5" fillId="3" borderId="6" xfId="3" applyFont="1" applyFill="1" applyBorder="1" applyAlignment="1">
      <alignment horizontal="center" vertical="center" wrapText="1"/>
    </xf>
    <xf numFmtId="0" fontId="5" fillId="3" borderId="3" xfId="3" applyFont="1" applyFill="1" applyBorder="1" applyAlignment="1">
      <alignment horizontal="center" vertical="center" wrapText="1"/>
    </xf>
    <xf numFmtId="0" fontId="4" fillId="3" borderId="0" xfId="3" applyFont="1" applyFill="1" applyBorder="1" applyAlignment="1">
      <alignment horizontal="right" vertical="center" wrapText="1"/>
    </xf>
    <xf numFmtId="0" fontId="4" fillId="3" borderId="12" xfId="3" applyFont="1" applyFill="1" applyBorder="1" applyAlignment="1">
      <alignment horizontal="right" vertical="center" wrapText="1"/>
    </xf>
    <xf numFmtId="0" fontId="5" fillId="3" borderId="5"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5" fillId="3" borderId="3" xfId="1" applyFont="1" applyFill="1" applyBorder="1" applyAlignment="1">
      <alignment horizontal="center" vertical="center" wrapText="1"/>
    </xf>
    <xf numFmtId="49" fontId="13" fillId="0" borderId="22" xfId="0" applyNumberFormat="1" applyFont="1" applyBorder="1" applyAlignment="1">
      <alignment horizontal="center" wrapText="1"/>
    </xf>
    <xf numFmtId="49" fontId="13" fillId="0" borderId="23" xfId="0" applyNumberFormat="1" applyFont="1" applyBorder="1" applyAlignment="1">
      <alignment horizontal="center" wrapText="1"/>
    </xf>
    <xf numFmtId="0" fontId="13" fillId="0" borderId="22" xfId="0" applyFont="1" applyBorder="1" applyAlignment="1">
      <alignment horizontal="center" wrapText="1"/>
    </xf>
    <xf numFmtId="0" fontId="13" fillId="0" borderId="24" xfId="0" applyFont="1" applyBorder="1" applyAlignment="1">
      <alignment horizontal="center" wrapText="1"/>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wrapText="1"/>
    </xf>
    <xf numFmtId="49" fontId="13" fillId="0" borderId="20" xfId="0" applyNumberFormat="1" applyFont="1" applyBorder="1" applyAlignment="1">
      <alignment horizontal="center" wrapText="1"/>
    </xf>
    <xf numFmtId="49" fontId="13" fillId="0" borderId="21" xfId="0" applyNumberFormat="1" applyFont="1" applyBorder="1" applyAlignment="1">
      <alignment horizontal="center" wrapText="1"/>
    </xf>
    <xf numFmtId="0" fontId="13" fillId="0" borderId="20" xfId="0" applyFont="1" applyBorder="1" applyAlignment="1">
      <alignment horizontal="center" wrapText="1"/>
    </xf>
    <xf numFmtId="0" fontId="13" fillId="0" borderId="10" xfId="0" applyFont="1" applyBorder="1" applyAlignment="1">
      <alignment horizont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8" xfId="0" applyFont="1" applyBorder="1" applyAlignment="1">
      <alignment horizontal="left" vertical="center" wrapText="1"/>
    </xf>
    <xf numFmtId="0" fontId="13" fillId="0" borderId="12" xfId="0" applyFont="1" applyBorder="1" applyAlignment="1">
      <alignment horizontal="left" vertical="center" wrapText="1"/>
    </xf>
    <xf numFmtId="0" fontId="2" fillId="0" borderId="2" xfId="3" applyFont="1" applyFill="1" applyBorder="1" applyAlignment="1">
      <alignment horizontal="center" vertical="center" wrapText="1"/>
    </xf>
  </cellXfs>
  <cellStyles count="4">
    <cellStyle name="Normal 2" xfId="2"/>
    <cellStyle name="Normal 3" xfId="1"/>
    <cellStyle name="Normalno" xfId="0" builtinId="0"/>
    <cellStyle name="Normalno 2" xfId="3"/>
  </cellStyles>
  <dxfs count="0"/>
  <tableStyles count="0" defaultTableStyle="TableStyleMedium2" defaultPivotStyle="PivotStyleLight16"/>
  <colors>
    <mruColors>
      <color rgb="FFDEF9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tabSelected="1" topLeftCell="A25" zoomScale="120" zoomScaleNormal="120" workbookViewId="0">
      <selection activeCell="D27" sqref="D27"/>
    </sheetView>
  </sheetViews>
  <sheetFormatPr defaultRowHeight="15" x14ac:dyDescent="0.25"/>
  <cols>
    <col min="1" max="1" width="13" customWidth="1"/>
    <col min="2" max="2" width="24.140625" customWidth="1"/>
    <col min="3" max="3" width="19.5703125" customWidth="1"/>
    <col min="4" max="5" width="19" customWidth="1"/>
    <col min="6" max="6" width="15.7109375" customWidth="1"/>
    <col min="7" max="7" width="16.140625" customWidth="1"/>
    <col min="8" max="8" width="19" customWidth="1"/>
    <col min="9" max="9" width="17" customWidth="1"/>
    <col min="10" max="10" width="10.140625" customWidth="1"/>
    <col min="11" max="11" width="20.28515625" customWidth="1"/>
    <col min="12" max="15" width="11.42578125" customWidth="1"/>
    <col min="16" max="22" width="10.5703125" customWidth="1"/>
    <col min="27" max="27" width="9.85546875" customWidth="1"/>
    <col min="28" max="28" width="10.5703125" customWidth="1"/>
  </cols>
  <sheetData>
    <row r="1" spans="1:29" s="6" customFormat="1" ht="14.25" customHeight="1" x14ac:dyDescent="0.25">
      <c r="A1" s="49" t="s">
        <v>99</v>
      </c>
      <c r="B1" s="50"/>
      <c r="C1" s="35" t="s">
        <v>9</v>
      </c>
      <c r="D1" s="33" t="s">
        <v>6</v>
      </c>
      <c r="E1" s="34"/>
      <c r="F1" s="31" t="s">
        <v>7</v>
      </c>
      <c r="G1" s="32"/>
      <c r="H1" s="10"/>
      <c r="I1" s="11"/>
      <c r="K1" s="8"/>
      <c r="L1" s="8"/>
      <c r="M1" s="9"/>
    </row>
    <row r="2" spans="1:29" s="6" customFormat="1" ht="14.25" customHeight="1" x14ac:dyDescent="0.25">
      <c r="A2" s="51"/>
      <c r="B2" s="52"/>
      <c r="C2" s="36"/>
      <c r="D2" s="47" t="s">
        <v>10</v>
      </c>
      <c r="E2" s="48"/>
      <c r="F2" s="45" t="s">
        <v>20</v>
      </c>
      <c r="G2" s="46"/>
      <c r="H2" s="10"/>
      <c r="I2" s="11"/>
      <c r="K2" s="8"/>
      <c r="L2" s="8"/>
      <c r="M2" s="9"/>
    </row>
    <row r="3" spans="1:29" s="6" customFormat="1" ht="14.25" customHeight="1" x14ac:dyDescent="0.2">
      <c r="A3" s="16"/>
      <c r="B3" s="17"/>
      <c r="C3" s="43" t="s">
        <v>12</v>
      </c>
      <c r="D3" s="37" t="s">
        <v>11</v>
      </c>
      <c r="E3" s="41"/>
      <c r="F3" s="37" t="s">
        <v>8</v>
      </c>
      <c r="G3" s="38"/>
      <c r="H3" s="10"/>
      <c r="I3" s="11"/>
      <c r="K3" s="10"/>
      <c r="L3" s="10"/>
      <c r="M3" s="11"/>
    </row>
    <row r="4" spans="1:29" s="6" customFormat="1" ht="15.75" customHeight="1" thickBot="1" x14ac:dyDescent="0.3">
      <c r="A4" s="18"/>
      <c r="B4" s="19"/>
      <c r="C4" s="44"/>
      <c r="D4" s="39"/>
      <c r="E4" s="42"/>
      <c r="F4" s="39"/>
      <c r="G4" s="40"/>
      <c r="H4" s="7"/>
      <c r="I4" s="7"/>
      <c r="J4" s="7"/>
      <c r="K4" s="7"/>
      <c r="L4" s="7"/>
      <c r="M4" s="7"/>
    </row>
    <row r="6" spans="1:29" ht="18.75" x14ac:dyDescent="0.3">
      <c r="A6" s="20" t="s">
        <v>13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18.75" x14ac:dyDescent="0.3">
      <c r="H7" s="22"/>
      <c r="I7" s="22"/>
      <c r="J7" s="22"/>
      <c r="K7" s="22"/>
      <c r="L7" s="22"/>
      <c r="M7" s="22"/>
      <c r="N7" s="22"/>
      <c r="O7" s="5"/>
    </row>
    <row r="9" spans="1:29" ht="15.75" thickBot="1" x14ac:dyDescent="0.3"/>
    <row r="10" spans="1:29" ht="15" customHeight="1" x14ac:dyDescent="0.25">
      <c r="A10" s="27" t="s">
        <v>14</v>
      </c>
      <c r="B10" s="29" t="s">
        <v>19</v>
      </c>
      <c r="C10" s="29" t="s">
        <v>16</v>
      </c>
      <c r="D10" s="29" t="s">
        <v>15</v>
      </c>
      <c r="E10" s="23" t="s">
        <v>17</v>
      </c>
      <c r="F10" s="23" t="s">
        <v>39</v>
      </c>
      <c r="G10" s="23" t="s">
        <v>18</v>
      </c>
    </row>
    <row r="11" spans="1:29" ht="85.5" customHeight="1" thickBot="1" x14ac:dyDescent="0.3">
      <c r="A11" s="28"/>
      <c r="B11" s="30"/>
      <c r="C11" s="30"/>
      <c r="D11" s="30"/>
      <c r="E11" s="24"/>
      <c r="F11" s="24"/>
      <c r="G11" s="24"/>
    </row>
    <row r="12" spans="1:29" ht="123.75" x14ac:dyDescent="0.25">
      <c r="A12" s="4" t="s">
        <v>0</v>
      </c>
      <c r="B12" s="2" t="s">
        <v>21</v>
      </c>
      <c r="C12" s="3" t="s">
        <v>36</v>
      </c>
      <c r="D12" s="3" t="s">
        <v>37</v>
      </c>
      <c r="E12" s="3" t="s">
        <v>38</v>
      </c>
      <c r="F12" s="1" t="s">
        <v>40</v>
      </c>
      <c r="G12" s="12">
        <v>125880</v>
      </c>
    </row>
    <row r="13" spans="1:29" ht="191.25" x14ac:dyDescent="0.25">
      <c r="A13" s="4" t="s">
        <v>1</v>
      </c>
      <c r="B13" s="2" t="s">
        <v>22</v>
      </c>
      <c r="C13" s="3" t="s">
        <v>42</v>
      </c>
      <c r="D13" s="3" t="s">
        <v>44</v>
      </c>
      <c r="E13" s="3" t="s">
        <v>43</v>
      </c>
      <c r="F13" s="1" t="s">
        <v>40</v>
      </c>
      <c r="G13" s="12">
        <v>508424.99</v>
      </c>
    </row>
    <row r="14" spans="1:29" ht="56.25" x14ac:dyDescent="0.25">
      <c r="A14" s="4" t="s">
        <v>2</v>
      </c>
      <c r="B14" s="2" t="s">
        <v>32</v>
      </c>
      <c r="C14" s="3" t="s">
        <v>45</v>
      </c>
      <c r="D14" s="3" t="s">
        <v>46</v>
      </c>
      <c r="E14" s="3" t="s">
        <v>47</v>
      </c>
      <c r="F14" s="1" t="s">
        <v>41</v>
      </c>
      <c r="G14" s="12">
        <v>36000</v>
      </c>
    </row>
    <row r="15" spans="1:29" ht="56.25" x14ac:dyDescent="0.25">
      <c r="A15" s="4" t="s">
        <v>3</v>
      </c>
      <c r="B15" s="2" t="s">
        <v>24</v>
      </c>
      <c r="C15" s="3" t="s">
        <v>48</v>
      </c>
      <c r="D15" s="3" t="s">
        <v>49</v>
      </c>
      <c r="E15" s="3" t="s">
        <v>50</v>
      </c>
      <c r="F15" s="1" t="s">
        <v>51</v>
      </c>
      <c r="G15" s="12">
        <v>64365.79</v>
      </c>
    </row>
    <row r="16" spans="1:29" ht="168.75" x14ac:dyDescent="0.25">
      <c r="A16" s="4" t="s">
        <v>4</v>
      </c>
      <c r="B16" s="2" t="s">
        <v>23</v>
      </c>
      <c r="C16" s="3" t="s">
        <v>52</v>
      </c>
      <c r="D16" s="3" t="s">
        <v>53</v>
      </c>
      <c r="E16" s="3" t="s">
        <v>79</v>
      </c>
      <c r="F16" s="1" t="s">
        <v>54</v>
      </c>
      <c r="G16" s="12">
        <v>1187595.1100000001</v>
      </c>
    </row>
    <row r="17" spans="1:7" ht="135" x14ac:dyDescent="0.25">
      <c r="A17" s="4" t="s">
        <v>25</v>
      </c>
      <c r="B17" s="2" t="s">
        <v>34</v>
      </c>
      <c r="C17" s="3" t="s">
        <v>59</v>
      </c>
      <c r="D17" s="3" t="s">
        <v>61</v>
      </c>
      <c r="E17" s="3" t="s">
        <v>63</v>
      </c>
      <c r="F17" s="1" t="s">
        <v>65</v>
      </c>
      <c r="G17" s="12">
        <v>151580</v>
      </c>
    </row>
    <row r="18" spans="1:7" ht="191.25" x14ac:dyDescent="0.25">
      <c r="A18" s="4" t="s">
        <v>26</v>
      </c>
      <c r="B18" s="2" t="s">
        <v>33</v>
      </c>
      <c r="C18" s="3" t="s">
        <v>60</v>
      </c>
      <c r="D18" s="3" t="s">
        <v>62</v>
      </c>
      <c r="E18" s="3" t="s">
        <v>64</v>
      </c>
      <c r="F18" s="1" t="s">
        <v>66</v>
      </c>
      <c r="G18" s="12">
        <v>262116.41</v>
      </c>
    </row>
    <row r="19" spans="1:7" ht="168.75" x14ac:dyDescent="0.25">
      <c r="A19" s="4" t="s">
        <v>27</v>
      </c>
      <c r="B19" s="2" t="s">
        <v>55</v>
      </c>
      <c r="C19" s="3" t="s">
        <v>45</v>
      </c>
      <c r="D19" s="3" t="s">
        <v>72</v>
      </c>
      <c r="E19" s="3" t="s">
        <v>80</v>
      </c>
      <c r="F19" s="1" t="s">
        <v>67</v>
      </c>
      <c r="G19" s="12">
        <v>6043716.9800000004</v>
      </c>
    </row>
    <row r="20" spans="1:7" ht="78.75" x14ac:dyDescent="0.25">
      <c r="A20" s="4" t="s">
        <v>28</v>
      </c>
      <c r="B20" s="2" t="s">
        <v>35</v>
      </c>
      <c r="C20" s="3" t="s">
        <v>71</v>
      </c>
      <c r="D20" s="3" t="s">
        <v>73</v>
      </c>
      <c r="E20" s="3" t="s">
        <v>81</v>
      </c>
      <c r="F20" s="1" t="s">
        <v>75</v>
      </c>
      <c r="G20" s="12">
        <v>271951.25</v>
      </c>
    </row>
    <row r="21" spans="1:7" ht="123.75" x14ac:dyDescent="0.25">
      <c r="A21" s="4" t="s">
        <v>29</v>
      </c>
      <c r="B21" s="2" t="s">
        <v>56</v>
      </c>
      <c r="C21" s="14" t="s">
        <v>70</v>
      </c>
      <c r="D21" s="3" t="s">
        <v>74</v>
      </c>
      <c r="E21" s="3" t="s">
        <v>77</v>
      </c>
      <c r="F21" s="1" t="s">
        <v>75</v>
      </c>
      <c r="G21" s="12">
        <v>221004.85</v>
      </c>
    </row>
    <row r="22" spans="1:7" ht="123.75" x14ac:dyDescent="0.25">
      <c r="A22" s="4" t="s">
        <v>30</v>
      </c>
      <c r="B22" s="2" t="s">
        <v>57</v>
      </c>
      <c r="C22" s="3" t="s">
        <v>69</v>
      </c>
      <c r="D22" s="3" t="s">
        <v>76</v>
      </c>
      <c r="E22" s="3" t="s">
        <v>83</v>
      </c>
      <c r="F22" s="1" t="s">
        <v>75</v>
      </c>
      <c r="G22" s="12">
        <v>147365</v>
      </c>
    </row>
    <row r="23" spans="1:7" ht="135" x14ac:dyDescent="0.25">
      <c r="A23" s="4" t="s">
        <v>31</v>
      </c>
      <c r="B23" s="2" t="s">
        <v>58</v>
      </c>
      <c r="C23" s="3" t="s">
        <v>68</v>
      </c>
      <c r="D23" s="3" t="s">
        <v>78</v>
      </c>
      <c r="E23" s="3" t="s">
        <v>82</v>
      </c>
      <c r="F23" s="1" t="s">
        <v>75</v>
      </c>
      <c r="G23" s="12">
        <v>313506</v>
      </c>
    </row>
    <row r="24" spans="1:7" ht="101.25" x14ac:dyDescent="0.25">
      <c r="A24" s="4" t="s">
        <v>84</v>
      </c>
      <c r="B24" s="2" t="s">
        <v>87</v>
      </c>
      <c r="C24" s="3" t="s">
        <v>90</v>
      </c>
      <c r="D24" s="3" t="s">
        <v>91</v>
      </c>
      <c r="E24" s="3" t="s">
        <v>92</v>
      </c>
      <c r="F24" s="1" t="s">
        <v>93</v>
      </c>
      <c r="G24" s="12">
        <v>188486.36</v>
      </c>
    </row>
    <row r="25" spans="1:7" ht="112.5" x14ac:dyDescent="0.25">
      <c r="A25" s="4" t="s">
        <v>85</v>
      </c>
      <c r="B25" s="2" t="s">
        <v>88</v>
      </c>
      <c r="C25" s="3" t="s">
        <v>95</v>
      </c>
      <c r="D25" s="3" t="s">
        <v>94</v>
      </c>
      <c r="E25" s="3" t="s">
        <v>96</v>
      </c>
      <c r="F25" s="1" t="s">
        <v>93</v>
      </c>
      <c r="G25" s="12">
        <v>122500</v>
      </c>
    </row>
    <row r="26" spans="1:7" ht="135" x14ac:dyDescent="0.25">
      <c r="A26" s="4" t="s">
        <v>86</v>
      </c>
      <c r="B26" s="2" t="s">
        <v>89</v>
      </c>
      <c r="C26" s="3" t="s">
        <v>97</v>
      </c>
      <c r="D26" s="3" t="s">
        <v>98</v>
      </c>
      <c r="E26" s="3" t="s">
        <v>83</v>
      </c>
      <c r="F26" s="1" t="s">
        <v>93</v>
      </c>
      <c r="G26" s="12">
        <v>309161</v>
      </c>
    </row>
    <row r="27" spans="1:7" ht="191.25" x14ac:dyDescent="0.25">
      <c r="A27" s="53" t="s">
        <v>100</v>
      </c>
      <c r="B27" s="2" t="s">
        <v>105</v>
      </c>
      <c r="C27" s="3" t="s">
        <v>111</v>
      </c>
      <c r="D27" s="3" t="s">
        <v>115</v>
      </c>
      <c r="E27" s="3" t="s">
        <v>119</v>
      </c>
      <c r="F27" s="1" t="s">
        <v>108</v>
      </c>
      <c r="G27" s="12">
        <v>274850.58</v>
      </c>
    </row>
    <row r="28" spans="1:7" ht="348.75" x14ac:dyDescent="0.25">
      <c r="A28" s="53" t="s">
        <v>101</v>
      </c>
      <c r="B28" s="2" t="s">
        <v>106</v>
      </c>
      <c r="C28" s="3" t="s">
        <v>112</v>
      </c>
      <c r="D28" s="3" t="s">
        <v>116</v>
      </c>
      <c r="E28" s="3" t="s">
        <v>120</v>
      </c>
      <c r="F28" s="1" t="s">
        <v>109</v>
      </c>
      <c r="G28" s="12">
        <v>1105993.54</v>
      </c>
    </row>
    <row r="29" spans="1:7" ht="123.75" x14ac:dyDescent="0.25">
      <c r="A29" s="53" t="s">
        <v>102</v>
      </c>
      <c r="B29" s="2" t="s">
        <v>107</v>
      </c>
      <c r="C29" s="3" t="s">
        <v>113</v>
      </c>
      <c r="D29" s="3" t="s">
        <v>117</v>
      </c>
      <c r="E29" s="3" t="s">
        <v>121</v>
      </c>
      <c r="F29" s="1" t="s">
        <v>108</v>
      </c>
      <c r="G29" s="12">
        <v>141770</v>
      </c>
    </row>
    <row r="30" spans="1:7" ht="135" x14ac:dyDescent="0.25">
      <c r="A30" s="53" t="s">
        <v>103</v>
      </c>
      <c r="B30" s="2" t="s">
        <v>104</v>
      </c>
      <c r="C30" s="3" t="s">
        <v>114</v>
      </c>
      <c r="D30" s="3" t="s">
        <v>118</v>
      </c>
      <c r="E30" s="3" t="s">
        <v>122</v>
      </c>
      <c r="F30" s="1" t="s">
        <v>110</v>
      </c>
      <c r="G30" s="12">
        <v>67293</v>
      </c>
    </row>
    <row r="31" spans="1:7" x14ac:dyDescent="0.25">
      <c r="A31" s="13"/>
      <c r="B31" s="25" t="s">
        <v>5</v>
      </c>
      <c r="C31" s="25"/>
      <c r="D31" s="25"/>
      <c r="E31" s="25"/>
      <c r="F31" s="26"/>
      <c r="G31" s="15">
        <f>SUM(G12:G30)</f>
        <v>11543560.859999999</v>
      </c>
    </row>
  </sheetData>
  <mergeCells count="19">
    <mergeCell ref="A1:B2"/>
    <mergeCell ref="F1:G1"/>
    <mergeCell ref="D1:E1"/>
    <mergeCell ref="C1:C2"/>
    <mergeCell ref="F3:G4"/>
    <mergeCell ref="D3:E4"/>
    <mergeCell ref="C3:C4"/>
    <mergeCell ref="F2:G2"/>
    <mergeCell ref="D2:E2"/>
    <mergeCell ref="A6:AC6"/>
    <mergeCell ref="H7:N7"/>
    <mergeCell ref="F10:F11"/>
    <mergeCell ref="G10:G11"/>
    <mergeCell ref="B31:F31"/>
    <mergeCell ref="A10:A11"/>
    <mergeCell ref="B10:B11"/>
    <mergeCell ref="C10:C11"/>
    <mergeCell ref="D10:D11"/>
    <mergeCell ref="E10:E11"/>
  </mergeCells>
  <pageMargins left="0.70866141732283472" right="0.70866141732283472" top="0.74803149606299213" bottom="0.74803149606299213" header="0.31496062992125984" footer="0.31496062992125984"/>
  <pageSetup paperSize="8"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B6ABB5-E9A7-4A98-A884-26CE1E6AAC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9DB8D3-4A55-465F-97CF-B586282E552B}">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b79bbf72-da78-429d-b3af-e70e85e72d43"/>
    <ds:schemaRef ds:uri="http://purl.org/dc/terms/"/>
    <ds:schemaRef ds:uri="e7e76099-6754-463c-9cf2-a42a0296b652"/>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E672E40-7DB2-4A94-A6CC-C717EA2852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REGISTAR UGOVORA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Ivica Čulina</dc:creator>
  <cp:lastModifiedBy>MUP</cp:lastModifiedBy>
  <cp:lastPrinted>2022-01-05T12:33:33Z</cp:lastPrinted>
  <dcterms:created xsi:type="dcterms:W3CDTF">2015-04-29T13:24:10Z</dcterms:created>
  <dcterms:modified xsi:type="dcterms:W3CDTF">2022-01-24T12:22:48Z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