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27"/>
  <workbookPr codeName="ThisWorkbook"/>
  <mc:AlternateContent xmlns:mc="http://schemas.openxmlformats.org/markup-compatibility/2006">
    <mc:Choice Requires="x15">
      <x15ac:absPath xmlns:x15ac="http://schemas.microsoft.com/office/spreadsheetml/2010/11/ac" url="/Users/drazenkrcmar/Dropbox/KLIJENTI/MIRAMARE d.o.o./MSP 2021/Objava na stranicam strukturnih fondova/1. OBJAVA/Finalno za objavu/"/>
    </mc:Choice>
  </mc:AlternateContent>
  <xr:revisionPtr revIDLastSave="0" documentId="8_{44DE1E18-6E55-CE42-B12A-D53DB246F39A}" xr6:coauthVersionLast="47" xr6:coauthVersionMax="47" xr10:uidLastSave="{00000000-0000-0000-0000-000000000000}"/>
  <bookViews>
    <workbookView xWindow="0" yWindow="500" windowWidth="33600" windowHeight="19160" tabRatio="562" activeTab="1" xr2:uid="{00000000-000D-0000-FFFF-FFFF00000000}"/>
  </bookViews>
  <sheets>
    <sheet name="REKAPITULACIJA" sheetId="9" r:id="rId1"/>
    <sheet name="TROŠKOVNIK" sheetId="2" r:id="rId2"/>
  </sheets>
  <externalReferences>
    <externalReference r:id="rId3"/>
    <externalReference r:id="rId4"/>
  </externalReferences>
  <definedNames>
    <definedName name="HIDRA">[1]FAKTORI!$B$4</definedName>
    <definedName name="POPUST">#REF!</definedName>
    <definedName name="POPUST_2">[2]FAKTORI!$B$3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81" i="2" l="1"/>
  <c r="F779" i="2"/>
  <c r="F777" i="2"/>
  <c r="F775" i="2"/>
  <c r="F773" i="2"/>
  <c r="F771" i="2"/>
  <c r="F769" i="2"/>
  <c r="F766" i="2"/>
  <c r="F767" i="2"/>
  <c r="F765" i="2"/>
  <c r="F762" i="2"/>
  <c r="F760" i="2"/>
  <c r="F758" i="2"/>
  <c r="F756" i="2"/>
  <c r="F754" i="2"/>
  <c r="F752" i="2"/>
  <c r="F746" i="2"/>
  <c r="F744" i="2"/>
  <c r="F742" i="2"/>
  <c r="F740" i="2"/>
  <c r="F738" i="2"/>
  <c r="F736" i="2"/>
  <c r="F734" i="2"/>
  <c r="F730" i="2"/>
  <c r="F728" i="2"/>
  <c r="F726" i="2"/>
  <c r="F725" i="2"/>
  <c r="F722" i="2"/>
  <c r="F720" i="2"/>
  <c r="F718" i="2"/>
  <c r="F714" i="2"/>
  <c r="F712" i="2"/>
  <c r="F710" i="2"/>
  <c r="F709" i="2"/>
  <c r="F706" i="2"/>
  <c r="F704" i="2"/>
  <c r="F702" i="2"/>
  <c r="F698" i="2"/>
  <c r="F696" i="2"/>
  <c r="F694" i="2"/>
  <c r="F692" i="2"/>
  <c r="F690" i="2"/>
  <c r="F688" i="2"/>
  <c r="F684" i="2"/>
  <c r="F682" i="2"/>
  <c r="F679" i="2"/>
  <c r="F676" i="2"/>
  <c r="F674" i="2"/>
  <c r="F670" i="2"/>
  <c r="F668" i="2"/>
  <c r="F666" i="2"/>
  <c r="F664" i="2"/>
  <c r="F658" i="2"/>
  <c r="F659" i="2"/>
  <c r="F660" i="2"/>
  <c r="F661" i="2"/>
  <c r="F662" i="2"/>
  <c r="F657" i="2"/>
  <c r="F654" i="2"/>
  <c r="F650" i="2"/>
  <c r="F648" i="2"/>
  <c r="F646" i="2"/>
  <c r="F644" i="2"/>
  <c r="F642" i="2"/>
  <c r="F640" i="2"/>
  <c r="F636" i="2"/>
  <c r="F631" i="2"/>
  <c r="F632" i="2"/>
  <c r="F633" i="2"/>
  <c r="F634" i="2"/>
  <c r="F635" i="2"/>
  <c r="F630" i="2"/>
  <c r="F627" i="2"/>
  <c r="F625" i="2"/>
  <c r="F623" i="2"/>
  <c r="F621" i="2"/>
  <c r="F619" i="2"/>
  <c r="F617" i="2"/>
  <c r="F614" i="2"/>
  <c r="F615" i="2"/>
  <c r="F613" i="2"/>
  <c r="F603" i="2"/>
  <c r="F604" i="2"/>
  <c r="F605" i="2"/>
  <c r="F606" i="2"/>
  <c r="F607" i="2"/>
  <c r="F608" i="2"/>
  <c r="F609" i="2"/>
  <c r="F610" i="2"/>
  <c r="F602" i="2"/>
  <c r="F599" i="2"/>
  <c r="F591" i="2"/>
  <c r="F589" i="2"/>
  <c r="F579" i="2"/>
  <c r="F580" i="2"/>
  <c r="F581" i="2"/>
  <c r="F582" i="2"/>
  <c r="F583" i="2"/>
  <c r="F584" i="2"/>
  <c r="F585" i="2"/>
  <c r="F586" i="2"/>
  <c r="F587" i="2"/>
  <c r="F578" i="2"/>
  <c r="F573" i="2"/>
  <c r="F571" i="2"/>
  <c r="F569" i="2"/>
  <c r="F567" i="2"/>
  <c r="F565" i="2"/>
  <c r="F563" i="2"/>
  <c r="F561" i="2"/>
  <c r="F559" i="2"/>
  <c r="F555" i="2"/>
  <c r="F556" i="2"/>
  <c r="F557" i="2"/>
  <c r="F554" i="2"/>
  <c r="F551" i="2"/>
  <c r="F548" i="2"/>
  <c r="F546" i="2"/>
  <c r="F544" i="2"/>
  <c r="F542" i="2"/>
  <c r="F540" i="2"/>
  <c r="F538" i="2"/>
  <c r="F536" i="2"/>
  <c r="F533" i="2"/>
  <c r="F534" i="2"/>
  <c r="F532" i="2"/>
  <c r="F531" i="2"/>
  <c r="F528" i="2"/>
  <c r="F524" i="2"/>
  <c r="F522" i="2"/>
  <c r="F520" i="2"/>
  <c r="F518" i="2"/>
  <c r="F516" i="2"/>
  <c r="F514" i="2"/>
  <c r="F512" i="2"/>
  <c r="F510" i="2"/>
  <c r="F508" i="2"/>
  <c r="F507" i="2"/>
  <c r="F506" i="2"/>
  <c r="F503" i="2"/>
  <c r="F502" i="2"/>
  <c r="F501" i="2"/>
  <c r="F498" i="2"/>
  <c r="F496" i="2"/>
  <c r="F488" i="2"/>
  <c r="F481" i="2"/>
  <c r="F480" i="2"/>
  <c r="F477" i="2"/>
  <c r="F471" i="2"/>
  <c r="F463" i="2"/>
  <c r="F454" i="2"/>
  <c r="F452" i="2"/>
  <c r="F444" i="2"/>
  <c r="F443" i="2"/>
  <c r="F441" i="2"/>
  <c r="F436" i="2"/>
  <c r="F435" i="2"/>
  <c r="F434" i="2"/>
  <c r="F433" i="2"/>
  <c r="F432" i="2"/>
  <c r="F431" i="2"/>
  <c r="F430" i="2"/>
  <c r="F427" i="2"/>
  <c r="F419" i="2"/>
  <c r="F417" i="2"/>
  <c r="F415" i="2"/>
  <c r="F412" i="2"/>
  <c r="F407" i="2"/>
  <c r="F401" i="2"/>
  <c r="F399" i="2"/>
  <c r="F395" i="2"/>
  <c r="F391" i="2"/>
  <c r="F388" i="2"/>
  <c r="F387" i="2"/>
  <c r="F379" i="2"/>
  <c r="F377" i="2"/>
  <c r="F375" i="2"/>
  <c r="F374" i="2"/>
  <c r="F370" i="2"/>
  <c r="F371" i="2"/>
  <c r="F369" i="2"/>
  <c r="F366" i="2"/>
  <c r="F365" i="2"/>
  <c r="F362" i="2"/>
  <c r="F361" i="2"/>
  <c r="F353" i="2"/>
  <c r="F352" i="2"/>
  <c r="F349" i="2"/>
  <c r="F348" i="2"/>
  <c r="F340" i="2"/>
  <c r="F338" i="2"/>
  <c r="F336" i="2"/>
  <c r="F334" i="2"/>
  <c r="F331" i="2"/>
  <c r="F329" i="2"/>
  <c r="F324" i="2"/>
  <c r="F323" i="2"/>
  <c r="F320" i="2"/>
  <c r="F319" i="2"/>
  <c r="F316" i="2"/>
  <c r="F314" i="2"/>
  <c r="F313" i="2"/>
  <c r="F310" i="2"/>
  <c r="F276" i="2"/>
  <c r="F274" i="2"/>
  <c r="F272" i="2"/>
  <c r="F270" i="2"/>
  <c r="F268" i="2"/>
  <c r="F266" i="2"/>
  <c r="F264" i="2"/>
  <c r="F262" i="2"/>
  <c r="F260" i="2"/>
  <c r="F258" i="2"/>
  <c r="F252" i="2"/>
  <c r="F249" i="2"/>
  <c r="F247" i="2"/>
  <c r="F244" i="2"/>
  <c r="F243" i="2"/>
  <c r="F240" i="2"/>
  <c r="F239" i="2"/>
  <c r="F236" i="2"/>
  <c r="F233" i="2"/>
  <c r="F230" i="2"/>
  <c r="F228" i="2"/>
  <c r="F227" i="2"/>
  <c r="F224" i="2"/>
  <c r="F220" i="2"/>
  <c r="F215" i="2"/>
  <c r="F201" i="2"/>
  <c r="F197" i="2"/>
  <c r="F196" i="2"/>
  <c r="F195" i="2"/>
  <c r="F192" i="2"/>
  <c r="F189" i="2"/>
  <c r="F188" i="2"/>
  <c r="F185" i="2"/>
  <c r="F177" i="2"/>
  <c r="F176" i="2"/>
  <c r="F173" i="2"/>
  <c r="F172" i="2"/>
  <c r="F171" i="2"/>
  <c r="F168" i="2"/>
  <c r="F164" i="2"/>
  <c r="F163" i="2"/>
  <c r="F157" i="2"/>
  <c r="F156" i="2"/>
  <c r="F152" i="2"/>
  <c r="F151" i="2"/>
  <c r="F150" i="2"/>
  <c r="F145" i="2"/>
  <c r="F144" i="2"/>
  <c r="F140" i="2"/>
  <c r="F139" i="2"/>
  <c r="F138" i="2"/>
  <c r="F135" i="2"/>
  <c r="F134" i="2"/>
  <c r="F133" i="2"/>
  <c r="F129" i="2"/>
  <c r="F128" i="2"/>
  <c r="F125" i="2"/>
  <c r="F122" i="2"/>
  <c r="F119" i="2"/>
  <c r="F118" i="2"/>
  <c r="F117" i="2"/>
  <c r="F114" i="2"/>
  <c r="F113" i="2"/>
  <c r="F112" i="2"/>
  <c r="F109" i="2"/>
  <c r="F108" i="2"/>
  <c r="F107" i="2"/>
  <c r="F104" i="2"/>
  <c r="F103" i="2"/>
  <c r="F102" i="2"/>
  <c r="F99" i="2"/>
  <c r="F93" i="2"/>
  <c r="F91" i="2"/>
  <c r="F90" i="2"/>
  <c r="F87" i="2"/>
  <c r="F85" i="2"/>
  <c r="F82" i="2"/>
  <c r="F79" i="2"/>
  <c r="F76" i="2"/>
  <c r="F72" i="2"/>
  <c r="F65" i="2"/>
  <c r="F63" i="2"/>
  <c r="F60" i="2"/>
  <c r="F58" i="2"/>
  <c r="F56" i="2"/>
  <c r="F54" i="2"/>
  <c r="F52" i="2"/>
  <c r="F50" i="2"/>
  <c r="F48" i="2"/>
  <c r="F46" i="2"/>
  <c r="F38" i="2"/>
  <c r="F35" i="2"/>
  <c r="F33" i="2"/>
  <c r="F32" i="2"/>
  <c r="F31" i="2"/>
  <c r="F28" i="2"/>
  <c r="F27" i="2"/>
  <c r="F26" i="2"/>
  <c r="F23" i="2"/>
  <c r="F21" i="2"/>
  <c r="F19" i="2"/>
  <c r="F16" i="2"/>
  <c r="F10" i="2"/>
  <c r="F8" i="2"/>
  <c r="A27" i="9"/>
  <c r="A26" i="9"/>
  <c r="A25" i="9"/>
  <c r="A24" i="9"/>
  <c r="A23" i="9"/>
  <c r="A22" i="9"/>
  <c r="A21" i="9"/>
  <c r="A20" i="9"/>
  <c r="A19" i="9"/>
  <c r="A18" i="9"/>
  <c r="A17" i="9"/>
  <c r="A16" i="9"/>
  <c r="A15" i="9"/>
  <c r="A14" i="9"/>
  <c r="A11" i="9"/>
  <c r="A10" i="9"/>
  <c r="A9" i="9"/>
  <c r="A8" i="9"/>
  <c r="A7" i="9"/>
  <c r="A6" i="9"/>
  <c r="A5" i="9"/>
  <c r="A4" i="9"/>
  <c r="F680" i="2"/>
  <c r="D146" i="2"/>
  <c r="F146" i="2" s="1"/>
  <c r="D165" i="2"/>
  <c r="F165" i="2" s="1"/>
  <c r="D158" i="2"/>
  <c r="F158" i="2" s="1"/>
  <c r="D135" i="2"/>
  <c r="D130" i="2"/>
  <c r="F130" i="2" s="1"/>
  <c r="D124" i="2"/>
  <c r="F124" i="2" s="1"/>
  <c r="D123" i="2"/>
  <c r="F123" i="2" s="1"/>
  <c r="F465" i="2"/>
  <c r="F804" i="2" s="1"/>
  <c r="F469" i="2"/>
  <c r="F473" i="2" s="1"/>
  <c r="F490" i="2"/>
  <c r="B24" i="9" s="1"/>
  <c r="F12" i="2" l="1"/>
  <c r="B4" i="9" s="1"/>
  <c r="F457" i="2"/>
  <c r="F802" i="2" s="1"/>
  <c r="F204" i="2"/>
  <c r="B9" i="9" s="1"/>
  <c r="F95" i="2"/>
  <c r="B7" i="9" s="1"/>
  <c r="F810" i="2"/>
  <c r="F421" i="2"/>
  <c r="F798" i="2" s="1"/>
  <c r="F748" i="2"/>
  <c r="B26" i="9" s="1"/>
  <c r="F783" i="2"/>
  <c r="B27" i="9" s="1"/>
  <c r="F40" i="2"/>
  <c r="F287" i="2" s="1"/>
  <c r="F483" i="2"/>
  <c r="F808" i="2" s="1"/>
  <c r="F254" i="2"/>
  <c r="F297" i="2" s="1"/>
  <c r="F381" i="2"/>
  <c r="F794" i="2" s="1"/>
  <c r="F356" i="2"/>
  <c r="B15" i="9" s="1"/>
  <c r="F67" i="2"/>
  <c r="F289" i="2" s="1"/>
  <c r="B22" i="9"/>
  <c r="F806" i="2"/>
  <c r="F403" i="2"/>
  <c r="F796" i="2" s="1"/>
  <c r="F342" i="2"/>
  <c r="F790" i="2" s="1"/>
  <c r="F278" i="2"/>
  <c r="B11" i="9" s="1"/>
  <c r="F593" i="2"/>
  <c r="F812" i="2" s="1"/>
  <c r="F446" i="2"/>
  <c r="B19" i="9" s="1"/>
  <c r="F180" i="2"/>
  <c r="B21" i="9"/>
  <c r="F285" i="2" l="1"/>
  <c r="B20" i="9"/>
  <c r="F816" i="2"/>
  <c r="B18" i="9"/>
  <c r="B16" i="9"/>
  <c r="F792" i="2"/>
  <c r="F295" i="2"/>
  <c r="F291" i="2"/>
  <c r="F814" i="2"/>
  <c r="B23" i="9"/>
  <c r="B17" i="9"/>
  <c r="B14" i="9"/>
  <c r="B5" i="9"/>
  <c r="B6" i="9"/>
  <c r="B10" i="9"/>
  <c r="F800" i="2"/>
  <c r="F299" i="2"/>
  <c r="B25" i="9"/>
  <c r="B8" i="9"/>
  <c r="F293" i="2"/>
  <c r="F819" i="2" l="1"/>
  <c r="F826" i="2" s="1"/>
  <c r="F301" i="2"/>
  <c r="F824" i="2" s="1"/>
  <c r="B13" i="9" l="1"/>
  <c r="F829" i="2"/>
  <c r="B3" i="9"/>
  <c r="B30" i="9" l="1"/>
  <c r="B31" i="9" s="1"/>
  <c r="B32" i="9" s="1"/>
</calcChain>
</file>

<file path=xl/sharedStrings.xml><?xml version="1.0" encoding="utf-8"?>
<sst xmlns="http://schemas.openxmlformats.org/spreadsheetml/2006/main" count="1136" uniqueCount="435">
  <si>
    <t>Gletanje, impregnacija i ličenje ožbukanih zidova i stropova u boji po izboru projektanta. Dobava materijala i obrada - bojanje zidova i podgleda. Sve prema sustavu ugradnje proizvođača. Skela do 3,0 m uključena u stavku.</t>
  </si>
  <si>
    <t>Ličenje i impregnacija zidova i stropova od GK ploča u boji po izboru projektanta. Dobava materijala i obrada - bojanje zidova i podgleda. Sve prema sustavu ugradnje proizvođača. Skela do 3,0m uključena u stavku.</t>
  </si>
  <si>
    <t>Obraračun po m'</t>
  </si>
  <si>
    <t>Dobava i ugradnja tipskih dilatacijskih profila od koekstrudiranog PVC-a u tonu po izboru projektanta. U stavku uključiti sav potreban spojni i brtveni materijal.</t>
  </si>
  <si>
    <t>Dobava i ugradnja rubnih profila na pragovima. Profili od eloksitanog aluminija visine 1cm. U stavku uključiti sav potreban spojni i brtveni materijal.</t>
  </si>
  <si>
    <t xml:space="preserve">BRAVARSKI RADOVI </t>
  </si>
  <si>
    <t xml:space="preserve">Dobava i ugradba obloge geberit vodokotlića iz vodootpornih gipskartonskih ploča, uključivo potkonstrukcija. 
</t>
  </si>
  <si>
    <t>vrata dim. 90/210, svjetli otvor širine min. 80 cm</t>
  </si>
  <si>
    <t>UKUPNO BRAVARSKI RADOVI:</t>
  </si>
  <si>
    <t xml:space="preserve">PVC i ALUMINIJSKA STOLARIJA </t>
  </si>
  <si>
    <t>STOLARSKI RADOVI</t>
  </si>
  <si>
    <t>FASADERSKI RADOVI</t>
  </si>
  <si>
    <t>2.7.</t>
  </si>
  <si>
    <t>2.8.</t>
  </si>
  <si>
    <t>2.9.</t>
  </si>
  <si>
    <t>FASADNE OBLOGE</t>
  </si>
  <si>
    <t>PVC I ALUMINIJSKA STOLARIJA</t>
  </si>
  <si>
    <t>UKUPNO PVC I ALUMINIJSKA STOLARIJA:</t>
  </si>
  <si>
    <t>KAMENARSKI I KAMENOREZAČKI RADOVI</t>
  </si>
  <si>
    <t>2.10.</t>
  </si>
  <si>
    <t>UKUPNO KAMENARSKI I KAMENOREZAČKI RADOVI:</t>
  </si>
  <si>
    <t>KAMENARSKI I KAMENOREZAČKI RADOVI:</t>
  </si>
  <si>
    <t>1.</t>
  </si>
  <si>
    <t>2.</t>
  </si>
  <si>
    <t>3.</t>
  </si>
  <si>
    <t>4.</t>
  </si>
  <si>
    <t>5.</t>
  </si>
  <si>
    <t>6.</t>
  </si>
  <si>
    <t>7.</t>
  </si>
  <si>
    <t>8.</t>
  </si>
  <si>
    <t>9.</t>
  </si>
  <si>
    <t>10.</t>
  </si>
  <si>
    <t>GRAĐEVINSKI RADOVI</t>
  </si>
  <si>
    <t>1.1.</t>
  </si>
  <si>
    <t>a)</t>
  </si>
  <si>
    <t>kom</t>
  </si>
  <si>
    <t>b)</t>
  </si>
  <si>
    <t>1.2.</t>
  </si>
  <si>
    <t>c)</t>
  </si>
  <si>
    <t>2.1.</t>
  </si>
  <si>
    <t>2.2.</t>
  </si>
  <si>
    <t>komplet</t>
  </si>
  <si>
    <t>m'</t>
  </si>
  <si>
    <t>11.</t>
  </si>
  <si>
    <t>12.</t>
  </si>
  <si>
    <t>13.</t>
  </si>
  <si>
    <t>m2</t>
  </si>
  <si>
    <t>m3</t>
  </si>
  <si>
    <t>UKUPNO RUŠENJA I DEMONTAŽE:</t>
  </si>
  <si>
    <t>ZEMLJANI RADOVI</t>
  </si>
  <si>
    <t>UKUPNO ZEMLJANI RADOVI:</t>
  </si>
  <si>
    <t>1.3.</t>
  </si>
  <si>
    <t>ZIDARSKI RADOVI</t>
  </si>
  <si>
    <t>UKUPNO ZIDARSKI RADOVI:</t>
  </si>
  <si>
    <t>1.4.</t>
  </si>
  <si>
    <t>BETONSKI I AB RADOVI</t>
  </si>
  <si>
    <t xml:space="preserve"> rubni profili</t>
  </si>
  <si>
    <t>2.11.</t>
  </si>
  <si>
    <t>VATROGASNI APARATI</t>
  </si>
  <si>
    <t>VATROGASNI APARATI UKUPNO:</t>
  </si>
  <si>
    <t>S9</t>
  </si>
  <si>
    <t>1.6.</t>
  </si>
  <si>
    <t>Izrada nanosne skele od daščanih profila.</t>
  </si>
  <si>
    <t>UKUPNO SOBOSLIKARSKO LIČILAČKI RADOVI:</t>
  </si>
  <si>
    <t>2.3.</t>
  </si>
  <si>
    <t>KERAMIČARSKI RADOVI</t>
  </si>
  <si>
    <t>UKUPNO KERAMIČARSKI RADOVI:</t>
  </si>
  <si>
    <t>2.4.</t>
  </si>
  <si>
    <t>GIPSARSKI RADOVI</t>
  </si>
  <si>
    <t>UKUPNO GIPSARSKI RADOVI:</t>
  </si>
  <si>
    <t>2.5.</t>
  </si>
  <si>
    <t>m1</t>
  </si>
  <si>
    <t>2.6.</t>
  </si>
  <si>
    <t>REKAPITULACIJA OBRTNIČKIH RADOVA</t>
  </si>
  <si>
    <t>SVEUKUPNA REKAPITULACIJA:</t>
  </si>
  <si>
    <t>- hladni bitumenski premaz</t>
  </si>
  <si>
    <t>beton, C25/30</t>
  </si>
  <si>
    <t>- polimerbitumenska visokofleksibilna topelastomerna hidroizolacijska traka s uloškom od staklene tkanine s donje strane obložena texizolom, zavarena na uzdužnim i poprečnim preklopima, a punktirano po površini podloge.
-na spoju sa zidovima obavezno predvidjeti preklop koji je u cijeni stavke.Preklop izvesti preko holkera.</t>
  </si>
  <si>
    <t>kutni učvršćujući lim (holker) i završna zidna letvica (putz lajsna) r.š. 10 cm.</t>
  </si>
  <si>
    <t>Završno čišćenje objekta po dovršetku svih radova.</t>
  </si>
  <si>
    <t>UKUPNO STOLARSKI RADOVI:</t>
  </si>
  <si>
    <t>Stolarske radove izvesti prema opisu u troškovniku i drugim dijelovima ove projektne dokumentacije, iz prvoklasnog materijala, u svemu prema tehničkim uvjetima za stolarske radove i hrvatskim normama, pridržavajući se pravila dobrog zanata.</t>
  </si>
  <si>
    <t>Izvoditelj je dužan provjeriti da li stolarija i okov koju koje ugrađuje odgovara zahtjevima projekta i da posjeduje dokaze uporabljivosti sukladno važećim hrvatskim normama.</t>
  </si>
  <si>
    <t>UKUPNO FASADERSKI RADOVI:</t>
  </si>
  <si>
    <t>UKUPNO FASADNE OBLOGE:</t>
  </si>
  <si>
    <t>širine do 10 cm</t>
  </si>
  <si>
    <t>širine do 20 cm</t>
  </si>
  <si>
    <t>1.0.</t>
  </si>
  <si>
    <t>PRIPREMNI RADOVI</t>
  </si>
  <si>
    <t xml:space="preserve">Geodetski radovi.
Stavka obuhvaća osiguranje iskolčenja,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t>
  </si>
  <si>
    <t>UKUPNO PRIPREMNI RADOVI:</t>
  </si>
  <si>
    <t xml:space="preserve">Obračun po kom </t>
  </si>
  <si>
    <t>Izrada dobava i montaža okruglog izljeva s krova fi 150 mm duljine 40 cm izrađenog od pocinčanog lima 0,6 mm, polyester boja 25my. Izljev se postavlja s donjom kotom u ravnini ležećeg žljeba  i izljevom u lončić koji se nalazio na fasadi objekta, U cijenu uključiti sve potrebne opšave, spojna sredstva, brtveni materijal, te bušenje fasadnog panela:</t>
  </si>
  <si>
    <t>oplata</t>
  </si>
  <si>
    <t>armatura</t>
  </si>
  <si>
    <t>kg</t>
  </si>
  <si>
    <t>UKUPNO BETONSKI I AB RADOVI:</t>
  </si>
  <si>
    <t>1.5.</t>
  </si>
  <si>
    <t>IZOLATERSKI RADOVI</t>
  </si>
  <si>
    <t>Hidroizolacija se izvodi u sljedećim slojevima:</t>
  </si>
  <si>
    <t>UKUPNO IZOLATERSKI RADOVI:</t>
  </si>
  <si>
    <t>REKAPITULACIJA GRAĐEVINSKIH RADOVA</t>
  </si>
  <si>
    <t>UKUPNO GRAĐEVINSKI RADOVI:</t>
  </si>
  <si>
    <t>OBRTNIČKI RADOVI</t>
  </si>
  <si>
    <t>LIMARSKI RADOVI</t>
  </si>
  <si>
    <t>UKUPNO LIMARSKI RADOVI:</t>
  </si>
  <si>
    <t>SOBOSLIKARSKO LIČILAČKI</t>
  </si>
  <si>
    <t>a) dobava materijala</t>
  </si>
  <si>
    <t>b) postavljanje pločica</t>
  </si>
  <si>
    <t>b) postavljanje sokla</t>
  </si>
  <si>
    <t>Izrada havarijskog ispusta od pocinčanog lima 0,6mm, cijev profila 100 mm, polesterska boja 25my, dužine 50 cm. U cijenu uračunati komplet bušenje fasadnih panela,izradu i obradu prodora kroz hidroizolaciju i zid atike.Obračun po kom.</t>
  </si>
  <si>
    <t>Izrada i prijelaza vertikalnog sandučastog oluka od pocinčanog lima 125/125 mm u okruglu ljevanoželjeznu cijev profila 125 mm.Obračun po kom.</t>
  </si>
  <si>
    <t>Izrada grube i fine žbuke nosivih zidova  do visine 3,0 m. Dobava materijala, izvedba betonskog šprica, grubo i fino žbukanje produžnim mortom 1:2:6 i zaglađivanje finim mortom sa svim potrebnim predradnjama. Obračunom obuhvatiti i kutne profile vodilice te potrebnu skelu.</t>
  </si>
  <si>
    <t>Izrada grube i fine žbuke pregradnih opečnih zidova  do visine 3,0 m. Dobava materijala, izvedba betonskog šprica, grubo i fino žbukanje produžnim mortom 1:2:6 i zaglađivanje finim mortom sa svim potrebnim predradnjama. Obračunom obuhvatiti i kutne profile vodilice te potrebnu skelu.</t>
  </si>
  <si>
    <t>D- skladišta</t>
  </si>
  <si>
    <t>E- pakirnica</t>
  </si>
  <si>
    <t>F- ulaz u pakirnicu</t>
  </si>
  <si>
    <t>Zidarska obrada špaleta otvora i otvora većih od 3m2, u zidu d= 25 cm.</t>
  </si>
  <si>
    <t>Dobava materijala I izrada betona za pad ravnog krova iznad dijela zgrade u nagibu 1%.
Stavka obuhvaća nabavu betona, ugradnju, zbijanje, njegovanje, potreban materijal, rad ljudi i strojeva. Obračun po m3 ugrađenog betona.</t>
  </si>
  <si>
    <t xml:space="preserve">Dobava materijala, izrada i postava vertikalne hidroizolacije nadtemeljnih zidova, zidova u tlu i sokla. </t>
  </si>
  <si>
    <t>Dobava, izrada i ugradba sandučastog žlijeba (horizontalne odvodnje krova) iz pocinčanog lima debljine0,6mm,obojan poesterskom bojom 25my, na mjestu uvale iznad skladišne hale, razvijene širine 150 cm. Stavka uključuje postavu izolacije od XPS ploča po cijeloj duljini  ispod žlijeba i bočno u visini 18 cm za fiksiranje žljeba. Žljeb se izvodi kao ležeći između krovnih panela i atike hale s minimalnim padom prema horizontalnim izljevima.Žljeb je izrađen od vanjske maske žljeba, toplinske izolacije, nosača žljeba i unutarnjeg žljeba. Stavka uključuje sav spojni i pričvrsni materijal, opšave atike  i krovnih panela. Prema detalju proizvođača, svi spojevi na zid, krovište i oborinsku odvodnju. Obračun po m1 gotovog, horizontalnog žljeba. 
žljeb iz pocinčanog lima r.š.150 cm</t>
  </si>
  <si>
    <t>Strojno skidanje humusnog sloja sa površine buduće dogradnje debljine cca 20cm i deponiranje na priručnom odlagalištu na gradilištu.</t>
  </si>
  <si>
    <t>Dobava materijala te izrada tamponskog sloja nasipavanjem i planiranjem kamenog materijala 0/63 mm, debljine sloja 15 cm komplet sa nabijanjem.</t>
  </si>
  <si>
    <t>Utovar i odvoz viška materijala na gradsku deponiju udaljenosti do 20km od gradilišta. Obračun o m3  odvezene zemlje u rastresitom stanju (koef.30%).</t>
  </si>
  <si>
    <t>Dobava materijala i polaganje podnih keramičkih pločica A klase po izboru projektanta,  u fleksibilno ljepilo, na prethodno pripremljenu podlogu. Stavka uključuje sve: pripremu podloge, ljepilo, fugiranje i fug masa, pločice, sve komplet . Obračun po m2 razvijene površine koja se oblaže.</t>
  </si>
  <si>
    <t>Dobava materijala i polaganje podnih keramičkih pločica A klase u sanitarijama po izboru projektanta. Ispod pločica izvesti polimercementni hidroizolacijski premaz. Stavka uključuje sve: pripremu podloge, ljepilo, fugiranje i fug masa, pločice, sve komplet . Obračun po m2 razvijene površine koja se oblaže.</t>
  </si>
  <si>
    <t>Dobava materijala i polaganje zidnih keramičkih pločica A klase po izboru projektanta,  u fleksibilno ljepilo, na prethodno pripremljenu podlogu. Visina polaganja 2,1m (poravnato sa dovratnicima). Stavka uključuje sve: pripremu podloge, ljepilo, fugiranje i fug masa, pločice, sve komplet . Obračun po m2 razvijene površine koja se oblaže. 
U stavku uključiti i rubne vertikalne i horizontalne profile.</t>
  </si>
  <si>
    <t>Obrada špalete otvora (vrata, prolaza) gipskartonskim pločama s pripadajućom konstrukcijom od pocinčanih 0,6mm profila. Širina špalete do 40 cm.Stavka uključuje rad i materijal.</t>
  </si>
  <si>
    <t>Dobava i ugradnja jednokrilnih punih zaokretnih protupožarnih vrata između različitih požarnih sektora. Izvođač je dužan osigurati atest otpornosti na požar 90 min. Izvedba vrata od čel.lima, pocinčana, završno plastificirana u boji po izboru projektanta. U jediničnu cijenu uključiti sav potreban okov, hidrauličko zatvaranje, panik okov prema potrebi i sve brtve. Ugradnja u zid od blok opeke d=25 cm.</t>
  </si>
  <si>
    <t>gazišta dimenzija 30/115 cm</t>
  </si>
  <si>
    <t xml:space="preserve"> Obračun po m2.</t>
  </si>
  <si>
    <t>Dobava i ugradnja punih drvenih zaokretnih vrata sa pokrivnim dovratnicima, završna obrada ličenjem u bijeloj mat boji.  U stavku je potrebno uključiti sav potreban okov, kvake, brave, rozete  i sl. te sav potreban pomoćni materijal.
Vrata se ugrađuju u zid od opeke d=10cm.
Dimenzije građevinskog otvora 80/210 cm.
U stavku uključena i ventilacijska rešetka od eloksiranog aluminija.</t>
  </si>
  <si>
    <t>14.</t>
  </si>
  <si>
    <t>15.</t>
  </si>
  <si>
    <t>d)</t>
  </si>
  <si>
    <t>Izrada montažnih AB rubnih vjenčanih  "T" greda, betonom C25/30 i armaturom, transportom i montažom. U cijenu uključiti nadvišenje krila i ugradbu CP profila, 40/40/3mm, po cijeloj dužini nosača za prihvat krovnih panela.</t>
  </si>
  <si>
    <t>"T" korito L=9,30m</t>
  </si>
  <si>
    <t>"T" korito L=10,50m</t>
  </si>
  <si>
    <t>"T" korito L=10,75m</t>
  </si>
  <si>
    <t xml:space="preserve">Betoniranje ab podne ploče unutar monolitnog dijela zgrade. Betonska podloga debljine 15 cm, armirana prema projektu konstrukcije.
</t>
  </si>
  <si>
    <t>montažne čašice</t>
  </si>
  <si>
    <t>16.</t>
  </si>
  <si>
    <t>MONTAŽNA AB KONSTRUKCIJA</t>
  </si>
  <si>
    <t>UKUPNO MONTAŽNA AB KONSTRUKCIJA:</t>
  </si>
  <si>
    <t>1.7.</t>
  </si>
  <si>
    <t>TEŽINA CCA 1500,00KG</t>
  </si>
  <si>
    <t>Obrada kompletne površine terena sa malčarom sa mljevnjem sitnog kamenja i sitnog raslinja</t>
  </si>
  <si>
    <t>Iskop za temelje ogradnog zida u terenu A kategorije u presijeku 50x50 cm sa odlaganjem materijala u površinu parcele radi odvoza dužine 162,5</t>
  </si>
  <si>
    <t>kao st 3 samo južni temelj 150x.80cm dužine 45 m'</t>
  </si>
  <si>
    <t>beton</t>
  </si>
  <si>
    <t>Dobava i ugrađivanje žičane ograde segmentne komplet sa potrebnim stupovima visine 150 cm</t>
  </si>
  <si>
    <t>Izrada i ugrađivanje ulaznog portuna na parcelu dužine 8,8 m ' te pomoćnog za pješački ulaz komplet sa elektromotorom visine 300cm</t>
  </si>
  <si>
    <t xml:space="preserve">Iskop terena za temelje samce monolitnog dijela .  Kombinirani strojni i ručni iskop tla u "A" i "B" kategoriji tla. Obavezan pregled dna iskopa od nadzornog inženjera. Strane iskopa ravne. Dubina iskopa 2,00 m ispod kote širokog iskopa. Površina iskopa pojedine stope 2,5 x 2,5 m. Iskopani materijal se deponira na gradilištu radi korištenja za izvedbu nasipa ukoliko to odobri nadzorni inženjer.  Dno isplanirati s ravnošću +- 3cm. Obračun u m3 u srasom stanju. kom-14
</t>
  </si>
  <si>
    <t xml:space="preserve">Iskop terena za trakaste temeljne grede prefabriciranog dijela .  Kombinirani strojni i ručni iskop tla u "A" i "B" kategoriji tla. Obavezan pregled dna iskopa od nadzornog inženjera. Strane iskopa ravne. Dubina iskopa 0,6 m ispod kote širokog iskopa. Širina iskopa rova min.60cm. Iskopani materijal se deponira na gradilištu radi korištenja za izvedbu nasipa ukoliko to odobri nadzorni inženjer.  Dno isplanirati s ravnošću +- 3cm. Obračun u m3 u srasom stanju.
</t>
  </si>
  <si>
    <t>Dobava materijala te izrada hidroizolacije poda prizemlja hale i kancelarijskog dijela na podložnom betonu.
Podloga mora biti ravna, suha i odmašćena.</t>
  </si>
  <si>
    <t>A- hala</t>
  </si>
  <si>
    <t xml:space="preserve">B- uredi </t>
  </si>
  <si>
    <t>B- uredi</t>
  </si>
  <si>
    <t xml:space="preserve">A- hala </t>
  </si>
  <si>
    <t xml:space="preserve">A-  uredi </t>
  </si>
  <si>
    <t>UREĐENJE PARCELE I OGRADNI ZID</t>
  </si>
  <si>
    <t>50x50(cm), H=8,52m</t>
  </si>
  <si>
    <t xml:space="preserve"> greda 50x80, L=5,61m</t>
  </si>
  <si>
    <t xml:space="preserve"> greda 50x80, L=12,63m</t>
  </si>
  <si>
    <t>"T" 250x50 L=13,44m</t>
  </si>
  <si>
    <t>Radiona+skladište</t>
  </si>
  <si>
    <t xml:space="preserve">A- uredi </t>
  </si>
  <si>
    <t>B- hala</t>
  </si>
  <si>
    <t xml:space="preserve">B- hala </t>
  </si>
  <si>
    <t xml:space="preserve">Dobava materijala, izrada i montaža opšava zabata iznad pokrova limom i krovne atike . Opšav je r.š. 80 cm i izvodi se od čeličnog plastificiranog lima d=0,6mm,polyesterska boja 25my, sa svim spojnim, izolacijskim i brtvenim materijalom. </t>
  </si>
  <si>
    <t>A-  uredi</t>
  </si>
  <si>
    <t>vrata dim. građ.otvora 510x525 cm</t>
  </si>
  <si>
    <t>Dobava i ugradnja industrijskih segmentnih, podiznih vrata izrađenih od pocinčanih čel. profila sa potrebnim ojačanjima od termoizoliranih panela sa ugrađenim pješačkim evakuacijskim vratima bez praga. Komplet sa bočnim motorom za podizanje vratiju pomoću tipkala i daljinskim upravljanjem. U jediničnu cijenu. U vratima su vrtaima su još jedna vrata 100x210 cm uključiti potkonstrukciju te sav okov i pomoćni materijal.</t>
  </si>
  <si>
    <t>zidarska dim 120/300 cm</t>
  </si>
  <si>
    <t>zidarska dim 300/123 cm</t>
  </si>
  <si>
    <t>zidarska dim 90/98 cm</t>
  </si>
  <si>
    <t>zidarska dim 80/98 cm</t>
  </si>
  <si>
    <t>zidarska dim 330/123 cm</t>
  </si>
  <si>
    <t>e)</t>
  </si>
  <si>
    <t>zidarska dim 500/123 cm</t>
  </si>
  <si>
    <t>zidarska dim 460/123 cm</t>
  </si>
  <si>
    <t>g)</t>
  </si>
  <si>
    <t>f)</t>
  </si>
  <si>
    <t>zidarska dim 100/241 cm</t>
  </si>
  <si>
    <t>D- uredi</t>
  </si>
  <si>
    <t>čela dimenzija 16,8/115 cm</t>
  </si>
  <si>
    <t>UREĐENJE OKOLIŠA</t>
  </si>
  <si>
    <t xml:space="preserve">Široki otkop terena u Ai B kategoriji dubine do 40 cm komplet sa potrebnim piklamiranjem 
</t>
  </si>
  <si>
    <t xml:space="preserve">Dobava i ugrađivanje tampona 0-63 mm sa razastiranjem i nabijanjem u sloju do 30 cm
</t>
  </si>
  <si>
    <t xml:space="preserve">Utovar i odvoz iskopanog materijala na gradski deponij u rasutom stanju 750,00x1,35=
</t>
  </si>
  <si>
    <t xml:space="preserve">Dobava i ugrađivanje cestovnih ivičnjaka 15x20 cm komplet sa iskopom i podložnim betonom i fugiranjem
</t>
  </si>
  <si>
    <t xml:space="preserve">Asvaltiranje prometnice sa dvoslojnim asvaltom 5+5 cm 
</t>
  </si>
  <si>
    <t xml:space="preserve">Iscrtavanja linija horizontalne signalizacije
</t>
  </si>
  <si>
    <t xml:space="preserve">Dobava i ugrađivanje prometnih znakova
</t>
  </si>
  <si>
    <t xml:space="preserve">Uređivanje zelenih površina sa dopremom zemljanog materijala i razastiranje istog u sloju od 30 cm
</t>
  </si>
  <si>
    <t xml:space="preserve">Dobava i sadnja niskog raslinja sa sadnjom i odžavanjem do 30 dana
</t>
  </si>
  <si>
    <t xml:space="preserve">Izrada navodnjavanja sa potrebnim cijevima i mlaznicama za zalijevanje raslinja
</t>
  </si>
  <si>
    <t>UKUPNO  RADOVI UREĐENJA OKOLIŠA:</t>
  </si>
  <si>
    <t>OBRTNIČKI I INSTALATERSKI RADOVI</t>
  </si>
  <si>
    <t>2.12.</t>
  </si>
  <si>
    <t>2.13.</t>
  </si>
  <si>
    <t>ELEKTROINSTALACIJE</t>
  </si>
  <si>
    <t>UKUPNO OBRTNIČKO INSTALATERSKI RADOVI:</t>
  </si>
  <si>
    <t>DOVOD VODE</t>
  </si>
  <si>
    <t>Izrada zidne niše za smiješrtaj vodomijera prema propozicijama distributera te dobava i smiještaj vodomijera fi 60 mm i fi 25 mm sa potrebnim ventilima</t>
  </si>
  <si>
    <t>Izrada priključka na javnu vodvodnu mrežu od strane distributera sa svim pratećim materijalom</t>
  </si>
  <si>
    <t>Instaliranje dovoda vode za sanitarnu vodu i hidrante  sa svim potrebnim fazonskim komadima</t>
  </si>
  <si>
    <t>poc. Cijevi fi 62 mm</t>
  </si>
  <si>
    <t>PPR cijevi fi 25 mm</t>
  </si>
  <si>
    <t>PPR cijevi fi 20 mm</t>
  </si>
  <si>
    <t>Dobava i montaža propusnih ventila</t>
  </si>
  <si>
    <t>fi 62 mm</t>
  </si>
  <si>
    <t>fi 25 mm</t>
  </si>
  <si>
    <t>fi 20 mm</t>
  </si>
  <si>
    <t>Štemenje šliceva za polaganje cijevi u zidovima od cigle 7x7 cn</t>
  </si>
  <si>
    <t>Iskop kanala u vanjskom terenu za polaganje priključnih vodova i hidrantske mreže. Presjek kanala 80x40 cm komplet sa izradom piješčane posteljice zatrpavanjem, nabijanjem, planiranjem i utovarom i odvozom iskopanog materijala</t>
  </si>
  <si>
    <t>Ispitivanje vodovodne instalacije na pritisak od 12 bara</t>
  </si>
  <si>
    <t>Ispiranje cijevi i dezinfekcija istih</t>
  </si>
  <si>
    <t>Mikrobiološko ispitivanje kvalitete vode</t>
  </si>
  <si>
    <t>paušalno</t>
  </si>
  <si>
    <t>Dobava i instaliranje biološkog prečistača otpadnih voda komplet sa potrebnim iskopom priključcima i sve prema projektu</t>
  </si>
  <si>
    <t>Instaliranje odvoda vode sa cijevima SN u terenu i u objektu</t>
  </si>
  <si>
    <t>fi 160 mm</t>
  </si>
  <si>
    <t>fi 110 mm</t>
  </si>
  <si>
    <t>fi 75 mm</t>
  </si>
  <si>
    <t>fi 50 mm</t>
  </si>
  <si>
    <t>Dobava i ugrađivanje PVC fazonskih komada fo 50-160 mm</t>
  </si>
  <si>
    <t>Izrada ulaznog šahta vodovodne instalacije ispred objekta komplet sa potrebnim poklopcem vel. 60x60x60 cm kopmplet sa obradom</t>
  </si>
  <si>
    <t>Iskop kanala u vanjskom terenu za polaganje kanalizacionih cijevi. Presjek kanala 80x40 cm komplet sa izradom piješčane posteljice zatrpavanjem, nabijanjem, planiranjem i utovarom i odvozom iskopanog materijala</t>
  </si>
  <si>
    <t>Izrada  šahtova  fekalne kanalizacije  komplet sa potrebnim poklopcem vel. 60x60x60 cm kopmplet sa obradom</t>
  </si>
  <si>
    <t>Ispiranje cijevi fekalne kanalizacije i provjera ispravnosti</t>
  </si>
  <si>
    <t>Ispiranje vodonepropusnosti cijevi fekalne kanalizacije od ovlaštenog ispitivača sa dostavom zapisnika o ispitivanju</t>
  </si>
  <si>
    <t>INSTALACIJA ODVODA FEKALNE KANALIZACIJE</t>
  </si>
  <si>
    <t>INSTALACIJA ODVODA OBORINSKE KANALIZACIJE</t>
  </si>
  <si>
    <t>Izrada upojnih bunara za oborinsku vodu a sve prema projektu</t>
  </si>
  <si>
    <t>fi 125 mm</t>
  </si>
  <si>
    <t>Iskop kanala u vanjskom terenu za polaganje  cijevi oborinske odvodnje. Presjek kanala 80x40 cm komplet sa izradom piješčane posteljice zatrpavanjem, nabijanjem, planiranjem i utovarom i odvozom iskopanog materijala</t>
  </si>
  <si>
    <t>Dobava i ugrađivanje odvodnih rešetki na ulazu u halu i na ulazu u kancelerisjki prostor</t>
  </si>
  <si>
    <t>Ispiranje cijevi oborinske kanalizacije i provjera ispravnosti</t>
  </si>
  <si>
    <t>Ispiranje vodonepropusnosti cijevi oborinske kanalizacije od ovlaštenog ispitivača sa dostavom zapisnika o ispitivanju</t>
  </si>
  <si>
    <t>Obrada šliceva nakon polaganja instalacije</t>
  </si>
  <si>
    <t>Obziđivanje ugradnih vodokotlića te obrada</t>
  </si>
  <si>
    <t>Štemenje šliceva za polaganje cijevi u zidovima od cigle 10x10 cn</t>
  </si>
  <si>
    <t>SANITARNI ELEMENTI</t>
  </si>
  <si>
    <t>Dobava i ugrađivanje sanitarnih elemenata sa svim potrebnim priborom:</t>
  </si>
  <si>
    <t xml:space="preserve">vodoktlić ugradni </t>
  </si>
  <si>
    <t>školjka voseća WC komplet</t>
  </si>
  <si>
    <t>pisoar viseći</t>
  </si>
  <si>
    <t>umivonik komplet sa slavinom T i H voda</t>
  </si>
  <si>
    <t>bojler 80 lit.</t>
  </si>
  <si>
    <t>ogledala</t>
  </si>
  <si>
    <t>toalet kutija</t>
  </si>
  <si>
    <t>držač papirnatih ručnika</t>
  </si>
  <si>
    <t>držač tekućg sapuna</t>
  </si>
  <si>
    <t>viješalica</t>
  </si>
  <si>
    <t>Dobava i zgrađivanje blok kuhinje komplet sa sudoperom hladnjakom i električnim kuhalom</t>
  </si>
  <si>
    <t>INSTALACIJA DOVODA I ODVODA VODE I SANITARIJA</t>
  </si>
  <si>
    <t>2.14.</t>
  </si>
  <si>
    <t>INSTALACIJA GRIJANJA I HLAĐENJA</t>
  </si>
  <si>
    <t>Dobava i montaža zidnih hidranta fi 52 mm komplet sa ventilom, cijevi i mlaznicom</t>
  </si>
  <si>
    <t>Dobava i instaliranje mijernog ormara komplet sa ugradnjom ormara i brojila sve komplet izvedeno</t>
  </si>
  <si>
    <t xml:space="preserve">2. </t>
  </si>
  <si>
    <t>Instaliranje glavnih dovoda kablovima:</t>
  </si>
  <si>
    <t>NYY-J 5x25 mm2</t>
  </si>
  <si>
    <t>NYY-J 5x16 mm2</t>
  </si>
  <si>
    <t>NYY-J 5x6 mm2</t>
  </si>
  <si>
    <t>NYY-J 5x2,5 mm2</t>
  </si>
  <si>
    <t>NYY-J 5x1.5 mm2</t>
  </si>
  <si>
    <t>NYY-J 3x1.5 mm2</t>
  </si>
  <si>
    <t>NYY-J 3x2.5 mm2</t>
  </si>
  <si>
    <t>Dobava i ugrađivanje pocinčanih PK staza komplet sa nosačima i poklopcima</t>
  </si>
  <si>
    <t>PK 50</t>
  </si>
  <si>
    <t>PK 100</t>
  </si>
  <si>
    <t>PK 200</t>
  </si>
  <si>
    <t>Dobava i ugrađivanje glavne razvodne ploče prema projektu</t>
  </si>
  <si>
    <t>Kao st. 4 samo razvodna ploča kata</t>
  </si>
  <si>
    <t>Dobava i ugrađivanje razvodnih ploča hale</t>
  </si>
  <si>
    <t>Dobava i montaža utičnica schuko p/ž</t>
  </si>
  <si>
    <t>Dobava i montaža podnih priključaka sa utičnicama</t>
  </si>
  <si>
    <t>RASVJETA</t>
  </si>
  <si>
    <t>Dobava i montaža p/ž prekidača raznih</t>
  </si>
  <si>
    <t>Dobava i montaža razvodnih kutija raznih</t>
  </si>
  <si>
    <t>Dobava i montaža rasvjetnih armatura ureda i hale komplet sa ovijesnim priborom a prema proračunu</t>
  </si>
  <si>
    <t>Dobava i montaža rasvjetnih armatura vanjske rasvjete LED</t>
  </si>
  <si>
    <t>Dobava i montaža protupaničnih rasvjetnih armatura</t>
  </si>
  <si>
    <t>NAPAJANJE I RAZVOD</t>
  </si>
  <si>
    <t>Mijerenje jakosti raqsvjete u pojedinm prostorijama i u hali sa izdavanjem zapisnika o mijerenju</t>
  </si>
  <si>
    <t>paušlno</t>
  </si>
  <si>
    <t>INSTALACIJA DTK</t>
  </si>
  <si>
    <t xml:space="preserve">Dobava i montaža ormarića za smiještaj opreme komplet sa potrebnom opremom za 60 priključaka </t>
  </si>
  <si>
    <t>Dobava i polaganje PVC cijevi komplet sa potrebnim štemenjem i zatvaranjem šliceva</t>
  </si>
  <si>
    <t>fi 32 mm</t>
  </si>
  <si>
    <t>fi 40 mm</t>
  </si>
  <si>
    <t>Dobava i uvlačenje UTP kabela kat.6 u PVC cijevi</t>
  </si>
  <si>
    <t>Dobava i montača utičnica RJ 45</t>
  </si>
  <si>
    <t xml:space="preserve">priključak optičkog kabela i radovi na istom </t>
  </si>
  <si>
    <t>Vršenje potrebnih mijerenja na UTP kablovima</t>
  </si>
  <si>
    <t>ANTENSKA INSTALACIJA</t>
  </si>
  <si>
    <t>Dobava i montaža antenskog stupa komplet sa satelitskom antenom i zemeljskim antenama sve komplet izvedeno</t>
  </si>
  <si>
    <t>Dobava i montaža antenskog uređaja za 12 priključaka sve komplet sa ormarićem</t>
  </si>
  <si>
    <t>Dobava i montaža antenske utičnice</t>
  </si>
  <si>
    <t>Dobava i ugrađivanje venrilacionog svijetlaqrnika 1200x1200 mm</t>
  </si>
  <si>
    <t>Dobava i ugrađivanje centrale za odimljavnje komplet sa potrebnim elementima</t>
  </si>
  <si>
    <t>Dobava i montaža dimnog senzora</t>
  </si>
  <si>
    <t>Dobava i montaža tipkala za ručno aktiviranje centrale odimljavanja</t>
  </si>
  <si>
    <t>Izvedba potrebne instalacije za odimljavanje</t>
  </si>
  <si>
    <t>INSTALACIJA ODIMLJAVANJA</t>
  </si>
  <si>
    <t>Ispitivanje opreme i obuka osoblja</t>
  </si>
  <si>
    <t>ALARMNI UREĐAJ</t>
  </si>
  <si>
    <t>Dobava i montaža i spajanje ormarića za izjednačenje potencijala</t>
  </si>
  <si>
    <t>P/Y 6 mm2</t>
  </si>
  <si>
    <t>P/Y 10 mm2</t>
  </si>
  <si>
    <t>Dobava i montaža tipkovnice</t>
  </si>
  <si>
    <t>Dobava i montaža alarmnih senzora</t>
  </si>
  <si>
    <t>Dobava i montaža alarmnog kabela i uvlačenje u cijevi</t>
  </si>
  <si>
    <t>Certificiranje opreme i obuka kadrova</t>
  </si>
  <si>
    <t>Dobava i montaža alarmne centrale</t>
  </si>
  <si>
    <t>INSTALACIJA VIDEO NADZORA</t>
  </si>
  <si>
    <t>Dobava i montaža višekanalnog snimača</t>
  </si>
  <si>
    <t>Dobava i montaža vanjskih kamera</t>
  </si>
  <si>
    <t>Dobava i montaža unutrašnjih kamera</t>
  </si>
  <si>
    <t>Dobava i montaža UTP kabela i uvlačenje u cijevi</t>
  </si>
  <si>
    <t>GROMOBRANSKA INSTALACIJA</t>
  </si>
  <si>
    <t>Dobava i polaganje pocinčane trake 25x4 mm u temelje obijekta</t>
  </si>
  <si>
    <t>Dobava i polaganje poc. Trake od temeljnog uzemljivača do mijernog spoja trakom25x4 mm dužine 3,00m'</t>
  </si>
  <si>
    <t>Dobava i polaganje poc. Trake 25x4 mm po fasadi građevine sa potrebnim nosačima</t>
  </si>
  <si>
    <t>Dobava i polaganje Al profila fi 8 mm po krovištu građevine sa potrebnim nosačima</t>
  </si>
  <si>
    <t>Izrada raznih spojeva između traka i Al profila te spajanjem metalnih masa</t>
  </si>
  <si>
    <t>Dobava i montaža hvataljke na antenski stup</t>
  </si>
  <si>
    <t>Mijerenje otpora uzemljenja sa potrebnim zapisnikom o mijerenjem</t>
  </si>
  <si>
    <t>ELEKTROINSTALACIJE:</t>
  </si>
  <si>
    <t>Dobava i ugrađivanje freonskih cijevi sa toplinskom izolaciom Cu</t>
  </si>
  <si>
    <t>fi 6,34 mm</t>
  </si>
  <si>
    <t>fi 9,32 mm</t>
  </si>
  <si>
    <t>fi 12,7 mm</t>
  </si>
  <si>
    <t xml:space="preserve">Dobava i ugradnja PVC cijevi za odvod kondenzarta </t>
  </si>
  <si>
    <t>Dobava i ugrađivanje sifona za odvod kondenzata</t>
  </si>
  <si>
    <t xml:space="preserve">Puštanje u pogon od ovlaštenog servisera </t>
  </si>
  <si>
    <t>kpl</t>
  </si>
  <si>
    <t>Pomoćni građevinski radovi kod izvedbe instalacije</t>
  </si>
  <si>
    <t>Tlačne probe i pripremni i završni radovi</t>
  </si>
  <si>
    <t>17.</t>
  </si>
  <si>
    <t>RADIONA ZA IZRADU  RAZVODNIH PLOČA I POSLOVNE ZGRADE</t>
  </si>
  <si>
    <t>Nasipavanje oko temelja . Kao materijal za nasip koristiti materijal tampon od 0-63  mm u slojevima max debljine 40cm uz odgovarajuće zbijanje. Modul stišljivosti ugrađenog materijala treba biti minimalno kao i modul stišljivosti prirodnog tla. Materijal se ugrađuje nakon završetka betoniranja i dostignute čvrstoće (cca 80%) betona. U cijenu radova uključiti nabavu, prijevoz i ugradnju materijala. Obračun po m3 ugrađenog materijala.</t>
  </si>
  <si>
    <t>Dobava materijala i polaganje sokla u boji pločica polaganje  u fleksibilno ljepilo, na prethodno pripremljenu podlogu. Sve prema sustavu ugradnje proizvođača. Obračun po m1.</t>
  </si>
  <si>
    <t>Dobava materijala, izrada i ugradnja unutrašnje staklene ograde na stepenicama, visine 110 cm od gotovog poda. Ograda se sastoji od lameliranog stakla 10+10 mm i inox profila koji se fiksira u bočnu stranu ab ploče, prema uputama proizvođača.  Stavka uključuje sve : ugradnju potkonstrukcije, nosača, brtve, pričvrsni materijal, rješavanje spoja s gotovim podom, sve komplet.
Napomena: rub nosača mora biti u ravnin s gotovim podom i izveden uredno.
Obračun po kompletu ugrađene stavke. ( vidjeti detalj u nacrtu)
Dimenzija staklene ograde je 510x110 cm (od gotovog poda).</t>
  </si>
  <si>
    <t>Jedinična cijena</t>
  </si>
  <si>
    <t>PVC STOLARIJA</t>
  </si>
  <si>
    <t>ALUMINIJSKA STOLARIJA</t>
  </si>
  <si>
    <t>UKUPNO bez PDV-a:</t>
  </si>
  <si>
    <t>REKAPITULACIJA</t>
  </si>
  <si>
    <t>UKUPNO</t>
  </si>
  <si>
    <t>PDV</t>
  </si>
  <si>
    <t>SVEUKUPNO</t>
  </si>
  <si>
    <t>Dobava i montaža standardnog opšava koji se izvodi od čeličnog plastificiranog lima d= 0,6mm, r.š. 55 cm, poliesterska boja 25my. Izvodi se na sudaru krova hale i zida ureda r.š. 40 cm. U cijenu stavke uključen sav matrijal sa svim podložnim, spojnim, izolacijskim i brtvenim materijalom.Obračun po m'</t>
  </si>
  <si>
    <t>Obrada betonske fasade hale sa potrebnom inpregnaciom, gletovanjem i bojanjem u tonu po izboru projektanta. U cijenu je uključena potrebna skela i sve ostale predradnje</t>
  </si>
  <si>
    <t xml:space="preserve">TROŠKOVNIK GRAĐEVINSKIH I OBRTNIČKIH RADOVA </t>
  </si>
  <si>
    <t>Siječenje raslinja i zbrinjavanje većih i manjh promijera na gradski deponij</t>
  </si>
  <si>
    <t xml:space="preserve">Strojni široko iskop tla kategorije "A" i "B" u dubini 150 cm ispod kote gotovog poda, po cijeloj površini  hale. Bočne strane izvesti  ravno, uredno u projektiranom padu. Dno očistiti od razlomljenog materijala i zemlje. Deponiranje materijala na priručnom odlagalištu na gradilištu. </t>
  </si>
  <si>
    <t xml:space="preserve">Iskop terena za trakaste temelje između hale i kancelarijskog dijela.  Kombinirani strojni i ručni iskop tla u "A" i "B" kategoriji tla. Obavezan pregled dna iskopa od nadzornog inženjera. Strane iskopa ravne. Dubina iskopa 1 m ispod kote širokog iskopa. Površina iskopa pojedine stope 2,00 x 1,00x38,00  m. Iskopani materijal se deponira na gradilištu radi korištenja za izvedbu nasipa ukoliko to odobri nadzorni inženjer.  Dno isplanirati s ravnošću +- 3cm. Obračun u m3 u srasom stanju.
</t>
  </si>
  <si>
    <t xml:space="preserve">Iskop terena za trakaste temelje kancelarijskog dijela.  Kombinirani strojni i ručni iskop tla u "A" i "B" kategoriji tla. Obavezan pregled dna iskopa od nadzornog inženjera. Strane iskopa ravne. Dubina iskopa 0,6 m ispod kote širokog iskopa. Širina iskopa rova min.60cm. Iskopani materijal se deponira na gradilištu radi korištenja za izvedbu nasipa ukoliko to odobri nadzorni inženjer.  Dno isplanirati s ravnošću +- 3cm. Obračun u m3 u srasom stanju.
</t>
  </si>
  <si>
    <t>Dobava materijala, te izrada hidroizolacije proboja cijevi odvoda krovne vode kroz zid na spoju s vertikalnim olukom.Stavka uključuje rad, sav brtveni i pričvrsni materijal cijev fi 150 mm. Obračun po kom.</t>
  </si>
  <si>
    <t>Mijerenje signala nakon izvedenih radova</t>
  </si>
  <si>
    <t xml:space="preserve">Zidanje  zidova opečnim blokovima . Zid se proteže kroz dvije etaže. Debljina zida je 25cm. Stavkom obuhvaćen sav potreban materijal, rad ljudi i strojeva, te pomoćna skela. </t>
  </si>
  <si>
    <t>Zidanje pregradnih zidova opečnim blokovima d= 10 cm.</t>
  </si>
  <si>
    <t>beton, C25/30, XC2 ili jednakovrijedno</t>
  </si>
  <si>
    <t>Betoniraje podložnog betona debljine 10 cm ispod trakastih temelja i temelja samaca. Beton C20/25 ili jednakovrijedno. Obračun po m2.</t>
  </si>
  <si>
    <t xml:space="preserve">Betoniranje armiranobetonske podne ploče debljine 18 cm. Podna ploča završna, završno zaglađena s dodatkom kvarcnog posipa (min 5kg/m2). TAL- M kvarc ili jednakovrijedno zahtjeva površinsku ugradnju u svježi beton, a izvodi se ''helikopterima''. Ploču dilatirati poljima 6 x 6 m, zarezivanjem dubine min 7 cm i punjenja istih gumenom britvom ( u cijeni stavke). Obračun po m3 ugrađenog betona. Predvidjeti ugradnju armaturnih mreža prema projektu statike.
beton C25/30 ili jednakovrijedno
</t>
  </si>
  <si>
    <t>Krpanje oštećenja i šliceva  u zidu nakon provođenja instalacija produžnim mortom M5 ili jednakovrijedno, širine do 5 cm.</t>
  </si>
  <si>
    <t>beton, C25/30 ili jednakovrijedno</t>
  </si>
  <si>
    <t>Betoniranje armiranobetonskih temelja samaca. Temelji se sastoje od dijela betoniranog ''in situ'' , dim 200x200x200cm. Stavka uključuje kompletan rad, beton, oplatu i armaturu. Obračun po m3 betona i m2 oplate i kg armature.
beton C25/30, XC2 ili jednakovrijedno
čašice 70x70x150 cm</t>
  </si>
  <si>
    <t>Betoniranje armiranobetonskih temelja samaca. Temelji se sastoje od dijela betoniranog ''in situ'' , dim 250x250x50cm i ugradnje montažne betonske čašice, prema izvedbenom projektu statike. Montažna čašica tlocrtnih dimenzija 110x110 cm, visina 90 cm, debljina stijenke 25 cm. Stavka uključuje kompletan rad, pričvršćenje čašica prema projektu statike, montažni elementi, ankeri i svi potrebni spojni elementi beton i oplata. Obračun po m3 betona i m2 oplate te broju montažnih čašica. Armatura montažnog elementa uključena u cijenu montažnog elementa. 
beton C25/30, XC2 ili jednakovrijedno
čašice 110x10x90 cm</t>
  </si>
  <si>
    <t>Betoniranje armiranobetonskih nadtemeljnih zidova presjeka 25/30 cm u obostranoj daščanoj oplati. Obračun po m3 betona, m2 oplate. 
Beton C25/30, XC2 ili jednakovrijedno
oplata</t>
  </si>
  <si>
    <t>beton, C25/30, XC1 ili jednakovrijedno</t>
  </si>
  <si>
    <t xml:space="preserve">Betoniranje AB međukatne konstrukcije zgrade zajedno sa horizontalnim serklažima betonom C25/ 30 ili jednakovrijedno u glatkoj oplati s podupiranjem. Ploča debljine 20 cm. Prije ugradnje betona potrebno je predvidjeti ugradnju kutija za sve potrebne prodore (elekroinstalacije, strojarske instalacije, voda) jer se naknadna bušenja i štemanja betona neće priznati. Obračun po m3 betona, m2 oplate i kg željeza. 
</t>
  </si>
  <si>
    <t xml:space="preserve">Betoniranje AB krovne konstrukcije hale debljine 10 cm betonom C25/ 30 ili jednakovrijedno u glatkoj oplati s podupiranjem. Prije ugradnje betona potrebno je predvidjeti ugradnju kutija za sve potrebne prodore (elekroinstalacije, strojarske instalacije, voda) jer se naknadna bušenja i štemanja betona neće priznati. Obračun po m3 betona, m2 oplate i kg željeza. 
</t>
  </si>
  <si>
    <t xml:space="preserve">Betoniranje AB vertikalnih serkalža prizemlja i kata zgrade (kod AB stropne konstrukcije) dimenzija 25x25 cm betonom C25/30 ili jednakovrijedno u četverostranoj glatkoj oplati.  Prije ugradnje betona potrebno je predvidjeti ugradnju elektroinstalacija te se pozicija ovjerava od strane nadz. ing, kao i prethodnja ugradnja svih prodora strojarskih instalacija i odvodnje vode. Naknadna štemanja s neće priznati. Obračun po m3 betona i m2 oplate. 
</t>
  </si>
  <si>
    <t xml:space="preserve">Betoniranje AB stubišta unutar kancelarijskog prostora, dimenzija prema statičkom računu, betonom C25/30 ili jednakovrijedno u glatkoj oplati.  Prije ugradnje betona potrebno je predvidjeti ugradnju elektroinstalacija te se pozicija ovjerava od strane nadz. ing, kao i prethodnja ugradnja svih prodora strojarskih instalacija i odvodnje vode. Naknadna štemanja s neće priznati. Obračun po m3 betona i m2 oplate. 
</t>
  </si>
  <si>
    <t xml:space="preserve">Betoniranje AB nadvoja dimenzija prema statičkom računu, betonom C25/30 ili jednakovrijedno u glatkoj oplati.  Prije ugradnje betona potrebno je predvidjeti ugradnju elektroinstalacija te se pozicija ovjerava od strane nadz. ing, kao i prethodna ugradnja svih prodora strojarskih instalacija i odvodnje vode. Naknadna štemanja s neće priznati. Obračun po m3 betona i m2 oplate. 
</t>
  </si>
  <si>
    <t xml:space="preserve">Betoniranje AB potpornih zidova hale dimenzija prema statičkom računu, betonom C25/30 u glatkoj oplati ili jednakovrijedno.  Prije ugradnje betona potrebno je predvidjeti ugradnju elektroinstalacija te se pozicija ovjerava od strane nadz. ing, kao i prethodna ugradnja svih prodora strojarskih instalacija i odvodnje vode. Naknadna štemanja s neće priznati. Obračun po m3 betona i m2 oplate. 
</t>
  </si>
  <si>
    <t xml:space="preserve">Betoniranje AB tlačne ploče hale na krovu debljine 10 -12 cm, dimenzija prema statičkom računu, betonom C25/30 ili jednakovrijedno .  Prije ugradnje betona potrebno je predvidjeti ugradnju elektroinstalacija te se pozicija ovjerava od strane nadz. ing, kao i prethodnja ugradnja svih prodora strojarskih instalacija i odvodnje vode. Naknadna štemanja s neće priznati. Obračun po m3 betona i m2 oplate. 
</t>
  </si>
  <si>
    <t>Izrada montažnih AB stupova hale betonom C25/30 jednakovrijedno  i armaturom, transportom i montažom. U cijenu uključiti zalijevanje betonom u temeljnoj čašici, ugradbu svih pločica, ankera, trnova. U cijenu uračunata izvedba glave za prihvat glavnih nosača.</t>
  </si>
  <si>
    <t>Izrada montažnih AB nosača,  betonom C40/50 ili jednakovrijedno i armaturom, transportom i montažom. U cijenu uključiti ugradbu svih pločica, ankera, trnova.</t>
  </si>
  <si>
    <t>Izrada montažnih AB krovnih  dvostrukih "T" nosača, betonom C25/30 ili jednakovrijedno i armaturom, transportom i montažom. U cijenu uključiti ugradbu CP profila, 40/40/3mm, po cijeloj dužini nosača za prihvat krovnih panela.</t>
  </si>
  <si>
    <t xml:space="preserve">Izrada, dobava i motaža  armiranobetonskih prefabriciranih sendvič panela.
Fasadni paneli su debljine 20 cm, punjeni poliutretanom ili jednakovrijedno, slažu se horizontalno do visine 8,2 m. Stavka uključuje sve: izradu u tvornici, potrebne oplate i armatura, transport te ugradnju prefabrikanata,  sav spojni i pričvrsni materijal, ankeri, sve komplet gotove konstrukcije.
</t>
  </si>
  <si>
    <t>-zaštita hidroizolacije geotextilom ili jednakovrijedno (300g/m2)</t>
  </si>
  <si>
    <t>Na suhu i čistu AB podlogu četkom nanijeti hladan bitumenski prednamaz (0.4 kg/m2) ili jednakovrijedno.
Na hladni prednamaz postaviti visokoelastičnu hidroizolacijsku traku s uloškom od staklene tkanine. Traku variti na preklopima i punktirati na podlogu. Ostaviti preklope za spoj HI nadtemeljnog zida i poda. Utrošak 1,15 m/m2.</t>
  </si>
  <si>
    <t xml:space="preserve">Dobava materijala, izrada i postava okapnih profiliranih traka od plastificiranog lima d=1,4mm (pocinčani lim debljine 0,6mm koji na sebi ima nakaširan sloj Sikaplan folije debljine 0,8mm, a s druge strane zaštićen lakom), na koji se spaja horizontalna folija (iz polja krova u svim prelazima-holkerima u vertikalu, 50/50mm tzv. kutni lim) i vertikalna folija (detalj završetka na zidu, okapnica ili sl.). Limovi se učvršćuju o podlogu udarnim tiplama ili sl. na razmaku od 15-25cm, ovisno o r.š. lima i kvaliteti podloge. </t>
  </si>
  <si>
    <t>Dobava materijala te izrada hidroizolacije iz sintetičke folije na bazi mekog TPO-a ili jednakovrijedno, armirana poliesterskom mrežicom, UV stabiliziranom, debljine 1,5 mm,.Trake se polažu na sloj filc-a, u sustavu mehaničkog učvršćenja o podlogu. Mehaničko pričvršćenje izvodi se nehrđajućim vijcima s širokom podložnom pločicom. Predvidivo 5 kom/m2.Obračun po m2.</t>
  </si>
  <si>
    <t>Dobava materijala te izrada toplinske izolacije nadtemeljnih zidova i zidova u tlu XPS pločama debljine 10 cm ili jednakovrijedno.  U jediničnu cijenu uključiti sav potreban pomoćni materijal i rad. Zaštitu termoizolacije čepićastom folijom također uključiti u stavku.</t>
  </si>
  <si>
    <t>Dobava materijala te izrada toplinske izolacije nadtemeljnih zidova XPS pločama debljine 5 cm ili jednakovrijedno.  U jediničnu cijenu uključiti sav potreban pomoćni materijal i rad. Zaštitu termoizolacije čepićastom folijom također uključiti u stavku.</t>
  </si>
  <si>
    <t>Dobava materijala i izrada toplinske izolacije podova na tlu. Izolacija od XPS  ploča debljine 10 cm ili jednakovrijedno. Stavka obuhvaća izvedbu dilatacije cementne glazure od zida pločama debljine 1cm, što je u cijeni stavke. Obračun po m2 tlocrta.</t>
  </si>
  <si>
    <t>Dobava materijala te izrada toplinske izolacije ravnog krova  (200kg/m3) u dva sloja, ukupne debljine 16 cm.  U jediničnu cijenu uključiti sav potreban pomoćni materijal i rad. Termoizolacija se postavlja na parnu branu - bitumensku traku s uloškom od Al folije ili jednakovrijedno, a preko termoizolacije se postavlja PES filc, sve uključeno u stavku.</t>
  </si>
  <si>
    <t xml:space="preserve">Dobava materijala te izrada toplinske izolacije  podgeda ulaza  (50kg/m3) debljine 15 cm, ploče kaširane staklenim voalom.  U jediničnu cijenu uključiti pričvršćenje vijcima, sav potreban pomoćni materijal i rad. </t>
  </si>
  <si>
    <t xml:space="preserve">Dobava i ugradba dilatacione trake 3 cm. Dilatacija se ugrađuje na spoju podova te međukatnih konstrukcija sa postojećom zgradom i na spoju uredskog dijela zgrade sa skladištem i pakirnicom, u visini 20 cm. Obračun po m1 ugrađene diltacije.
</t>
  </si>
  <si>
    <t>Dobava i montaža zidnog termoizolacijskog panela s jezgrom od PUR pjene d= 10 cm ili jednakovrijedno . Panel je sastavljen od pocinčanog lima debljine 0,5 mm, tvornički plastificiran, poliesterska boja debljine 25my.
Paneli se učvršćuju prema statičkom proračunu. Pričvršćivanje izvesti samoureznim vijcima, obavezno koristiti jahače (s brtvilom) u boji panela.U cijenu stavke uključen sav matrijal sa svim podložnim, spojnim, izolacijskim i brtvenim materijalom.Obračun po m2.</t>
  </si>
  <si>
    <t>Dobava i montaža zidnog   termoizolacijskog panela s jezgrom od PUR pjene d= 10 cm ili jednovrijedno. Panel je sastavljen od pocinčanog lima debljine 0,5 mm, tvornički plastificiran, poliesterska boja debljine 25my.
Paneli se učvršćuju prema statičkom proračunu. Pričvršćivanje izvesti samoureznim vijcima, obavezno koristiti jahače (s brtvilom) u boji panela.U cijenu stavke uključen sav matrijal sa svim podložnim, spojnim, izolacijskim i brtvenim materijalom.Obračun po m2.</t>
  </si>
  <si>
    <t>Dobava i ugradnja tipskog vodokotlića za prikupljanje oborinskih voda iz horizontalnih izljeva od pocinčanog lima 0,6 mm polyester boja 25my ili jednakovrijedno  . Obračun po komadu vodokotlića.</t>
  </si>
  <si>
    <t>Izrada i postava vertikalnog sandučastog oluka dim 125/125 mm od pocinčanog lima 0,6 mm, polyesterska boja 25my ili jednakovrijedno po izboru projektanta komplet sa nosačima i fazonskim komadima.Obračun po m'</t>
  </si>
  <si>
    <t>Dobava i ugradnja  donjeg dijela vertikalnog  oluka od ljevanoželjezne cijevi profila 125 mm u boji po izboru projektanta komplet sa nosačima i fazonskim komadima.Obračun po m'.</t>
  </si>
  <si>
    <t>Izrada plafona od mineralnih ploča ili jednakovrijedno komplet sa konstrukciom i potrebnim spojnim elementima</t>
  </si>
  <si>
    <t xml:space="preserve">Dobava i ugradnja pocinčanih UA profila (2mm) na pozicijama ugradnje vratiju unutar gipskartonskih zidova. Profili  moraju biti postavljeni u svemu prema uputama proizvođača. </t>
  </si>
  <si>
    <t>Dobava i montaža pregradnih zidova sa dvostrukom obostranom oblogom od gipskartonskih ploča. Dvostruka obloga od gips-kartonskih ploča 2 x 1,25 mm. Ukupna debljina zida 15 cm na metalnoj pocinčanoj potkonstrukciji s izolacijom od mineralne vune (30 kg/m3) debljine 10 cm. C profili elastično povezani s obodnom konstrukcijom stropa i poda, sa brtvljenjem spojnica trajnoelastičnim akustičnim brtvenim kitom. Pregrada mora biti sastavljena prema uputama proizvođača.Sve rabicirano, gletano i spremno za ličenje .</t>
  </si>
  <si>
    <t xml:space="preserve">Dobava i montaža pregradnih akističkih stijena u standardnoj bijeloj boji  komplet sa vratima 
</t>
  </si>
  <si>
    <t>Ostakljene vertikalne fasade izvodi se dvodijelnom britvom na pritisnom profiu i butil trakom. Pokrivne kape su pravokutnog oblika i dimenzija.
Ostakljenje izvesti od IZO stakla  min 4+16+4mm, ispuna plinom.
Izvoditelj je obavezan izraditi radionički nacrt staklene stijene sa svim pripadajućim detaljima i dati projektantu na ovjeru. Stavka uključuje ugradnju nosivog, podložnog elementa za spoj nosača i betonske podloge u visini 15 cm, termoizolirajuće segmente kao i završni , vanjski sokl visine do 20 cm, unutar poda za spoj vertikale i vanjske površine, sve komplet, prema detalju u nacrtu.
Obračun po m2 kompletne ugrađene stavke, uključivo ulazna vrata sa okovom i panik bravom.</t>
  </si>
  <si>
    <r>
      <t xml:space="preserve">Samonosiva staklena stijena </t>
    </r>
    <r>
      <rPr>
        <sz val="9"/>
        <color theme="1"/>
        <rFont val="Arial"/>
        <family val="2"/>
      </rPr>
      <t xml:space="preserve">- izrađuje se od aluminijskih profila ili jednakovrijedno,  u cijelini ostakljena, toplo izolirana konstrukcija od aluminijskih profila završne obrade po izboru projektanta.
Staklena stijena sa fiksnim ostakljenjem.
Dimenzije stijene: 290x283 m. komplet sa dvokrilnim vratima i fiksnim mdijelom
Fiksno krilo podijeljeno na horizontalna polja. Horizonatlni i vertikalni profili su višekomorni 
Pričvršćivanje za vert. profil izvršiti nehrđajućim vijcima sa prednje strane (Vijci koji služe za konekciju elemenata - interno, su od nehrdjajućeg čelika klase A2). Svi vijci za eksternu aplikaciju moraju biti od nehrđajućeg čelik klase A4. Odvod vode iz primarnih kanala vršiti PVC elementima u zonu između stakala kroz vulkanizirani element na čijem se dnu nalazi otvor za odvod vode.
Na vrhu profila postaviti EPDM čep ili jednakovrijedno koji sprečava prljanje i eventualno začepljnje primarne odvodnje tj. može dovesti do kapilarog efekta što sprečava nesmetano oticanje vode. U vrhove vertikalnih i horizontalnih nosača  umetnuti polotermidne termo izolatore. 
</t>
    </r>
  </si>
  <si>
    <t xml:space="preserve">Ulazna puna vrata
Izrada i ugradnja punih vratiju. Ugradnja u zidarski otvor dim. 100/210 cm. Stavka uključuje i ugradnju vanjske aluminijske klupčice, završne obrade kao stavka s tipskim okapom. Razvijena širina klupčice do 30 cm. Boje, materijali po izboru projektanta. Obračun po kompletu ugrađene stavke. 
Zidarska dimenzija je 100x210 cm.
 </t>
  </si>
  <si>
    <t xml:space="preserve">Ulazna puna ulazna vrata kancelarija 
Izrada i ugradnja punih vratiju. Ugradnja u zidarski otvor dim. 100/210 cm. Stavka uključuje i ugradnju vanjske aluminijske klupčice, završne obrade kao stavka s tipskim okapom. Razvijena širina klupčice do 30 cm. Boje, materijali po izboru projektanta. Obračun po kompletu ugrađene stavke. 
Zidarska dimenzija je 100x210 cm.
 </t>
  </si>
  <si>
    <t>Dobava i ugradnja punih drvenih zaokretnih vrata sa pokrivnim dovratnicima, završna obrada ličenjem u bijeloj mat boji. U stavku je potrebno uključiti sav potreban okov, kvake, brave, rozete i sl. te sav potreban pomoćni materijal. Vrata se ugrađuju u zid od gipskartonskih ploča ili opeke.
Dimenzije građevinskog otvora 90/210 cm.</t>
  </si>
  <si>
    <t>Dobava materijala te izrada spuštenog stropa ulaznog trijema cementnim pločama za vanjsku primjenu d=12,5mm,  na odgovarajućoj potkonstrukciji postavljenoj na odgovarajućim međurazmacima s ovjesima,  prema uputama proizvođača. Obavezna primjena originalnih vijaka, sredstava za fugiranje, armiranje, bandažiranje pomoću traka ili mrežica, gletanje vijaka. Obavezno uračunati i izvedbu spojeva s vertikalnom plohom vanjske ožbukane fasade vanjskog zida u nastavku iznad prizemlja kao i s vertikalnom plohom vanjske stolarije.</t>
  </si>
  <si>
    <t>Dobava materijala i postavljanje gazišta unutarnjih stepenica pločama od prirodnog kamena d=3 cm.   Prije izrade gazišta obavezno probjeriti dimenzije na licu mjesta. Gazišta dimenzija 30/115 cm. Obračun po m1.</t>
  </si>
  <si>
    <t>Dobava i postavljanje vatrogasnih aparata prema elaboratu zaštite od požara  prema HRN EN 3-7 ili jednakovrijedno</t>
  </si>
  <si>
    <t>Dobava i montaža vanjske jedinice snage hlađenja min 8/6,5 kW i snage grijanja 11,00/8,5 kW</t>
  </si>
  <si>
    <t>Dobava i montaža vanjske jedinice snage hlađenja min 9/8,00 kW i snage grijanja min 11,0/9,5 kW</t>
  </si>
  <si>
    <t>Dobava i montaža vanjske jedinice snage hlađenja min 10,00/9,00 kW i snage grijanja 11,00/10,00 kW</t>
  </si>
  <si>
    <t xml:space="preserve">Dobava i montaža unutarnje jedinice snage hlađenja min 2,00 kW  i snage grijanja min 2,5kW </t>
  </si>
  <si>
    <t xml:space="preserve">Dobava i montaža unutarnje jedinice snage hlađenja min 3,50 kW  i snage grijanja min  4,00kW </t>
  </si>
  <si>
    <t xml:space="preserve">Dobava i montaža unutarnje jedinice snage hlađenja min 4,20 kW  i snage grijanja min 5,40kW </t>
  </si>
  <si>
    <t>Dobava i ugrađivanje kupaonskoh radiatora min 500 W</t>
  </si>
  <si>
    <t>Instaliranje odvoda vode sa cijevima u terenu i u objektu</t>
  </si>
  <si>
    <t>Dobava i ugrađivanje PVC fazonskih komada fo 50-160 mm ili jednakovrijedno</t>
  </si>
  <si>
    <t xml:space="preserve">Dobava materijala te izrada kontaktnog fasadnog termoizolacijskog sustava s izolatorom od XPS ploča ili jednakovrijedno debljine 10 cm (nadozid ravnog krova). Ploče se učvršćuju se ljepljenjem i 3 mehaničke pričvrsnice po ploči. Preko njih se nanosi sloj ljepila i završne paropropusne silikatne žbuke u tonu po izboru projektanta. </t>
  </si>
  <si>
    <t xml:space="preserve">Dobava i ugradnja prozora  iz PVC stolarije iz 5- komornih PVC profia ostakljenih IZO staklom. Zidarski otvor stijene dim. 120 / 300 cm. Stavka se sa svih strana oslanja na vanjski zid hale. Sastoji se od fiksnih doprozornika po obodu stavke kao i između krila (4 kom). Stavka uključuje tipsku PVC klupčicu razvijene širine 25 cm, mehanizam za otvaranje prozora na visini 400 cm kao i svu potrebnu zidarsku pripomoć kod ugradnje. Sve komplet. Obračun po komadu gotove, ugrađene stavke. Izvana, stavka u metalik boji RSL 9007 ili jednakovrijedno.
Umax. 2,0 W/m2K  ili jednakovrijedno
</t>
  </si>
  <si>
    <t xml:space="preserve">Dobava i ugradnja prozora  iz PVC stolarije iz 5- komornih PVC profia ostakljenih IZO staklom. Stavka se sa svih strana oslanja na vanjski zid ureda. Sastoji se od fiksnih doprozornika po obodu stavke kao i između krila (4 kom). Stavka uključuje tipsku PVC klupčicu razvijene širine 25 cm, mehanizam za otvaranje prozora na visini 400 cm kao i svu potrebnu zidarsku pripomoć kod ugradnje. Sve komplet. Obračun po komadu gotove, ugrađene stavke. Izvana, stavka u metalik boji RSL 9007  ili jednakovrijedno.
Umax. 2,0 W/m2K  ili jednakovrijedno
</t>
  </si>
  <si>
    <r>
      <t xml:space="preserve">Betoniranje temelja </t>
    </r>
    <r>
      <rPr>
        <sz val="9"/>
        <color theme="1"/>
        <rFont val="Arial"/>
        <family val="2"/>
      </rPr>
      <t>betonom C 25/30 ili jednakovrijedno</t>
    </r>
    <r>
      <rPr>
        <sz val="9"/>
        <color theme="1"/>
        <rFont val="Arial"/>
        <family val="2"/>
        <charset val="238"/>
      </rPr>
      <t xml:space="preserve"> komplet sa oplatom i armaturom</t>
    </r>
  </si>
  <si>
    <r>
      <t xml:space="preserve">Betoniranje nadtemeljnih zidova ograde </t>
    </r>
    <r>
      <rPr>
        <sz val="9"/>
        <color theme="1"/>
        <rFont val="Arial"/>
        <family val="2"/>
      </rPr>
      <t>betonom C 25/30</t>
    </r>
    <r>
      <rPr>
        <sz val="9"/>
        <color theme="1"/>
        <rFont val="Arial"/>
        <family val="2"/>
        <charset val="238"/>
      </rPr>
      <t xml:space="preserve"> ili jednakovrijedno komplet sa oplatom i armaturom</t>
    </r>
  </si>
  <si>
    <r>
      <t xml:space="preserve">Ručno planiranje dna iskopa za temelj sa tolerancijom </t>
    </r>
    <r>
      <rPr>
        <sz val="9"/>
        <color theme="1"/>
        <rFont val="Symbol"/>
        <family val="1"/>
        <charset val="2"/>
      </rPr>
      <t>±</t>
    </r>
    <r>
      <rPr>
        <sz val="9"/>
        <color theme="1"/>
        <rFont val="Arial"/>
        <family val="2"/>
        <charset val="238"/>
      </rPr>
      <t>3cm.  Obračun u m2.</t>
    </r>
  </si>
  <si>
    <r>
      <t>Nabijanje tamponskog sloja treba izvoditi u slojevima tako da se postigne Ms=60 N/mm</t>
    </r>
    <r>
      <rPr>
        <vertAlign val="superscript"/>
        <sz val="9"/>
        <color theme="1"/>
        <rFont val="Arial"/>
        <family val="2"/>
        <charset val="238"/>
      </rPr>
      <t>2</t>
    </r>
    <r>
      <rPr>
        <sz val="9"/>
        <color theme="1"/>
        <rFont val="Arial"/>
        <family val="2"/>
        <charset val="238"/>
      </rPr>
      <t xml:space="preserve"> što izvođač dokazuje atestom. Izvršiti mjerenje na 3 pozicije.Obračun po m3.</t>
    </r>
  </si>
  <si>
    <r>
      <t xml:space="preserve">Izrada plivajućeg poda međukatne konstrukcije koji se sastoji od:
</t>
    </r>
    <r>
      <rPr>
        <sz val="9"/>
        <color theme="1"/>
        <rFont val="Arial"/>
        <family val="2"/>
      </rPr>
      <t xml:space="preserve">- cementnog estriha armiranog staklenih vlakancima d= 5,5 cm
- PVC folije
- EPS-T d=1 cm
</t>
    </r>
    <r>
      <rPr>
        <sz val="9"/>
        <color theme="1"/>
        <rFont val="Arial"/>
        <family val="2"/>
        <charset val="238"/>
      </rPr>
      <t xml:space="preserve">Stavka obuhvaća izvedbu dilatacije cementne glazure od zida pločama debljine 1cm, što je u cijeni stavke.
</t>
    </r>
  </si>
  <si>
    <r>
      <t xml:space="preserve">Betoniranje armiranobetonskih trakastih temelja monolitnog dijela objekta u obostranoj daščanoj oplati. Temelji presjeka 60x 60 cm. Obračun po m3 betona.
</t>
    </r>
    <r>
      <rPr>
        <sz val="9"/>
        <color theme="1"/>
        <rFont val="Arial"/>
        <family val="2"/>
      </rPr>
      <t>Beton C25/30, XC2 ili jednakovrijedno</t>
    </r>
    <r>
      <rPr>
        <sz val="9"/>
        <color theme="1"/>
        <rFont val="Arial"/>
        <family val="2"/>
        <charset val="238"/>
      </rPr>
      <t xml:space="preserve">
</t>
    </r>
  </si>
  <si>
    <r>
      <t xml:space="preserve">Betoniranje armiranobetonskih trakastih temeljnih greda između temelja samaca hale u obostranoj daščanoj oplati. Temeljne grede presjeka 60x 60 cm. Obračun po m3 betona.
</t>
    </r>
    <r>
      <rPr>
        <sz val="9"/>
        <color theme="1"/>
        <rFont val="Arial"/>
        <family val="2"/>
      </rPr>
      <t>Beton C25/30, XC2 ili jednakovrijedno</t>
    </r>
    <r>
      <rPr>
        <sz val="9"/>
        <color theme="1"/>
        <rFont val="Arial"/>
        <family val="2"/>
        <charset val="238"/>
      </rPr>
      <t xml:space="preserve">
</t>
    </r>
  </si>
  <si>
    <r>
      <t xml:space="preserve">Dobava i ugradba jednokrakog čeličnog stubišta ukupnog raspona 500 cm, širine 110 cm.
Stubište se sastoji od nosivih čeonih i nagaznih ploha iz čeličnih limova debljine 12 mm međusobno varenih, te bočnih ploha (ograde) stubišta takođe izrađenih iz čeličnih limova debljine 2mm međusobno varenih, te bočnih ploha (ograde) stubišta takođe izrađenih od čeličnih limova debljine 12 mm. Limovi bočnih stranica spojeni su na čeone i nagazne plohe tako da čine prostornu nosivu konstrukciju. Bočne stranice prate konturu čel i nagaznih ploha , a gornji završetak ograde savijen je tako da formira rukohvat. stubište se sidri u za to predviđeni temelj, te u međukatnu armirano betonsku konstrukciju pomoću UNP 300 profila. Detalj pričvršćenja dan je u projektu konstrukcije (statički projekt).
Varovi trebaju biti uredni, završno brušeni. Također svi ostali rubovi moraju biti obrađeni brušenjem kako bi bili glatki na prolaz ruke. u cijeni stavke uključeno je atestiranje varova na bar 3 mjesta.
Sve elemente je potrebno antikorozivno zaštititi te premazati vatrootpornim premazom stupnja zaštite 60 min,  sa prethodnim odstranjenjem nečistoće, masnoće, rđe i ostatka prskanja pri zavarivanju. 
Priprema za antikorozivnu zaštitu se vrši prema pravilima za čelik, u minimalnom sloju 50 mikrona suhog filma. Izvoditelj je dužan izraditi radioničke nacrte a prema stvarnim izmjerama na </t>
    </r>
    <r>
      <rPr>
        <sz val="9"/>
        <color theme="1"/>
        <rFont val="Arial"/>
        <family val="2"/>
      </rPr>
      <t>licu mjesta.
Stavka uključuje izradu spojeva s međukatnom nosivom konstrukcijom te temeljima, ankere, varove te sav ostali potrebni spojni materijal, kao i završno ličenje u min 3 ruke bojom za metale. Obavezno nuditi prema detaljima u nacrtu. Obračun po kompletu gotovo ugrađenog stubišta. TEŽINA DO 1500,00</t>
    </r>
    <r>
      <rPr>
        <sz val="9"/>
        <color theme="1"/>
        <rFont val="Arial"/>
        <family val="2"/>
        <charset val="238"/>
      </rPr>
      <t xml:space="preserve"> KG</t>
    </r>
  </si>
  <si>
    <r>
      <t>Dobava materijala i postavljanje unutarnjih prozorskih klupčica od prirodnog kamena d=3 cm.  Klupčice se postavljaju na prethodno pripremljenu podlogu. Prije izrade klupčica obavezno probjeriti dimenzije na licu mjesta. Širina klupčice 22 cm. Obračun po m1.</t>
    </r>
    <r>
      <rPr>
        <sz val="9"/>
        <color theme="1"/>
        <rFont val="Arial"/>
        <family val="2"/>
      </rPr>
      <t xml:space="preserve"> </t>
    </r>
  </si>
  <si>
    <r>
      <t xml:space="preserve">Dobava i ugrađivanje </t>
    </r>
    <r>
      <rPr>
        <sz val="9"/>
        <color theme="1"/>
        <rFont val="Arial"/>
        <family val="2"/>
      </rPr>
      <t xml:space="preserve">kabela </t>
    </r>
    <r>
      <rPr>
        <sz val="9"/>
        <color theme="1"/>
        <rFont val="Arial"/>
        <family val="2"/>
        <charset val="238"/>
      </rPr>
      <t>4x2,5 mm2</t>
    </r>
  </si>
  <si>
    <r>
      <t xml:space="preserve">Dobava materijala i izrada toplinske izolacije zidova prema negrijanom prostoru. Izolacija od </t>
    </r>
    <r>
      <rPr>
        <sz val="9"/>
        <color theme="1"/>
        <rFont val="Arial"/>
        <family val="2"/>
      </rPr>
      <t>XPS  ploča ili jednakovrijedno</t>
    </r>
    <r>
      <rPr>
        <sz val="9"/>
        <color theme="1"/>
        <rFont val="Arial"/>
        <family val="2"/>
        <charset val="238"/>
      </rPr>
      <t xml:space="preserve"> debljine 10 cm ili jednakovrijedno.  Obračun po 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</si>
</sst>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k_n_-;\-* #,##0.00\ _k_n_-;_-* &quot;-&quot;??\ _k_n_-;_-@_-"/>
    <numFmt numFmtId="165" formatCode="_-* #,##0.00_-;\-* #,##0.00_-;_-* \-??_-;_-@_-"/>
    <numFmt numFmtId="166" formatCode="_-* #,##0\ _$_-;\-* #,##0\ _$_-;_-* &quot;-&quot;\ _$_-;_-@_-"/>
  </numFmts>
  <fonts count="56">
    <font>
      <sz val="10"/>
      <name val="Arial"/>
      <family val="2"/>
      <charset val="238"/>
    </font>
    <font>
      <sz val="12"/>
      <color theme="1"/>
      <name val="Calibri"/>
      <family val="2"/>
      <scheme val="minor"/>
    </font>
    <font>
      <sz val="11"/>
      <color indexed="8"/>
      <name val="Calibri"/>
      <family val="2"/>
      <charset val="238"/>
    </font>
    <font>
      <sz val="11"/>
      <color indexed="8"/>
      <name val="Calibri"/>
      <family val="2"/>
      <charset val="238"/>
    </font>
    <font>
      <sz val="10"/>
      <color indexed="8"/>
      <name val="Arial"/>
      <family val="2"/>
      <charset val="238"/>
    </font>
    <font>
      <b/>
      <sz val="10"/>
      <name val="Arial"/>
      <family val="2"/>
      <charset val="238"/>
    </font>
    <font>
      <b/>
      <sz val="11"/>
      <color indexed="8"/>
      <name val="Arial"/>
      <family val="2"/>
      <charset val="238"/>
    </font>
    <font>
      <sz val="9"/>
      <color indexed="8"/>
      <name val="Arial"/>
      <family val="2"/>
      <charset val="238"/>
    </font>
    <font>
      <sz val="10"/>
      <name val="Arial"/>
      <family val="2"/>
      <charset val="238"/>
    </font>
    <font>
      <sz val="12"/>
      <name val="Arial"/>
      <family val="2"/>
      <charset val="238"/>
    </font>
    <font>
      <sz val="14"/>
      <name val="Arial"/>
      <family val="2"/>
      <charset val="238"/>
    </font>
    <font>
      <b/>
      <sz val="9"/>
      <name val="Arial"/>
      <family val="2"/>
      <charset val="238"/>
    </font>
    <font>
      <sz val="9"/>
      <name val="Arial"/>
      <family val="2"/>
      <charset val="238"/>
    </font>
    <font>
      <b/>
      <sz val="11"/>
      <name val="Arial"/>
      <family val="2"/>
      <charset val="238"/>
    </font>
    <font>
      <sz val="11"/>
      <name val="Arial"/>
      <family val="2"/>
      <charset val="238"/>
    </font>
    <font>
      <sz val="9"/>
      <color indexed="10"/>
      <name val="Arial"/>
      <family val="2"/>
      <charset val="238"/>
    </font>
    <font>
      <sz val="9"/>
      <color indexed="30"/>
      <name val="Arial"/>
      <family val="2"/>
      <charset val="238"/>
    </font>
    <font>
      <sz val="10"/>
      <color indexed="30"/>
      <name val="Arial"/>
      <family val="2"/>
      <charset val="238"/>
    </font>
    <font>
      <b/>
      <sz val="11"/>
      <color indexed="30"/>
      <name val="Arial"/>
      <family val="2"/>
      <charset val="238"/>
    </font>
    <font>
      <sz val="10"/>
      <color indexed="62"/>
      <name val="Arial"/>
      <family val="2"/>
      <charset val="238"/>
    </font>
    <font>
      <sz val="8"/>
      <name val="Arial"/>
      <family val="2"/>
      <charset val="238"/>
    </font>
    <font>
      <sz val="8"/>
      <name val="Arial"/>
      <family val="2"/>
    </font>
    <font>
      <sz val="10"/>
      <name val="Arial"/>
      <family val="2"/>
    </font>
    <font>
      <sz val="10"/>
      <name val="Arial CE"/>
      <charset val="238"/>
    </font>
    <font>
      <sz val="11"/>
      <name val="Arial"/>
      <family val="1"/>
    </font>
    <font>
      <sz val="9"/>
      <name val="Arial CE"/>
      <family val="2"/>
      <charset val="238"/>
    </font>
    <font>
      <sz val="11"/>
      <name val="Times New Roman CE"/>
      <family val="1"/>
      <charset val="238"/>
    </font>
    <font>
      <sz val="12"/>
      <name val="Times New Roman CE"/>
      <family val="1"/>
      <charset val="238"/>
    </font>
    <font>
      <sz val="11"/>
      <color indexed="8"/>
      <name val="Calibri"/>
      <family val="2"/>
    </font>
    <font>
      <sz val="12"/>
      <name val="Arial CE"/>
      <charset val="238"/>
    </font>
    <font>
      <sz val="10"/>
      <name val="Sun DRACO"/>
      <family val="3"/>
    </font>
    <font>
      <sz val="10"/>
      <name val="Arial"/>
      <family val="2"/>
    </font>
    <font>
      <sz val="10"/>
      <name val="Helv"/>
    </font>
    <font>
      <sz val="11"/>
      <color theme="1"/>
      <name val="Calibri"/>
      <family val="2"/>
      <charset val="238"/>
      <scheme val="minor"/>
    </font>
    <font>
      <sz val="9"/>
      <color rgb="FF0070C0"/>
      <name val="Arial"/>
      <family val="2"/>
      <charset val="238"/>
    </font>
    <font>
      <sz val="9"/>
      <color theme="9" tint="-0.249977111117893"/>
      <name val="Arial"/>
      <family val="2"/>
      <charset val="238"/>
    </font>
    <font>
      <sz val="10"/>
      <color theme="9" tint="-0.249977111117893"/>
      <name val="Arial"/>
      <family val="2"/>
      <charset val="238"/>
    </font>
    <font>
      <sz val="9"/>
      <color rgb="FF7030A0"/>
      <name val="Arial"/>
      <family val="2"/>
      <charset val="238"/>
    </font>
    <font>
      <sz val="10"/>
      <color rgb="FF0070C0"/>
      <name val="Arial"/>
      <family val="2"/>
      <charset val="238"/>
    </font>
    <font>
      <b/>
      <sz val="10"/>
      <color rgb="FF0070C0"/>
      <name val="Arial"/>
      <family val="2"/>
      <charset val="238"/>
    </font>
    <font>
      <b/>
      <sz val="11"/>
      <color rgb="FF0070C0"/>
      <name val="Arial"/>
      <family val="2"/>
      <charset val="238"/>
    </font>
    <font>
      <sz val="10"/>
      <color rgb="FF7030A0"/>
      <name val="Arial"/>
      <family val="2"/>
      <charset val="238"/>
    </font>
    <font>
      <sz val="9"/>
      <name val="Arial"/>
      <family val="2"/>
    </font>
    <font>
      <b/>
      <u/>
      <sz val="12"/>
      <name val="Arial"/>
      <family val="2"/>
      <charset val="238"/>
    </font>
    <font>
      <b/>
      <sz val="10"/>
      <name val="Arial"/>
      <family val="2"/>
    </font>
    <font>
      <sz val="18"/>
      <color theme="3"/>
      <name val="Calibri Light"/>
      <family val="2"/>
      <scheme val="major"/>
    </font>
    <font>
      <sz val="9"/>
      <color theme="1"/>
      <name val="Arial"/>
      <family val="2"/>
    </font>
    <font>
      <u/>
      <sz val="10"/>
      <color theme="1"/>
      <name val="Arial"/>
      <family val="2"/>
    </font>
    <font>
      <i/>
      <sz val="9"/>
      <color theme="1"/>
      <name val="Arial"/>
      <family val="2"/>
    </font>
    <font>
      <b/>
      <sz val="9"/>
      <color theme="1"/>
      <name val="Arial"/>
      <family val="2"/>
    </font>
    <font>
      <sz val="10"/>
      <color theme="1"/>
      <name val="Arial"/>
      <family val="2"/>
      <charset val="238"/>
    </font>
    <font>
      <sz val="9"/>
      <color theme="1"/>
      <name val="Arial"/>
      <family val="2"/>
      <charset val="238"/>
    </font>
    <font>
      <b/>
      <sz val="9"/>
      <color theme="1"/>
      <name val="Arial"/>
      <family val="2"/>
      <charset val="238"/>
    </font>
    <font>
      <sz val="9"/>
      <color theme="1"/>
      <name val="Symbol"/>
      <family val="1"/>
      <charset val="2"/>
    </font>
    <font>
      <vertAlign val="superscript"/>
      <sz val="9"/>
      <color theme="1"/>
      <name val="Arial"/>
      <family val="2"/>
      <charset val="238"/>
    </font>
    <font>
      <i/>
      <sz val="9"/>
      <color theme="1"/>
      <name val="Arial"/>
      <family val="2"/>
      <charset val="238"/>
    </font>
  </fonts>
  <fills count="7">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0"/>
        <bgColor indexed="31"/>
      </patternFill>
    </fill>
    <fill>
      <patternFill patternType="solid">
        <fgColor theme="0" tint="-0.14999847407452621"/>
        <bgColor indexed="64"/>
      </patternFill>
    </fill>
    <fill>
      <patternFill patternType="solid">
        <fgColor theme="6" tint="0.59999389629810485"/>
        <bgColor indexed="65"/>
      </patternFill>
    </fill>
  </fills>
  <borders count="9">
    <border>
      <left/>
      <right/>
      <top/>
      <bottom/>
      <diagonal/>
    </border>
    <border>
      <left/>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hair">
        <color indexed="8"/>
      </bottom>
      <diagonal/>
    </border>
    <border>
      <left/>
      <right/>
      <top/>
      <bottom style="double">
        <color auto="1"/>
      </bottom>
      <diagonal/>
    </border>
    <border>
      <left/>
      <right/>
      <top style="hair">
        <color indexed="8"/>
      </top>
      <bottom style="double">
        <color auto="1"/>
      </bottom>
      <diagonal/>
    </border>
    <border>
      <left/>
      <right/>
      <top style="hair">
        <color indexed="8"/>
      </top>
      <bottom style="thin">
        <color indexed="64"/>
      </bottom>
      <diagonal/>
    </border>
    <border>
      <left/>
      <right/>
      <top/>
      <bottom style="thin">
        <color indexed="64"/>
      </bottom>
      <diagonal/>
    </border>
  </borders>
  <cellStyleXfs count="299">
    <xf numFmtId="0" fontId="0"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26" fillId="0" borderId="0" applyFill="0" applyBorder="0" applyProtection="0">
      <alignment wrapText="1"/>
    </xf>
    <xf numFmtId="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3" fillId="0" borderId="0"/>
    <xf numFmtId="1" fontId="8" fillId="0" borderId="0">
      <alignment horizontal="left" vertical="top"/>
    </xf>
    <xf numFmtId="0" fontId="27" fillId="0" borderId="0">
      <alignment horizontal="justify" vertical="top" wrapText="1"/>
    </xf>
    <xf numFmtId="4" fontId="27" fillId="0" borderId="0">
      <alignment horizontal="right" wrapText="1"/>
    </xf>
    <xf numFmtId="0" fontId="27" fillId="0" borderId="0">
      <alignment horizontal="right"/>
    </xf>
    <xf numFmtId="49" fontId="21" fillId="0" borderId="0">
      <alignment horizontal="left" vertical="top" wrapText="1"/>
      <protection locked="0"/>
    </xf>
    <xf numFmtId="0" fontId="25" fillId="0" borderId="0">
      <alignment horizontal="left" vertical="top"/>
    </xf>
    <xf numFmtId="0" fontId="22" fillId="0" borderId="0"/>
    <xf numFmtId="0" fontId="8" fillId="0" borderId="0"/>
    <xf numFmtId="0" fontId="8" fillId="0" borderId="0"/>
    <xf numFmtId="0" fontId="8" fillId="0" borderId="0"/>
    <xf numFmtId="0" fontId="8" fillId="0" borderId="0"/>
    <xf numFmtId="0" fontId="2" fillId="0" borderId="0"/>
    <xf numFmtId="0" fontId="28" fillId="0" borderId="0"/>
    <xf numFmtId="0" fontId="2" fillId="0" borderId="0"/>
    <xf numFmtId="0" fontId="25" fillId="0" borderId="0">
      <alignment horizontal="left" vertical="top"/>
    </xf>
    <xf numFmtId="0" fontId="25" fillId="0" borderId="0">
      <alignment horizontal="left" vertical="top"/>
    </xf>
    <xf numFmtId="0" fontId="24" fillId="0" borderId="0"/>
    <xf numFmtId="0" fontId="25" fillId="0" borderId="0">
      <alignment horizontal="left" vertical="top"/>
    </xf>
    <xf numFmtId="0" fontId="24" fillId="0" borderId="0"/>
    <xf numFmtId="0" fontId="24" fillId="0" borderId="0"/>
    <xf numFmtId="0" fontId="24" fillId="0" borderId="0"/>
    <xf numFmtId="0" fontId="24" fillId="0" borderId="0"/>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2" fillId="0" borderId="0"/>
    <xf numFmtId="0" fontId="25" fillId="0" borderId="0">
      <alignment horizontal="left" vertical="top"/>
    </xf>
    <xf numFmtId="0" fontId="8" fillId="0" borderId="0"/>
    <xf numFmtId="0" fontId="8" fillId="0" borderId="0"/>
    <xf numFmtId="0" fontId="29" fillId="0" borderId="0"/>
    <xf numFmtId="0" fontId="29" fillId="0" borderId="0"/>
    <xf numFmtId="0" fontId="8" fillId="0" borderId="0"/>
    <xf numFmtId="0" fontId="29" fillId="0" borderId="0"/>
    <xf numFmtId="0" fontId="29" fillId="0" borderId="0"/>
    <xf numFmtId="0" fontId="8" fillId="0" borderId="0"/>
    <xf numFmtId="0" fontId="8" fillId="0" borderId="0"/>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3" fillId="0" borderId="0"/>
    <xf numFmtId="0" fontId="23" fillId="0" borderId="0"/>
    <xf numFmtId="0" fontId="23" fillId="0" borderId="0"/>
    <xf numFmtId="0" fontId="23" fillId="0" borderId="0"/>
    <xf numFmtId="0" fontId="25" fillId="0" borderId="0">
      <alignment horizontal="left" vertical="top"/>
    </xf>
    <xf numFmtId="0" fontId="30" fillId="0" borderId="0" applyNumberForma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xf numFmtId="0" fontId="23" fillId="0" borderId="0"/>
    <xf numFmtId="0" fontId="23"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alignment horizontal="left" vertical="top"/>
    </xf>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alignment vertical="top" wrapText="1"/>
    </xf>
    <xf numFmtId="0" fontId="31" fillId="0" borderId="0"/>
    <xf numFmtId="9" fontId="8" fillId="0" borderId="0" applyFont="0" applyFill="0" applyBorder="0" applyAlignment="0" applyProtection="0"/>
    <xf numFmtId="0" fontId="32" fillId="0" borderId="0"/>
    <xf numFmtId="165" fontId="5" fillId="2" borderId="1">
      <alignment vertical="center"/>
    </xf>
    <xf numFmtId="166" fontId="5" fillId="2" borderId="1">
      <alignment vertical="center"/>
    </xf>
    <xf numFmtId="0" fontId="45" fillId="0" borderId="0" applyNumberFormat="0" applyFill="0" applyBorder="0" applyAlignment="0" applyProtection="0"/>
    <xf numFmtId="0" fontId="1" fillId="6" borderId="0" applyNumberFormat="0" applyBorder="0" applyAlignment="0" applyProtection="0"/>
  </cellStyleXfs>
  <cellXfs count="223">
    <xf numFmtId="0" fontId="0" fillId="0" borderId="0" xfId="0"/>
    <xf numFmtId="0" fontId="4" fillId="0" borderId="0" xfId="77" applyFont="1" applyFill="1"/>
    <xf numFmtId="0" fontId="10" fillId="0" borderId="0" xfId="77" applyFont="1" applyFill="1" applyAlignment="1">
      <alignment vertical="top"/>
    </xf>
    <xf numFmtId="0" fontId="12" fillId="0" borderId="0" xfId="77" applyFont="1" applyFill="1" applyBorder="1" applyAlignment="1">
      <alignment horizontal="center" shrinkToFit="1"/>
    </xf>
    <xf numFmtId="4" fontId="12" fillId="0" borderId="0" xfId="77" applyNumberFormat="1" applyFont="1" applyFill="1" applyBorder="1" applyAlignment="1">
      <alignment shrinkToFit="1"/>
    </xf>
    <xf numFmtId="49" fontId="12" fillId="0" borderId="0" xfId="77" applyNumberFormat="1" applyFont="1" applyFill="1" applyBorder="1" applyAlignment="1">
      <alignment horizontal="right" vertical="top"/>
    </xf>
    <xf numFmtId="4" fontId="12" fillId="0" borderId="0" xfId="77" applyNumberFormat="1" applyFont="1" applyFill="1" applyBorder="1"/>
    <xf numFmtId="0" fontId="12" fillId="0" borderId="0" xfId="77" applyFont="1" applyFill="1" applyBorder="1" applyAlignment="1">
      <alignment horizontal="center"/>
    </xf>
    <xf numFmtId="0" fontId="8" fillId="0" borderId="0" xfId="77" applyFont="1" applyFill="1" applyAlignment="1">
      <alignment vertical="top"/>
    </xf>
    <xf numFmtId="0" fontId="8" fillId="0" borderId="0" xfId="77" applyFont="1" applyFill="1"/>
    <xf numFmtId="0" fontId="5" fillId="0" borderId="0" xfId="77" applyFont="1" applyFill="1" applyAlignment="1">
      <alignment horizontal="left" vertical="top"/>
    </xf>
    <xf numFmtId="0" fontId="12" fillId="0" borderId="0" xfId="77" applyFont="1" applyFill="1" applyAlignment="1">
      <alignment horizontal="left" vertical="top"/>
    </xf>
    <xf numFmtId="0" fontId="13" fillId="0" borderId="0" xfId="77" applyFont="1" applyFill="1" applyAlignment="1">
      <alignment vertical="top"/>
    </xf>
    <xf numFmtId="0" fontId="9" fillId="0" borderId="0" xfId="77" applyFont="1" applyFill="1" applyAlignment="1">
      <alignment vertical="top"/>
    </xf>
    <xf numFmtId="0" fontId="13" fillId="0" borderId="0" xfId="77" applyFont="1" applyFill="1"/>
    <xf numFmtId="0" fontId="8" fillId="0" borderId="0" xfId="77" applyFont="1" applyFill="1" applyAlignment="1">
      <alignment horizontal="left" vertical="center"/>
    </xf>
    <xf numFmtId="0" fontId="11" fillId="0" borderId="0" xfId="77" applyFont="1" applyFill="1" applyBorder="1" applyAlignment="1">
      <alignment horizontal="center" vertical="top" shrinkToFit="1"/>
    </xf>
    <xf numFmtId="4" fontId="12" fillId="0" borderId="0" xfId="77" applyNumberFormat="1" applyFont="1" applyFill="1" applyBorder="1" applyAlignment="1">
      <alignment vertical="top" shrinkToFit="1"/>
    </xf>
    <xf numFmtId="0" fontId="38" fillId="0" borderId="0" xfId="77" applyFont="1" applyFill="1"/>
    <xf numFmtId="0" fontId="39" fillId="0" borderId="0" xfId="77" applyFont="1" applyFill="1"/>
    <xf numFmtId="0" fontId="40" fillId="0" borderId="0" xfId="77" applyFont="1" applyFill="1"/>
    <xf numFmtId="0" fontId="41" fillId="0" borderId="0" xfId="77" applyFont="1" applyFill="1"/>
    <xf numFmtId="0" fontId="35" fillId="3" borderId="0" xfId="77" applyFont="1" applyFill="1"/>
    <xf numFmtId="49" fontId="12" fillId="3" borderId="0" xfId="77" applyNumberFormat="1" applyFont="1" applyFill="1" applyBorder="1" applyAlignment="1">
      <alignment horizontal="right" vertical="top"/>
    </xf>
    <xf numFmtId="0" fontId="12" fillId="3" borderId="0" xfId="77" applyFont="1" applyFill="1" applyBorder="1" applyAlignment="1">
      <alignment horizontal="center"/>
    </xf>
    <xf numFmtId="4" fontId="12" fillId="3" borderId="0" xfId="77" applyNumberFormat="1" applyFont="1" applyFill="1" applyBorder="1"/>
    <xf numFmtId="0" fontId="7" fillId="3" borderId="0" xfId="77" applyFont="1" applyFill="1"/>
    <xf numFmtId="0" fontId="12" fillId="3" borderId="0" xfId="0" applyFont="1" applyFill="1" applyAlignment="1">
      <alignment horizontal="center"/>
    </xf>
    <xf numFmtId="4" fontId="12" fillId="3" borderId="0" xfId="0" applyNumberFormat="1" applyFont="1" applyFill="1"/>
    <xf numFmtId="0" fontId="8" fillId="3" borderId="0" xfId="77" applyFont="1" applyFill="1"/>
    <xf numFmtId="0" fontId="19" fillId="3" borderId="0" xfId="77" applyFont="1" applyFill="1"/>
    <xf numFmtId="0" fontId="17" fillId="3" borderId="0" xfId="77" applyFont="1" applyFill="1"/>
    <xf numFmtId="0" fontId="41" fillId="3" borderId="0" xfId="77" applyFont="1" applyFill="1"/>
    <xf numFmtId="0" fontId="37" fillId="3" borderId="0" xfId="77" applyFont="1" applyFill="1"/>
    <xf numFmtId="0" fontId="34" fillId="3" borderId="0" xfId="77" applyFont="1" applyFill="1"/>
    <xf numFmtId="0" fontId="16" fillId="3" borderId="0" xfId="77" applyFont="1" applyFill="1"/>
    <xf numFmtId="0" fontId="11" fillId="3" borderId="3" xfId="77" applyFont="1" applyFill="1" applyBorder="1" applyAlignment="1">
      <alignment horizontal="center" vertical="center"/>
    </xf>
    <xf numFmtId="4" fontId="11" fillId="3" borderId="3" xfId="77" applyNumberFormat="1" applyFont="1" applyFill="1" applyBorder="1" applyAlignment="1">
      <alignment vertical="center"/>
    </xf>
    <xf numFmtId="0" fontId="12" fillId="3" borderId="0" xfId="77" applyFont="1" applyFill="1" applyBorder="1" applyAlignment="1">
      <alignment vertical="top"/>
    </xf>
    <xf numFmtId="0" fontId="12" fillId="3" borderId="0" xfId="77" applyFont="1" applyFill="1"/>
    <xf numFmtId="0" fontId="12" fillId="3" borderId="0" xfId="77" applyFont="1" applyFill="1" applyBorder="1" applyAlignment="1">
      <alignment horizontal="center" shrinkToFit="1"/>
    </xf>
    <xf numFmtId="4" fontId="12" fillId="3" borderId="0" xfId="77" applyNumberFormat="1" applyFont="1" applyFill="1" applyBorder="1" applyAlignment="1">
      <alignment shrinkToFit="1"/>
    </xf>
    <xf numFmtId="0" fontId="4" fillId="3" borderId="0" xfId="77" applyFont="1" applyFill="1"/>
    <xf numFmtId="49" fontId="12" fillId="0" borderId="0" xfId="77" applyNumberFormat="1" applyFont="1" applyFill="1" applyAlignment="1">
      <alignment horizontal="right" vertical="top"/>
    </xf>
    <xf numFmtId="0" fontId="42" fillId="3" borderId="0" xfId="77" applyFont="1" applyFill="1" applyBorder="1" applyAlignment="1">
      <alignment horizontal="center"/>
    </xf>
    <xf numFmtId="4" fontId="42" fillId="3" borderId="0" xfId="77" applyNumberFormat="1" applyFont="1" applyFill="1" applyBorder="1"/>
    <xf numFmtId="49" fontId="42" fillId="3" borderId="0" xfId="77" applyNumberFormat="1" applyFont="1" applyFill="1" applyBorder="1" applyAlignment="1">
      <alignment horizontal="right" vertical="top"/>
    </xf>
    <xf numFmtId="0" fontId="8" fillId="3" borderId="0" xfId="77" applyFont="1" applyFill="1" applyAlignment="1">
      <alignment vertical="top"/>
    </xf>
    <xf numFmtId="0" fontId="8" fillId="3" borderId="0" xfId="77" applyFont="1" applyFill="1" applyBorder="1" applyAlignment="1">
      <alignment vertical="top"/>
    </xf>
    <xf numFmtId="0" fontId="8" fillId="0" borderId="0" xfId="77" applyFont="1" applyFill="1" applyBorder="1" applyAlignment="1">
      <alignment horizontal="left" vertical="center"/>
    </xf>
    <xf numFmtId="0" fontId="9" fillId="0" borderId="0" xfId="77" applyFont="1" applyFill="1" applyBorder="1" applyAlignment="1">
      <alignment vertical="top"/>
    </xf>
    <xf numFmtId="0" fontId="10" fillId="0" borderId="0" xfId="77" applyFont="1" applyFill="1" applyBorder="1" applyAlignment="1">
      <alignment vertical="top"/>
    </xf>
    <xf numFmtId="0" fontId="8" fillId="0" borderId="0" xfId="77" applyFont="1" applyFill="1" applyBorder="1"/>
    <xf numFmtId="0" fontId="5" fillId="0" borderId="0" xfId="77" applyFont="1" applyFill="1" applyBorder="1" applyAlignment="1">
      <alignment horizontal="left" vertical="top"/>
    </xf>
    <xf numFmtId="0" fontId="12" fillId="0" borderId="0" xfId="77" applyFont="1" applyFill="1" applyBorder="1" applyAlignment="1">
      <alignment horizontal="left" vertical="top"/>
    </xf>
    <xf numFmtId="0" fontId="8" fillId="0" borderId="0" xfId="77" applyFont="1" applyFill="1" applyBorder="1" applyAlignment="1">
      <alignment vertical="top"/>
    </xf>
    <xf numFmtId="0" fontId="4" fillId="0" borderId="0" xfId="77" applyFont="1" applyFill="1" applyBorder="1"/>
    <xf numFmtId="0" fontId="4" fillId="3" borderId="0" xfId="77" applyFont="1" applyFill="1" applyBorder="1"/>
    <xf numFmtId="0" fontId="12" fillId="3" borderId="0" xfId="77" applyFont="1" applyFill="1" applyBorder="1"/>
    <xf numFmtId="0" fontId="37" fillId="3" borderId="0" xfId="77" applyFont="1" applyFill="1" applyBorder="1"/>
    <xf numFmtId="0" fontId="16" fillId="3" borderId="0" xfId="77" applyFont="1" applyFill="1" applyBorder="1"/>
    <xf numFmtId="0" fontId="41" fillId="0" borderId="0" xfId="77" applyFont="1" applyFill="1" applyBorder="1"/>
    <xf numFmtId="0" fontId="7" fillId="3" borderId="0" xfId="77" applyFont="1" applyFill="1" applyBorder="1"/>
    <xf numFmtId="0" fontId="41" fillId="3" borderId="0" xfId="77" applyFont="1" applyFill="1" applyBorder="1"/>
    <xf numFmtId="0" fontId="34" fillId="3" borderId="0" xfId="77" applyFont="1" applyFill="1" applyBorder="1"/>
    <xf numFmtId="0" fontId="39" fillId="0" borderId="0" xfId="77" applyFont="1" applyFill="1" applyBorder="1"/>
    <xf numFmtId="0" fontId="38" fillId="0" borderId="0" xfId="77" applyFont="1" applyFill="1" applyBorder="1"/>
    <xf numFmtId="0" fontId="8" fillId="3" borderId="0" xfId="77" applyFont="1" applyFill="1" applyBorder="1"/>
    <xf numFmtId="0" fontId="19" fillId="3" borderId="0" xfId="77" applyFont="1" applyFill="1" applyBorder="1"/>
    <xf numFmtId="0" fontId="17" fillId="3" borderId="0" xfId="77" applyFont="1" applyFill="1" applyBorder="1"/>
    <xf numFmtId="0" fontId="35" fillId="3" borderId="0" xfId="77" applyFont="1" applyFill="1" applyBorder="1"/>
    <xf numFmtId="0" fontId="13" fillId="0" borderId="0" xfId="77" applyFont="1" applyFill="1" applyBorder="1" applyAlignment="1">
      <alignment vertical="top"/>
    </xf>
    <xf numFmtId="0" fontId="13" fillId="0" borderId="0" xfId="77" applyFont="1" applyFill="1" applyBorder="1"/>
    <xf numFmtId="0" fontId="40" fillId="0" borderId="0" xfId="77" applyFont="1" applyFill="1" applyBorder="1"/>
    <xf numFmtId="49" fontId="5" fillId="0" borderId="0" xfId="77" applyNumberFormat="1" applyFont="1" applyFill="1" applyAlignment="1">
      <alignment horizontal="left" vertical="center"/>
    </xf>
    <xf numFmtId="0" fontId="11" fillId="3" borderId="8" xfId="77" applyFont="1" applyFill="1" applyBorder="1" applyAlignment="1">
      <alignment horizontal="center" vertical="top" shrinkToFit="1"/>
    </xf>
    <xf numFmtId="4" fontId="11" fillId="3" borderId="8" xfId="77" applyNumberFormat="1" applyFont="1" applyFill="1" applyBorder="1" applyAlignment="1">
      <alignment vertical="top" shrinkToFit="1"/>
    </xf>
    <xf numFmtId="49" fontId="11" fillId="3" borderId="0" xfId="77" applyNumberFormat="1" applyFont="1" applyFill="1" applyBorder="1" applyAlignment="1">
      <alignment horizontal="right" vertical="top"/>
    </xf>
    <xf numFmtId="0" fontId="11" fillId="4" borderId="0" xfId="77" applyFont="1" applyFill="1" applyBorder="1" applyAlignment="1">
      <alignment horizontal="center" vertical="top" shrinkToFit="1"/>
    </xf>
    <xf numFmtId="4" fontId="11" fillId="4" borderId="0" xfId="77" applyNumberFormat="1" applyFont="1" applyFill="1" applyBorder="1" applyAlignment="1">
      <alignment vertical="top" shrinkToFit="1"/>
    </xf>
    <xf numFmtId="0" fontId="11" fillId="3" borderId="0" xfId="77" applyFont="1" applyFill="1" applyBorder="1" applyAlignment="1">
      <alignment horizontal="center" vertical="top" shrinkToFit="1"/>
    </xf>
    <xf numFmtId="4" fontId="11" fillId="3" borderId="0" xfId="77" applyNumberFormat="1" applyFont="1" applyFill="1" applyBorder="1" applyAlignment="1">
      <alignment horizontal="left" vertical="top" shrinkToFit="1"/>
    </xf>
    <xf numFmtId="0" fontId="12" fillId="3" borderId="0" xfId="77" applyFont="1" applyFill="1" applyBorder="1" applyAlignment="1">
      <alignment horizontal="center" vertical="top" shrinkToFit="1"/>
    </xf>
    <xf numFmtId="49" fontId="11" fillId="3" borderId="6" xfId="77" applyNumberFormat="1" applyFont="1" applyFill="1" applyBorder="1" applyAlignment="1">
      <alignment horizontal="right" vertical="top"/>
    </xf>
    <xf numFmtId="0" fontId="11" fillId="3" borderId="6" xfId="77" applyFont="1" applyFill="1" applyBorder="1" applyAlignment="1">
      <alignment horizontal="center" vertical="top" shrinkToFit="1"/>
    </xf>
    <xf numFmtId="4" fontId="11" fillId="3" borderId="6" xfId="77" applyNumberFormat="1" applyFont="1" applyFill="1" applyBorder="1" applyAlignment="1">
      <alignment vertical="top" shrinkToFit="1"/>
    </xf>
    <xf numFmtId="49" fontId="11" fillId="3" borderId="7" xfId="77" applyNumberFormat="1" applyFont="1" applyFill="1" applyBorder="1" applyAlignment="1">
      <alignment horizontal="right" vertical="top"/>
    </xf>
    <xf numFmtId="0" fontId="11" fillId="3" borderId="7" xfId="77" applyFont="1" applyFill="1" applyBorder="1" applyAlignment="1">
      <alignment horizontal="center" vertical="top" shrinkToFit="1"/>
    </xf>
    <xf numFmtId="4" fontId="11" fillId="3" borderId="7" xfId="77" applyNumberFormat="1" applyFont="1" applyFill="1" applyBorder="1" applyAlignment="1">
      <alignment vertical="top" shrinkToFit="1"/>
    </xf>
    <xf numFmtId="0" fontId="41" fillId="3" borderId="0" xfId="77" applyFont="1" applyFill="1" applyBorder="1" applyAlignment="1">
      <alignment vertical="top"/>
    </xf>
    <xf numFmtId="0" fontId="41" fillId="3" borderId="0" xfId="77" applyFont="1" applyFill="1" applyAlignment="1">
      <alignment vertical="top"/>
    </xf>
    <xf numFmtId="4" fontId="11" fillId="3" borderId="0" xfId="77" applyNumberFormat="1" applyFont="1" applyFill="1" applyBorder="1" applyAlignment="1">
      <alignment vertical="top" shrinkToFit="1"/>
    </xf>
    <xf numFmtId="49" fontId="11" fillId="3" borderId="2" xfId="77" applyNumberFormat="1" applyFont="1" applyFill="1" applyBorder="1" applyAlignment="1">
      <alignment horizontal="right" vertical="top"/>
    </xf>
    <xf numFmtId="0" fontId="11" fillId="3" borderId="0" xfId="77" applyFont="1" applyFill="1" applyBorder="1" applyAlignment="1">
      <alignment horizontal="center" vertical="center"/>
    </xf>
    <xf numFmtId="4" fontId="11" fillId="3" borderId="0" xfId="77" applyNumberFormat="1" applyFont="1" applyFill="1" applyBorder="1" applyAlignment="1">
      <alignment vertical="center"/>
    </xf>
    <xf numFmtId="0" fontId="36" fillId="3" borderId="0" xfId="77" applyFont="1" applyFill="1" applyBorder="1"/>
    <xf numFmtId="0" fontId="36" fillId="3" borderId="0" xfId="77" applyFont="1" applyFill="1"/>
    <xf numFmtId="49" fontId="11" fillId="3" borderId="1" xfId="77" applyNumberFormat="1" applyFont="1" applyFill="1" applyBorder="1" applyAlignment="1">
      <alignment horizontal="right" vertical="top"/>
    </xf>
    <xf numFmtId="0" fontId="11" fillId="4" borderId="1" xfId="77" applyFont="1" applyFill="1" applyBorder="1" applyAlignment="1">
      <alignment horizontal="center" vertical="top" shrinkToFit="1"/>
    </xf>
    <xf numFmtId="4" fontId="11" fillId="4" borderId="1" xfId="77" applyNumberFormat="1" applyFont="1" applyFill="1" applyBorder="1" applyAlignment="1">
      <alignment vertical="top" shrinkToFit="1"/>
    </xf>
    <xf numFmtId="0" fontId="38" fillId="3" borderId="0" xfId="77" applyFont="1" applyFill="1" applyBorder="1"/>
    <xf numFmtId="0" fontId="38" fillId="3" borderId="0" xfId="77" applyFont="1" applyFill="1"/>
    <xf numFmtId="0" fontId="14" fillId="3" borderId="0" xfId="77" applyFont="1" applyFill="1" applyBorder="1"/>
    <xf numFmtId="0" fontId="14" fillId="3" borderId="0" xfId="77" applyFont="1" applyFill="1"/>
    <xf numFmtId="0" fontId="11" fillId="3" borderId="0" xfId="77" applyFont="1" applyFill="1" applyBorder="1" applyAlignment="1">
      <alignment vertical="top"/>
    </xf>
    <xf numFmtId="0" fontId="11" fillId="3" borderId="0" xfId="77" applyFont="1" applyFill="1" applyAlignment="1">
      <alignment vertical="top"/>
    </xf>
    <xf numFmtId="0" fontId="6" fillId="3" borderId="0" xfId="77" applyFont="1" applyFill="1" applyBorder="1" applyAlignment="1">
      <alignment vertical="top"/>
    </xf>
    <xf numFmtId="0" fontId="6" fillId="3" borderId="0" xfId="77" applyFont="1" applyFill="1" applyAlignment="1">
      <alignment vertical="top"/>
    </xf>
    <xf numFmtId="0" fontId="18" fillId="3" borderId="0" xfId="77" applyFont="1" applyFill="1" applyBorder="1" applyAlignment="1">
      <alignment vertical="top"/>
    </xf>
    <xf numFmtId="0" fontId="18" fillId="3" borderId="0" xfId="77" applyFont="1" applyFill="1" applyAlignment="1">
      <alignment vertical="top"/>
    </xf>
    <xf numFmtId="0" fontId="12" fillId="3" borderId="0" xfId="77" applyFont="1" applyFill="1" applyBorder="1" applyAlignment="1">
      <alignment horizontal="center" vertical="center"/>
    </xf>
    <xf numFmtId="4" fontId="12" fillId="3" borderId="0" xfId="77" applyNumberFormat="1" applyFont="1" applyFill="1" applyBorder="1" applyAlignment="1">
      <alignment vertical="center"/>
    </xf>
    <xf numFmtId="0" fontId="11" fillId="3" borderId="1" xfId="77" applyFont="1" applyFill="1" applyBorder="1" applyAlignment="1">
      <alignment horizontal="center" vertical="top" shrinkToFit="1"/>
    </xf>
    <xf numFmtId="4" fontId="11" fillId="3" borderId="1" xfId="77" applyNumberFormat="1" applyFont="1" applyFill="1" applyBorder="1" applyAlignment="1">
      <alignment vertical="top" shrinkToFit="1"/>
    </xf>
    <xf numFmtId="0" fontId="12" fillId="3" borderId="0" xfId="77" applyFont="1" applyFill="1" applyAlignment="1">
      <alignment vertical="top"/>
    </xf>
    <xf numFmtId="0" fontId="13" fillId="3" borderId="0" xfId="77" applyFont="1" applyFill="1" applyBorder="1" applyAlignment="1">
      <alignment vertical="top"/>
    </xf>
    <xf numFmtId="0" fontId="13" fillId="3" borderId="0" xfId="77" applyFont="1" applyFill="1" applyAlignment="1">
      <alignment vertical="top"/>
    </xf>
    <xf numFmtId="4" fontId="12" fillId="3" borderId="0" xfId="77" applyNumberFormat="1" applyFont="1" applyFill="1" applyBorder="1" applyAlignment="1">
      <alignment vertical="top" shrinkToFit="1"/>
    </xf>
    <xf numFmtId="49" fontId="11" fillId="5" borderId="0" xfId="77" applyNumberFormat="1" applyFont="1" applyFill="1" applyBorder="1" applyAlignment="1">
      <alignment horizontal="right" vertical="top"/>
    </xf>
    <xf numFmtId="0" fontId="11" fillId="5" borderId="1" xfId="77" applyFont="1" applyFill="1" applyBorder="1" applyAlignment="1">
      <alignment vertical="top"/>
    </xf>
    <xf numFmtId="0" fontId="11" fillId="5" borderId="0" xfId="77" applyFont="1" applyFill="1" applyBorder="1" applyAlignment="1">
      <alignment horizontal="center" vertical="top"/>
    </xf>
    <xf numFmtId="4" fontId="11" fillId="5" borderId="0" xfId="77" applyNumberFormat="1" applyFont="1" applyFill="1" applyBorder="1" applyAlignment="1">
      <alignment vertical="top"/>
    </xf>
    <xf numFmtId="49" fontId="11" fillId="5" borderId="1" xfId="77" applyNumberFormat="1" applyFont="1" applyFill="1" applyBorder="1" applyAlignment="1">
      <alignment horizontal="right" vertical="top"/>
    </xf>
    <xf numFmtId="0" fontId="11" fillId="5" borderId="1" xfId="77" applyFont="1" applyFill="1" applyBorder="1" applyAlignment="1">
      <alignment horizontal="center" vertical="top" shrinkToFit="1"/>
    </xf>
    <xf numFmtId="4" fontId="11" fillId="5" borderId="1" xfId="77" applyNumberFormat="1" applyFont="1" applyFill="1" applyBorder="1" applyAlignment="1">
      <alignment vertical="top" shrinkToFit="1"/>
    </xf>
    <xf numFmtId="49" fontId="11" fillId="5" borderId="4" xfId="77" applyNumberFormat="1" applyFont="1" applyFill="1" applyBorder="1" applyAlignment="1">
      <alignment horizontal="right" vertical="top"/>
    </xf>
    <xf numFmtId="0" fontId="11" fillId="5" borderId="4" xfId="77" applyFont="1" applyFill="1" applyBorder="1" applyAlignment="1">
      <alignment horizontal="center" vertical="top" shrinkToFit="1"/>
    </xf>
    <xf numFmtId="4" fontId="11" fillId="5" borderId="4" xfId="77" applyNumberFormat="1" applyFont="1" applyFill="1" applyBorder="1" applyAlignment="1">
      <alignment vertical="top" shrinkToFit="1"/>
    </xf>
    <xf numFmtId="0" fontId="11" fillId="5" borderId="4" xfId="77" applyFont="1" applyFill="1" applyBorder="1" applyAlignment="1">
      <alignment horizontal="center" vertical="top"/>
    </xf>
    <xf numFmtId="4" fontId="11" fillId="5" borderId="4" xfId="77" applyNumberFormat="1" applyFont="1" applyFill="1" applyBorder="1" applyAlignment="1">
      <alignment vertical="top"/>
    </xf>
    <xf numFmtId="49" fontId="12" fillId="5" borderId="1" xfId="77" applyNumberFormat="1" applyFont="1" applyFill="1" applyBorder="1" applyAlignment="1">
      <alignment horizontal="right" vertical="top"/>
    </xf>
    <xf numFmtId="0" fontId="12" fillId="5" borderId="1" xfId="77" applyFont="1" applyFill="1" applyBorder="1" applyAlignment="1">
      <alignment horizontal="center" vertical="top"/>
    </xf>
    <xf numFmtId="4" fontId="12" fillId="5" borderId="1" xfId="77" applyNumberFormat="1" applyFont="1" applyFill="1" applyBorder="1" applyAlignment="1">
      <alignment vertical="top"/>
    </xf>
    <xf numFmtId="4" fontId="11" fillId="5" borderId="1" xfId="77" applyNumberFormat="1" applyFont="1" applyFill="1" applyBorder="1" applyAlignment="1">
      <alignment vertical="top"/>
    </xf>
    <xf numFmtId="49" fontId="12" fillId="5" borderId="0" xfId="77" applyNumberFormat="1" applyFont="1" applyFill="1" applyBorder="1" applyAlignment="1">
      <alignment horizontal="right" vertical="top"/>
    </xf>
    <xf numFmtId="0" fontId="12" fillId="5" borderId="0" xfId="77" applyFont="1" applyFill="1" applyBorder="1" applyAlignment="1">
      <alignment horizontal="center"/>
    </xf>
    <xf numFmtId="4" fontId="12" fillId="5" borderId="0" xfId="77" applyNumberFormat="1" applyFont="1" applyFill="1" applyBorder="1"/>
    <xf numFmtId="0" fontId="11" fillId="5" borderId="1" xfId="77" applyFont="1" applyFill="1" applyBorder="1" applyAlignment="1">
      <alignment horizontal="center"/>
    </xf>
    <xf numFmtId="4" fontId="11" fillId="5" borderId="1" xfId="77" applyNumberFormat="1" applyFont="1" applyFill="1" applyBorder="1"/>
    <xf numFmtId="0" fontId="11" fillId="5" borderId="0" xfId="77" applyFont="1" applyFill="1" applyBorder="1" applyAlignment="1">
      <alignment horizontal="center"/>
    </xf>
    <xf numFmtId="4" fontId="11" fillId="5" borderId="0" xfId="77" applyNumberFormat="1" applyFont="1" applyFill="1" applyBorder="1"/>
    <xf numFmtId="0" fontId="11" fillId="5" borderId="4" xfId="77" applyFont="1" applyFill="1" applyBorder="1" applyAlignment="1">
      <alignment horizontal="center"/>
    </xf>
    <xf numFmtId="4" fontId="11" fillId="5" borderId="4" xfId="77" applyNumberFormat="1" applyFont="1" applyFill="1" applyBorder="1"/>
    <xf numFmtId="49" fontId="12" fillId="3" borderId="0" xfId="77" applyNumberFormat="1" applyFont="1" applyFill="1" applyAlignment="1">
      <alignment horizontal="right" vertical="top"/>
    </xf>
    <xf numFmtId="0" fontId="11" fillId="3" borderId="3" xfId="77" applyFont="1" applyFill="1" applyBorder="1" applyAlignment="1">
      <alignment horizontal="center" vertical="top" shrinkToFit="1"/>
    </xf>
    <xf numFmtId="4" fontId="11" fillId="3" borderId="3" xfId="77" applyNumberFormat="1" applyFont="1" applyFill="1" applyBorder="1" applyAlignment="1">
      <alignment horizontal="left" vertical="top" shrinkToFit="1"/>
    </xf>
    <xf numFmtId="0" fontId="5" fillId="3" borderId="0" xfId="77" applyFont="1" applyFill="1" applyBorder="1" applyAlignment="1">
      <alignment horizontal="left" vertical="top"/>
    </xf>
    <xf numFmtId="0" fontId="5" fillId="3" borderId="3" xfId="77" applyFont="1" applyFill="1" applyBorder="1" applyAlignment="1">
      <alignment horizontal="left" vertical="top"/>
    </xf>
    <xf numFmtId="0" fontId="5" fillId="3" borderId="0" xfId="77" applyFont="1" applyFill="1" applyAlignment="1">
      <alignment horizontal="left" vertical="top"/>
    </xf>
    <xf numFmtId="0" fontId="12" fillId="3" borderId="0" xfId="77" applyFont="1" applyFill="1" applyBorder="1" applyAlignment="1">
      <alignment horizontal="left" vertical="top"/>
    </xf>
    <xf numFmtId="0" fontId="12" fillId="3" borderId="0" xfId="77" applyFont="1" applyFill="1" applyAlignment="1">
      <alignment horizontal="left" vertical="top"/>
    </xf>
    <xf numFmtId="0" fontId="8" fillId="3" borderId="5" xfId="77" applyFont="1" applyFill="1" applyBorder="1" applyAlignment="1">
      <alignment vertical="top"/>
    </xf>
    <xf numFmtId="0" fontId="11" fillId="3" borderId="0" xfId="77" applyFont="1" applyFill="1" applyBorder="1" applyAlignment="1">
      <alignment horizontal="center" vertical="center" shrinkToFit="1"/>
    </xf>
    <xf numFmtId="4" fontId="11" fillId="3" borderId="0" xfId="77" applyNumberFormat="1" applyFont="1" applyFill="1" applyBorder="1" applyAlignment="1">
      <alignment horizontal="left" vertical="center" shrinkToFit="1"/>
    </xf>
    <xf numFmtId="0" fontId="5" fillId="3" borderId="0" xfId="77" applyFont="1" applyFill="1" applyBorder="1" applyAlignment="1">
      <alignment horizontal="left" vertical="center"/>
    </xf>
    <xf numFmtId="0" fontId="5" fillId="3" borderId="0" xfId="77" applyFont="1" applyFill="1" applyAlignment="1">
      <alignment horizontal="left" vertical="center"/>
    </xf>
    <xf numFmtId="49" fontId="11" fillId="3" borderId="8" xfId="77" applyNumberFormat="1" applyFont="1" applyFill="1" applyBorder="1" applyAlignment="1">
      <alignment horizontal="right" vertical="top"/>
    </xf>
    <xf numFmtId="0" fontId="15" fillId="3" borderId="0" xfId="77" applyFont="1" applyFill="1" applyBorder="1"/>
    <xf numFmtId="0" fontId="15" fillId="3" borderId="0" xfId="77" applyFont="1" applyFill="1"/>
    <xf numFmtId="0" fontId="38" fillId="3" borderId="0" xfId="77" applyFont="1" applyFill="1" applyBorder="1" applyAlignment="1">
      <alignment vertical="top"/>
    </xf>
    <xf numFmtId="0" fontId="38" fillId="3" borderId="0" xfId="77" applyFont="1" applyFill="1" applyAlignment="1">
      <alignment vertical="top"/>
    </xf>
    <xf numFmtId="4" fontId="12" fillId="3" borderId="0" xfId="77" applyNumberFormat="1" applyFont="1" applyFill="1" applyBorder="1" applyAlignment="1"/>
    <xf numFmtId="4" fontId="0" fillId="0" borderId="0" xfId="0" applyNumberFormat="1"/>
    <xf numFmtId="0" fontId="13" fillId="3" borderId="0" xfId="77" applyFont="1" applyFill="1" applyBorder="1"/>
    <xf numFmtId="0" fontId="13" fillId="3" borderId="0" xfId="77" applyFont="1" applyFill="1"/>
    <xf numFmtId="0" fontId="44" fillId="0" borderId="0" xfId="0" applyFont="1"/>
    <xf numFmtId="0" fontId="1" fillId="6" borderId="0" xfId="298"/>
    <xf numFmtId="4" fontId="1" fillId="6" borderId="0" xfId="298" applyNumberFormat="1"/>
    <xf numFmtId="0" fontId="46" fillId="3" borderId="0" xfId="0" applyFont="1" applyFill="1" applyAlignment="1">
      <alignment vertical="top" wrapText="1"/>
    </xf>
    <xf numFmtId="0" fontId="46" fillId="3" borderId="0" xfId="77" applyFont="1" applyFill="1" applyBorder="1" applyAlignment="1">
      <alignment vertical="top" wrapText="1"/>
    </xf>
    <xf numFmtId="0" fontId="47" fillId="3" borderId="0" xfId="127" applyFont="1" applyFill="1" applyBorder="1" applyAlignment="1">
      <alignment vertical="top" wrapText="1"/>
    </xf>
    <xf numFmtId="0" fontId="46" fillId="3" borderId="0" xfId="77" applyFont="1" applyFill="1"/>
    <xf numFmtId="0" fontId="48" fillId="3" borderId="0" xfId="0" applyFont="1" applyFill="1" applyAlignment="1">
      <alignment vertical="center" wrapText="1"/>
    </xf>
    <xf numFmtId="0" fontId="49" fillId="3" borderId="0" xfId="0" applyFont="1" applyFill="1" applyAlignment="1">
      <alignment horizontal="justify" vertical="top"/>
    </xf>
    <xf numFmtId="0" fontId="46" fillId="3" borderId="0" xfId="0" applyFont="1" applyFill="1" applyAlignment="1">
      <alignment horizontal="justify" vertical="top"/>
    </xf>
    <xf numFmtId="0" fontId="46" fillId="3" borderId="0" xfId="291" applyFont="1" applyFill="1" applyAlignment="1">
      <alignment vertical="top" wrapText="1"/>
    </xf>
    <xf numFmtId="0" fontId="49" fillId="3" borderId="0" xfId="77" applyFont="1" applyFill="1" applyBorder="1" applyAlignment="1">
      <alignment vertical="top" wrapText="1"/>
    </xf>
    <xf numFmtId="0" fontId="45" fillId="0" borderId="0" xfId="297" applyAlignment="1">
      <alignment horizontal="left"/>
    </xf>
    <xf numFmtId="0" fontId="11" fillId="3" borderId="0" xfId="77" applyFont="1" applyFill="1" applyBorder="1" applyAlignment="1">
      <alignment horizontal="left" vertical="top" wrapText="1"/>
    </xf>
    <xf numFmtId="0" fontId="12" fillId="3" borderId="0" xfId="77" applyFont="1" applyFill="1" applyBorder="1" applyAlignment="1">
      <alignment horizontal="left" vertical="top" wrapText="1"/>
    </xf>
    <xf numFmtId="4" fontId="12" fillId="3" borderId="0" xfId="77" applyNumberFormat="1" applyFont="1" applyFill="1" applyBorder="1" applyAlignment="1">
      <alignment horizontal="left" vertical="top" wrapText="1"/>
    </xf>
    <xf numFmtId="0" fontId="11" fillId="3" borderId="1" xfId="77" applyFont="1" applyFill="1" applyBorder="1" applyAlignment="1">
      <alignment vertical="top" wrapText="1"/>
    </xf>
    <xf numFmtId="49" fontId="43" fillId="0" borderId="0" xfId="77" applyNumberFormat="1" applyFont="1" applyFill="1" applyBorder="1" applyAlignment="1">
      <alignment horizontal="center" vertical="top"/>
    </xf>
    <xf numFmtId="49" fontId="13" fillId="0" borderId="0" xfId="77" applyNumberFormat="1" applyFont="1" applyFill="1" applyBorder="1" applyAlignment="1">
      <alignment horizontal="center" vertical="center"/>
    </xf>
    <xf numFmtId="0" fontId="51" fillId="3" borderId="0" xfId="77" applyFont="1" applyFill="1" applyBorder="1" applyAlignment="1">
      <alignment vertical="top" wrapText="1"/>
    </xf>
    <xf numFmtId="0" fontId="46" fillId="3" borderId="0" xfId="0" applyFont="1" applyFill="1" applyAlignment="1">
      <alignment horizontal="left" vertical="top" wrapText="1"/>
    </xf>
    <xf numFmtId="49" fontId="52" fillId="0" borderId="0" xfId="77" applyNumberFormat="1" applyFont="1" applyFill="1" applyBorder="1" applyAlignment="1">
      <alignment vertical="top"/>
    </xf>
    <xf numFmtId="49" fontId="52" fillId="3" borderId="3" xfId="77" applyNumberFormat="1" applyFont="1" applyFill="1" applyBorder="1" applyAlignment="1">
      <alignment horizontal="left" vertical="top" wrapText="1"/>
    </xf>
    <xf numFmtId="49" fontId="52" fillId="3" borderId="3" xfId="77" applyNumberFormat="1" applyFont="1" applyFill="1" applyBorder="1" applyAlignment="1">
      <alignment horizontal="left" vertical="top"/>
    </xf>
    <xf numFmtId="49" fontId="52" fillId="3" borderId="0" xfId="77" applyNumberFormat="1" applyFont="1" applyFill="1" applyBorder="1" applyAlignment="1">
      <alignment horizontal="left" vertical="top"/>
    </xf>
    <xf numFmtId="49" fontId="51" fillId="3" borderId="0" xfId="77" applyNumberFormat="1" applyFont="1" applyFill="1" applyBorder="1" applyAlignment="1">
      <alignment vertical="top" wrapText="1"/>
    </xf>
    <xf numFmtId="49" fontId="51" fillId="3" borderId="0" xfId="77" applyNumberFormat="1" applyFont="1" applyFill="1" applyBorder="1" applyAlignment="1">
      <alignment horizontal="left" vertical="top"/>
    </xf>
    <xf numFmtId="0" fontId="52" fillId="3" borderId="6" xfId="77" applyFont="1" applyFill="1" applyBorder="1" applyAlignment="1">
      <alignment vertical="top" wrapText="1"/>
    </xf>
    <xf numFmtId="0" fontId="52" fillId="3" borderId="0" xfId="77" applyFont="1" applyFill="1" applyBorder="1" applyAlignment="1">
      <alignment vertical="top" wrapText="1"/>
    </xf>
    <xf numFmtId="0" fontId="52" fillId="3" borderId="8" xfId="77" applyFont="1" applyFill="1" applyBorder="1" applyAlignment="1">
      <alignment vertical="top" wrapText="1"/>
    </xf>
    <xf numFmtId="0" fontId="51" fillId="3" borderId="0" xfId="77" applyFont="1" applyFill="1" applyBorder="1" applyAlignment="1">
      <alignment vertical="top"/>
    </xf>
    <xf numFmtId="0" fontId="50" fillId="3" borderId="0" xfId="127" applyFont="1" applyFill="1" applyBorder="1" applyAlignment="1">
      <alignment vertical="top" wrapText="1"/>
    </xf>
    <xf numFmtId="0" fontId="51" fillId="3" borderId="0" xfId="0" applyFont="1" applyFill="1" applyAlignment="1">
      <alignment vertical="top" wrapText="1"/>
    </xf>
    <xf numFmtId="0" fontId="52" fillId="3" borderId="7" xfId="77" applyFont="1" applyFill="1" applyBorder="1" applyAlignment="1">
      <alignment vertical="top" wrapText="1"/>
    </xf>
    <xf numFmtId="0" fontId="52" fillId="4" borderId="1" xfId="77" applyFont="1" applyFill="1" applyBorder="1" applyAlignment="1">
      <alignment vertical="top" wrapText="1"/>
    </xf>
    <xf numFmtId="0" fontId="52" fillId="4" borderId="0" xfId="77" applyFont="1" applyFill="1" applyBorder="1" applyAlignment="1">
      <alignment vertical="top" wrapText="1"/>
    </xf>
    <xf numFmtId="49" fontId="51" fillId="3" borderId="0" xfId="0" applyNumberFormat="1" applyFont="1" applyFill="1" applyAlignment="1">
      <alignment wrapText="1"/>
    </xf>
    <xf numFmtId="49" fontId="51" fillId="3" borderId="0" xfId="0" applyNumberFormat="1" applyFont="1" applyFill="1" applyAlignment="1">
      <alignment vertical="center" wrapText="1"/>
    </xf>
    <xf numFmtId="0" fontId="55" fillId="3" borderId="0" xfId="0" applyFont="1" applyFill="1" applyAlignment="1">
      <alignment vertical="center" wrapText="1"/>
    </xf>
    <xf numFmtId="0" fontId="52" fillId="3" borderId="0" xfId="0" applyFont="1" applyFill="1" applyAlignment="1">
      <alignment horizontal="justify" vertical="top"/>
    </xf>
    <xf numFmtId="0" fontId="51" fillId="3" borderId="0" xfId="0" applyFont="1" applyFill="1" applyAlignment="1">
      <alignment horizontal="justify" vertical="top"/>
    </xf>
    <xf numFmtId="0" fontId="51" fillId="0" borderId="0" xfId="77" applyFont="1" applyFill="1" applyBorder="1" applyAlignment="1">
      <alignment vertical="top"/>
    </xf>
    <xf numFmtId="0" fontId="52" fillId="5" borderId="0" xfId="77" applyFont="1" applyFill="1" applyBorder="1" applyAlignment="1">
      <alignment vertical="top"/>
    </xf>
    <xf numFmtId="49" fontId="52" fillId="5" borderId="0" xfId="77" applyNumberFormat="1" applyFont="1" applyFill="1" applyBorder="1" applyAlignment="1">
      <alignment horizontal="left" vertical="top"/>
    </xf>
    <xf numFmtId="0" fontId="52" fillId="3" borderId="1" xfId="77" applyFont="1" applyFill="1" applyBorder="1" applyAlignment="1">
      <alignment vertical="top" wrapText="1"/>
    </xf>
    <xf numFmtId="0" fontId="51" fillId="3" borderId="0" xfId="291" applyFont="1" applyFill="1" applyAlignment="1">
      <alignment vertical="top" wrapText="1"/>
    </xf>
    <xf numFmtId="0" fontId="51" fillId="3" borderId="0" xfId="0" applyFont="1" applyFill="1" applyBorder="1" applyAlignment="1">
      <alignment vertical="top" wrapText="1"/>
    </xf>
    <xf numFmtId="0" fontId="49" fillId="3" borderId="0" xfId="77" applyNumberFormat="1" applyFont="1" applyFill="1" applyBorder="1" applyAlignment="1">
      <alignment vertical="top" wrapText="1"/>
    </xf>
    <xf numFmtId="0" fontId="51" fillId="3" borderId="0" xfId="77" applyNumberFormat="1" applyFont="1" applyFill="1" applyBorder="1" applyAlignment="1">
      <alignment vertical="top" wrapText="1"/>
    </xf>
    <xf numFmtId="0" fontId="51" fillId="3" borderId="0" xfId="0" applyFont="1" applyFill="1" applyAlignment="1">
      <alignment horizontal="left" vertical="top" wrapText="1"/>
    </xf>
    <xf numFmtId="0" fontId="52" fillId="5" borderId="1" xfId="77" applyFont="1" applyFill="1" applyBorder="1" applyAlignment="1">
      <alignment vertical="top"/>
    </xf>
    <xf numFmtId="0" fontId="52" fillId="5" borderId="1" xfId="77" applyFont="1" applyFill="1" applyBorder="1" applyAlignment="1">
      <alignment vertical="top" wrapText="1"/>
    </xf>
    <xf numFmtId="0" fontId="52" fillId="5" borderId="4" xfId="77" applyFont="1" applyFill="1" applyBorder="1" applyAlignment="1">
      <alignment vertical="top" wrapText="1"/>
    </xf>
    <xf numFmtId="0" fontId="52" fillId="5" borderId="4" xfId="77" applyFont="1" applyFill="1" applyBorder="1" applyAlignment="1">
      <alignment vertical="top"/>
    </xf>
    <xf numFmtId="0" fontId="52" fillId="0" borderId="0" xfId="77" applyFont="1" applyFill="1" applyBorder="1" applyAlignment="1">
      <alignment vertical="top"/>
    </xf>
    <xf numFmtId="0" fontId="50" fillId="0" borderId="0" xfId="77" applyFont="1" applyFill="1"/>
    <xf numFmtId="0" fontId="51" fillId="0" borderId="0" xfId="77" applyFont="1" applyFill="1" applyBorder="1" applyAlignment="1">
      <alignment horizontal="left" vertical="top"/>
    </xf>
    <xf numFmtId="0" fontId="51" fillId="0" borderId="0" xfId="77" applyFont="1" applyFill="1" applyBorder="1" applyAlignment="1">
      <alignment vertical="top" wrapText="1"/>
    </xf>
  </cellXfs>
  <cellStyles count="299">
    <cellStyle name="40% - Accent3" xfId="298" builtinId="39"/>
    <cellStyle name="Comma 10" xfId="1" xr:uid="{00000000-0005-0000-0000-000000000000}"/>
    <cellStyle name="Comma 11" xfId="2" xr:uid="{00000000-0005-0000-0000-000001000000}"/>
    <cellStyle name="Comma 12" xfId="3" xr:uid="{00000000-0005-0000-0000-000002000000}"/>
    <cellStyle name="Comma 13" xfId="4" xr:uid="{00000000-0005-0000-0000-000003000000}"/>
    <cellStyle name="Comma 14" xfId="5" xr:uid="{00000000-0005-0000-0000-000004000000}"/>
    <cellStyle name="Comma 15" xfId="6" xr:uid="{00000000-0005-0000-0000-000005000000}"/>
    <cellStyle name="Comma 16" xfId="7" xr:uid="{00000000-0005-0000-0000-000006000000}"/>
    <cellStyle name="Comma 17" xfId="8" xr:uid="{00000000-0005-0000-0000-000007000000}"/>
    <cellStyle name="Comma 18" xfId="9" xr:uid="{00000000-0005-0000-0000-000008000000}"/>
    <cellStyle name="Comma 19" xfId="10" xr:uid="{00000000-0005-0000-0000-000009000000}"/>
    <cellStyle name="Comma 2" xfId="11" xr:uid="{00000000-0005-0000-0000-00000A000000}"/>
    <cellStyle name="Comma 2 2" xfId="12" xr:uid="{00000000-0005-0000-0000-00000B000000}"/>
    <cellStyle name="Comma 2 3" xfId="13" xr:uid="{00000000-0005-0000-0000-00000C000000}"/>
    <cellStyle name="Comma 20" xfId="14" xr:uid="{00000000-0005-0000-0000-00000D000000}"/>
    <cellStyle name="Comma 21" xfId="15" xr:uid="{00000000-0005-0000-0000-00000E000000}"/>
    <cellStyle name="Comma 22" xfId="16" xr:uid="{00000000-0005-0000-0000-00000F000000}"/>
    <cellStyle name="Comma 23" xfId="17" xr:uid="{00000000-0005-0000-0000-000010000000}"/>
    <cellStyle name="Comma 24" xfId="18" xr:uid="{00000000-0005-0000-0000-000011000000}"/>
    <cellStyle name="Comma 25" xfId="19" xr:uid="{00000000-0005-0000-0000-000012000000}"/>
    <cellStyle name="Comma 26" xfId="20" xr:uid="{00000000-0005-0000-0000-000013000000}"/>
    <cellStyle name="Comma 27" xfId="21" xr:uid="{00000000-0005-0000-0000-000014000000}"/>
    <cellStyle name="Comma 28" xfId="22" xr:uid="{00000000-0005-0000-0000-000015000000}"/>
    <cellStyle name="Comma 29" xfId="23" xr:uid="{00000000-0005-0000-0000-000016000000}"/>
    <cellStyle name="Comma 3" xfId="24" xr:uid="{00000000-0005-0000-0000-000017000000}"/>
    <cellStyle name="Comma 3 10" xfId="25" xr:uid="{00000000-0005-0000-0000-000018000000}"/>
    <cellStyle name="Comma 3 11" xfId="26" xr:uid="{00000000-0005-0000-0000-000019000000}"/>
    <cellStyle name="Comma 3 12" xfId="27" xr:uid="{00000000-0005-0000-0000-00001A000000}"/>
    <cellStyle name="Comma 3 2" xfId="28" xr:uid="{00000000-0005-0000-0000-00001B000000}"/>
    <cellStyle name="Comma 3 3" xfId="29" xr:uid="{00000000-0005-0000-0000-00001C000000}"/>
    <cellStyle name="Comma 3 4" xfId="30" xr:uid="{00000000-0005-0000-0000-00001D000000}"/>
    <cellStyle name="Comma 3 5" xfId="31" xr:uid="{00000000-0005-0000-0000-00001E000000}"/>
    <cellStyle name="Comma 3 6" xfId="32" xr:uid="{00000000-0005-0000-0000-00001F000000}"/>
    <cellStyle name="Comma 3 7" xfId="33" xr:uid="{00000000-0005-0000-0000-000020000000}"/>
    <cellStyle name="Comma 3 8" xfId="34" xr:uid="{00000000-0005-0000-0000-000021000000}"/>
    <cellStyle name="Comma 3 9" xfId="35" xr:uid="{00000000-0005-0000-0000-000022000000}"/>
    <cellStyle name="Comma 30" xfId="36" xr:uid="{00000000-0005-0000-0000-000023000000}"/>
    <cellStyle name="Comma 31" xfId="37" xr:uid="{00000000-0005-0000-0000-000024000000}"/>
    <cellStyle name="Comma 32" xfId="38" xr:uid="{00000000-0005-0000-0000-000025000000}"/>
    <cellStyle name="Comma 33" xfId="39" xr:uid="{00000000-0005-0000-0000-000026000000}"/>
    <cellStyle name="Comma 34" xfId="40" xr:uid="{00000000-0005-0000-0000-000027000000}"/>
    <cellStyle name="Comma 35" xfId="41" xr:uid="{00000000-0005-0000-0000-000028000000}"/>
    <cellStyle name="Comma 36" xfId="42" xr:uid="{00000000-0005-0000-0000-000029000000}"/>
    <cellStyle name="Comma 37" xfId="43" xr:uid="{00000000-0005-0000-0000-00002A000000}"/>
    <cellStyle name="Comma 38" xfId="44" xr:uid="{00000000-0005-0000-0000-00002B000000}"/>
    <cellStyle name="Comma 39" xfId="45" xr:uid="{00000000-0005-0000-0000-00002C000000}"/>
    <cellStyle name="Comma 4" xfId="46" xr:uid="{00000000-0005-0000-0000-00002D000000}"/>
    <cellStyle name="Comma 40" xfId="47" xr:uid="{00000000-0005-0000-0000-00002E000000}"/>
    <cellStyle name="Comma 41" xfId="48" xr:uid="{00000000-0005-0000-0000-00002F000000}"/>
    <cellStyle name="Comma 42" xfId="49" xr:uid="{00000000-0005-0000-0000-000030000000}"/>
    <cellStyle name="Comma 43" xfId="50" xr:uid="{00000000-0005-0000-0000-000031000000}"/>
    <cellStyle name="Comma 44" xfId="51" xr:uid="{00000000-0005-0000-0000-000032000000}"/>
    <cellStyle name="Comma 45" xfId="52" xr:uid="{00000000-0005-0000-0000-000033000000}"/>
    <cellStyle name="Comma 46" xfId="53" xr:uid="{00000000-0005-0000-0000-000034000000}"/>
    <cellStyle name="Comma 47" xfId="54" xr:uid="{00000000-0005-0000-0000-000035000000}"/>
    <cellStyle name="Comma 48" xfId="55" xr:uid="{00000000-0005-0000-0000-000036000000}"/>
    <cellStyle name="Comma 49" xfId="56" xr:uid="{00000000-0005-0000-0000-000037000000}"/>
    <cellStyle name="Comma 5" xfId="57" xr:uid="{00000000-0005-0000-0000-000038000000}"/>
    <cellStyle name="Comma 50" xfId="58" xr:uid="{00000000-0005-0000-0000-000039000000}"/>
    <cellStyle name="Comma 51" xfId="59" xr:uid="{00000000-0005-0000-0000-00003A000000}"/>
    <cellStyle name="Comma 52" xfId="60" xr:uid="{00000000-0005-0000-0000-00003B000000}"/>
    <cellStyle name="Comma 53" xfId="61" xr:uid="{00000000-0005-0000-0000-00003C000000}"/>
    <cellStyle name="Comma 54" xfId="62" xr:uid="{00000000-0005-0000-0000-00003D000000}"/>
    <cellStyle name="Comma 55" xfId="63" xr:uid="{00000000-0005-0000-0000-00003E000000}"/>
    <cellStyle name="Comma 56" xfId="64" xr:uid="{00000000-0005-0000-0000-00003F000000}"/>
    <cellStyle name="Comma 57" xfId="65" xr:uid="{00000000-0005-0000-0000-000040000000}"/>
    <cellStyle name="Comma 58" xfId="66" xr:uid="{00000000-0005-0000-0000-000041000000}"/>
    <cellStyle name="Comma 59" xfId="67" xr:uid="{00000000-0005-0000-0000-000042000000}"/>
    <cellStyle name="Comma 6" xfId="68" xr:uid="{00000000-0005-0000-0000-000043000000}"/>
    <cellStyle name="Comma 60" xfId="69" xr:uid="{00000000-0005-0000-0000-000044000000}"/>
    <cellStyle name="Comma 61" xfId="70" xr:uid="{00000000-0005-0000-0000-000045000000}"/>
    <cellStyle name="Comma 62" xfId="71" xr:uid="{00000000-0005-0000-0000-000046000000}"/>
    <cellStyle name="Comma 63" xfId="72" xr:uid="{00000000-0005-0000-0000-000047000000}"/>
    <cellStyle name="Comma 7" xfId="73" xr:uid="{00000000-0005-0000-0000-000048000000}"/>
    <cellStyle name="Comma 8" xfId="74" xr:uid="{00000000-0005-0000-0000-000049000000}"/>
    <cellStyle name="Comma 9" xfId="75" xr:uid="{00000000-0005-0000-0000-00004A000000}"/>
    <cellStyle name="Excel Built-in Explanatory Text" xfId="76" xr:uid="{00000000-0005-0000-0000-00004B000000}"/>
    <cellStyle name="Excel Built-in Normal" xfId="77" xr:uid="{00000000-0005-0000-0000-00004C000000}"/>
    <cellStyle name="kolona A" xfId="78" xr:uid="{00000000-0005-0000-0000-00004D000000}"/>
    <cellStyle name="kolona B" xfId="79" xr:uid="{00000000-0005-0000-0000-00004E000000}"/>
    <cellStyle name="kolona F" xfId="80" xr:uid="{00000000-0005-0000-0000-00004F000000}"/>
    <cellStyle name="kolona G" xfId="81" xr:uid="{00000000-0005-0000-0000-000050000000}"/>
    <cellStyle name="kolona2" xfId="82" xr:uid="{00000000-0005-0000-0000-000051000000}"/>
    <cellStyle name="Naslov" xfId="297" xr:uid="{00000000-0005-0000-0000-000052000000}"/>
    <cellStyle name="Normal" xfId="0" builtinId="0"/>
    <cellStyle name="Normal 10" xfId="83" xr:uid="{00000000-0005-0000-0000-000054000000}"/>
    <cellStyle name="Normal 10 10" xfId="84" xr:uid="{00000000-0005-0000-0000-000055000000}"/>
    <cellStyle name="Normal 100" xfId="85" xr:uid="{00000000-0005-0000-0000-000056000000}"/>
    <cellStyle name="Normal 101" xfId="86" xr:uid="{00000000-0005-0000-0000-000057000000}"/>
    <cellStyle name="Normal 102" xfId="87" xr:uid="{00000000-0005-0000-0000-000058000000}"/>
    <cellStyle name="Normal 103" xfId="88" xr:uid="{00000000-0005-0000-0000-000059000000}"/>
    <cellStyle name="Normal 104" xfId="89" xr:uid="{00000000-0005-0000-0000-00005A000000}"/>
    <cellStyle name="Normal 105" xfId="90" xr:uid="{00000000-0005-0000-0000-00005B000000}"/>
    <cellStyle name="Normal 106" xfId="91" xr:uid="{00000000-0005-0000-0000-00005C000000}"/>
    <cellStyle name="Normal 11" xfId="92" xr:uid="{00000000-0005-0000-0000-00005D000000}"/>
    <cellStyle name="Normal 12" xfId="93" xr:uid="{00000000-0005-0000-0000-00005E000000}"/>
    <cellStyle name="Normal 129" xfId="94" xr:uid="{00000000-0005-0000-0000-00005F000000}"/>
    <cellStyle name="Normal 13" xfId="95" xr:uid="{00000000-0005-0000-0000-000060000000}"/>
    <cellStyle name="Normal 130" xfId="96" xr:uid="{00000000-0005-0000-0000-000061000000}"/>
    <cellStyle name="Normal 131" xfId="97" xr:uid="{00000000-0005-0000-0000-000062000000}"/>
    <cellStyle name="Normal 132" xfId="98" xr:uid="{00000000-0005-0000-0000-000063000000}"/>
    <cellStyle name="Normal 133" xfId="99" xr:uid="{00000000-0005-0000-0000-000064000000}"/>
    <cellStyle name="Normal 14" xfId="100" xr:uid="{00000000-0005-0000-0000-000065000000}"/>
    <cellStyle name="Normal 15" xfId="101" xr:uid="{00000000-0005-0000-0000-000066000000}"/>
    <cellStyle name="Normal 16" xfId="102" xr:uid="{00000000-0005-0000-0000-000067000000}"/>
    <cellStyle name="Normal 17" xfId="103" xr:uid="{00000000-0005-0000-0000-000068000000}"/>
    <cellStyle name="Normal 18" xfId="104" xr:uid="{00000000-0005-0000-0000-000069000000}"/>
    <cellStyle name="Normal 19" xfId="105" xr:uid="{00000000-0005-0000-0000-00006A000000}"/>
    <cellStyle name="Normal 19 10" xfId="106" xr:uid="{00000000-0005-0000-0000-00006B000000}"/>
    <cellStyle name="Normal 2" xfId="107" xr:uid="{00000000-0005-0000-0000-00006C000000}"/>
    <cellStyle name="Normal 2 2" xfId="108" xr:uid="{00000000-0005-0000-0000-00006D000000}"/>
    <cellStyle name="Normal 2 2 2" xfId="109" xr:uid="{00000000-0005-0000-0000-00006E000000}"/>
    <cellStyle name="Normal 2 2_Troškovnik_Ghia-08.03.2018" xfId="110" xr:uid="{00000000-0005-0000-0000-00006F000000}"/>
    <cellStyle name="Normal 2 3" xfId="111" xr:uid="{00000000-0005-0000-0000-000070000000}"/>
    <cellStyle name="Normal 2 3 2" xfId="112" xr:uid="{00000000-0005-0000-0000-000071000000}"/>
    <cellStyle name="Normal 2 4" xfId="113" xr:uid="{00000000-0005-0000-0000-000072000000}"/>
    <cellStyle name="Normal 2 5" xfId="114" xr:uid="{00000000-0005-0000-0000-000073000000}"/>
    <cellStyle name="Normal 2 6" xfId="115" xr:uid="{00000000-0005-0000-0000-000074000000}"/>
    <cellStyle name="Normal 2_01_ZG HOLDING_TROSKOVNIK_II_faza_090211" xfId="116" xr:uid="{00000000-0005-0000-0000-000075000000}"/>
    <cellStyle name="Normal 20" xfId="117" xr:uid="{00000000-0005-0000-0000-000076000000}"/>
    <cellStyle name="Normal 21" xfId="118" xr:uid="{00000000-0005-0000-0000-000077000000}"/>
    <cellStyle name="Normal 22" xfId="119" xr:uid="{00000000-0005-0000-0000-000078000000}"/>
    <cellStyle name="Normal 23" xfId="120" xr:uid="{00000000-0005-0000-0000-000079000000}"/>
    <cellStyle name="Normal 24" xfId="121" xr:uid="{00000000-0005-0000-0000-00007A000000}"/>
    <cellStyle name="Normal 25" xfId="122" xr:uid="{00000000-0005-0000-0000-00007B000000}"/>
    <cellStyle name="Normal 26" xfId="123" xr:uid="{00000000-0005-0000-0000-00007C000000}"/>
    <cellStyle name="Normal 27" xfId="124" xr:uid="{00000000-0005-0000-0000-00007D000000}"/>
    <cellStyle name="Normal 28" xfId="125" xr:uid="{00000000-0005-0000-0000-00007E000000}"/>
    <cellStyle name="Normal 29" xfId="126" xr:uid="{00000000-0005-0000-0000-00007F000000}"/>
    <cellStyle name="Normal 3" xfId="127" xr:uid="{00000000-0005-0000-0000-000080000000}"/>
    <cellStyle name="Normal 3 2" xfId="128" xr:uid="{00000000-0005-0000-0000-000081000000}"/>
    <cellStyle name="Normal 3 3" xfId="129" xr:uid="{00000000-0005-0000-0000-000082000000}"/>
    <cellStyle name="Normal 3 4" xfId="130" xr:uid="{00000000-0005-0000-0000-000083000000}"/>
    <cellStyle name="Normal 3 5" xfId="131" xr:uid="{00000000-0005-0000-0000-000084000000}"/>
    <cellStyle name="Normal 30" xfId="132" xr:uid="{00000000-0005-0000-0000-000085000000}"/>
    <cellStyle name="Normal 31" xfId="133" xr:uid="{00000000-0005-0000-0000-000086000000}"/>
    <cellStyle name="Normal 32" xfId="134" xr:uid="{00000000-0005-0000-0000-000087000000}"/>
    <cellStyle name="Normal 33" xfId="135" xr:uid="{00000000-0005-0000-0000-000088000000}"/>
    <cellStyle name="Normal 34" xfId="136" xr:uid="{00000000-0005-0000-0000-000089000000}"/>
    <cellStyle name="Normal 35" xfId="137" xr:uid="{00000000-0005-0000-0000-00008A000000}"/>
    <cellStyle name="Normal 36" xfId="138" xr:uid="{00000000-0005-0000-0000-00008B000000}"/>
    <cellStyle name="Normal 37" xfId="139" xr:uid="{00000000-0005-0000-0000-00008C000000}"/>
    <cellStyle name="Normal 38" xfId="140" xr:uid="{00000000-0005-0000-0000-00008D000000}"/>
    <cellStyle name="Normal 39" xfId="141" xr:uid="{00000000-0005-0000-0000-00008E000000}"/>
    <cellStyle name="Normal 4" xfId="142" xr:uid="{00000000-0005-0000-0000-00008F000000}"/>
    <cellStyle name="Normal 40" xfId="143" xr:uid="{00000000-0005-0000-0000-000090000000}"/>
    <cellStyle name="Normal 41" xfId="144" xr:uid="{00000000-0005-0000-0000-000091000000}"/>
    <cellStyle name="Normal 42" xfId="145" xr:uid="{00000000-0005-0000-0000-000092000000}"/>
    <cellStyle name="Normal 43" xfId="146" xr:uid="{00000000-0005-0000-0000-000093000000}"/>
    <cellStyle name="Normal 44" xfId="147" xr:uid="{00000000-0005-0000-0000-000094000000}"/>
    <cellStyle name="Normal 45" xfId="148" xr:uid="{00000000-0005-0000-0000-000095000000}"/>
    <cellStyle name="Normal 46" xfId="149" xr:uid="{00000000-0005-0000-0000-000096000000}"/>
    <cellStyle name="Normal 47" xfId="150" xr:uid="{00000000-0005-0000-0000-000097000000}"/>
    <cellStyle name="Normal 47 10" xfId="151" xr:uid="{00000000-0005-0000-0000-000098000000}"/>
    <cellStyle name="Normal 47 11" xfId="152" xr:uid="{00000000-0005-0000-0000-000099000000}"/>
    <cellStyle name="Normal 47 12" xfId="153" xr:uid="{00000000-0005-0000-0000-00009A000000}"/>
    <cellStyle name="Normal 47 13" xfId="154" xr:uid="{00000000-0005-0000-0000-00009B000000}"/>
    <cellStyle name="Normal 47 14" xfId="155" xr:uid="{00000000-0005-0000-0000-00009C000000}"/>
    <cellStyle name="Normal 47 15" xfId="156" xr:uid="{00000000-0005-0000-0000-00009D000000}"/>
    <cellStyle name="Normal 47 16" xfId="157" xr:uid="{00000000-0005-0000-0000-00009E000000}"/>
    <cellStyle name="Normal 47 17" xfId="158" xr:uid="{00000000-0005-0000-0000-00009F000000}"/>
    <cellStyle name="Normal 47 18" xfId="159" xr:uid="{00000000-0005-0000-0000-0000A0000000}"/>
    <cellStyle name="Normal 47 19" xfId="160" xr:uid="{00000000-0005-0000-0000-0000A1000000}"/>
    <cellStyle name="Normal 47 2" xfId="161" xr:uid="{00000000-0005-0000-0000-0000A2000000}"/>
    <cellStyle name="Normal 47 2 2" xfId="162" xr:uid="{00000000-0005-0000-0000-0000A3000000}"/>
    <cellStyle name="Normal 47 20" xfId="163" xr:uid="{00000000-0005-0000-0000-0000A4000000}"/>
    <cellStyle name="Normal 47 21" xfId="164" xr:uid="{00000000-0005-0000-0000-0000A5000000}"/>
    <cellStyle name="Normal 47 22" xfId="165" xr:uid="{00000000-0005-0000-0000-0000A6000000}"/>
    <cellStyle name="Normal 47 23" xfId="166" xr:uid="{00000000-0005-0000-0000-0000A7000000}"/>
    <cellStyle name="Normal 47 24" xfId="167" xr:uid="{00000000-0005-0000-0000-0000A8000000}"/>
    <cellStyle name="Normal 47 25" xfId="168" xr:uid="{00000000-0005-0000-0000-0000A9000000}"/>
    <cellStyle name="Normal 47 26" xfId="169" xr:uid="{00000000-0005-0000-0000-0000AA000000}"/>
    <cellStyle name="Normal 47 27" xfId="170" xr:uid="{00000000-0005-0000-0000-0000AB000000}"/>
    <cellStyle name="Normal 47 28" xfId="171" xr:uid="{00000000-0005-0000-0000-0000AC000000}"/>
    <cellStyle name="Normal 47 29" xfId="172" xr:uid="{00000000-0005-0000-0000-0000AD000000}"/>
    <cellStyle name="Normal 47 3" xfId="173" xr:uid="{00000000-0005-0000-0000-0000AE000000}"/>
    <cellStyle name="Normal 47 30" xfId="174" xr:uid="{00000000-0005-0000-0000-0000AF000000}"/>
    <cellStyle name="Normal 47 31" xfId="175" xr:uid="{00000000-0005-0000-0000-0000B0000000}"/>
    <cellStyle name="Normal 47 32" xfId="176" xr:uid="{00000000-0005-0000-0000-0000B1000000}"/>
    <cellStyle name="Normal 47 33" xfId="177" xr:uid="{00000000-0005-0000-0000-0000B2000000}"/>
    <cellStyle name="Normal 47 34" xfId="178" xr:uid="{00000000-0005-0000-0000-0000B3000000}"/>
    <cellStyle name="Normal 47 35" xfId="179" xr:uid="{00000000-0005-0000-0000-0000B4000000}"/>
    <cellStyle name="Normal 47 36" xfId="180" xr:uid="{00000000-0005-0000-0000-0000B5000000}"/>
    <cellStyle name="Normal 47 37" xfId="181" xr:uid="{00000000-0005-0000-0000-0000B6000000}"/>
    <cellStyle name="Normal 47 38" xfId="182" xr:uid="{00000000-0005-0000-0000-0000B7000000}"/>
    <cellStyle name="Normal 47 39" xfId="183" xr:uid="{00000000-0005-0000-0000-0000B8000000}"/>
    <cellStyle name="Normal 47 4" xfId="184" xr:uid="{00000000-0005-0000-0000-0000B9000000}"/>
    <cellStyle name="Normal 47 40" xfId="185" xr:uid="{00000000-0005-0000-0000-0000BA000000}"/>
    <cellStyle name="Normal 47 41" xfId="186" xr:uid="{00000000-0005-0000-0000-0000BB000000}"/>
    <cellStyle name="Normal 47 42" xfId="187" xr:uid="{00000000-0005-0000-0000-0000BC000000}"/>
    <cellStyle name="Normal 47 43" xfId="188" xr:uid="{00000000-0005-0000-0000-0000BD000000}"/>
    <cellStyle name="Normal 47 44" xfId="189" xr:uid="{00000000-0005-0000-0000-0000BE000000}"/>
    <cellStyle name="Normal 47 45" xfId="190" xr:uid="{00000000-0005-0000-0000-0000BF000000}"/>
    <cellStyle name="Normal 47 46" xfId="191" xr:uid="{00000000-0005-0000-0000-0000C0000000}"/>
    <cellStyle name="Normal 47 47" xfId="192" xr:uid="{00000000-0005-0000-0000-0000C1000000}"/>
    <cellStyle name="Normal 47 48" xfId="193" xr:uid="{00000000-0005-0000-0000-0000C2000000}"/>
    <cellStyle name="Normal 47 49" xfId="194" xr:uid="{00000000-0005-0000-0000-0000C3000000}"/>
    <cellStyle name="Normal 47 5" xfId="195" xr:uid="{00000000-0005-0000-0000-0000C4000000}"/>
    <cellStyle name="Normal 47 50" xfId="196" xr:uid="{00000000-0005-0000-0000-0000C5000000}"/>
    <cellStyle name="Normal 47 51" xfId="197" xr:uid="{00000000-0005-0000-0000-0000C6000000}"/>
    <cellStyle name="Normal 47 52" xfId="198" xr:uid="{00000000-0005-0000-0000-0000C7000000}"/>
    <cellStyle name="Normal 47 53" xfId="199" xr:uid="{00000000-0005-0000-0000-0000C8000000}"/>
    <cellStyle name="Normal 47 54" xfId="200" xr:uid="{00000000-0005-0000-0000-0000C9000000}"/>
    <cellStyle name="Normal 47 55" xfId="201" xr:uid="{00000000-0005-0000-0000-0000CA000000}"/>
    <cellStyle name="Normal 47 56" xfId="202" xr:uid="{00000000-0005-0000-0000-0000CB000000}"/>
    <cellStyle name="Normal 47 57" xfId="203" xr:uid="{00000000-0005-0000-0000-0000CC000000}"/>
    <cellStyle name="Normal 47 58" xfId="204" xr:uid="{00000000-0005-0000-0000-0000CD000000}"/>
    <cellStyle name="Normal 47 59" xfId="205" xr:uid="{00000000-0005-0000-0000-0000CE000000}"/>
    <cellStyle name="Normal 47 6" xfId="206" xr:uid="{00000000-0005-0000-0000-0000CF000000}"/>
    <cellStyle name="Normal 47 60" xfId="207" xr:uid="{00000000-0005-0000-0000-0000D0000000}"/>
    <cellStyle name="Normal 47 61" xfId="208" xr:uid="{00000000-0005-0000-0000-0000D1000000}"/>
    <cellStyle name="Normal 47 62" xfId="209" xr:uid="{00000000-0005-0000-0000-0000D2000000}"/>
    <cellStyle name="Normal 47 63" xfId="210" xr:uid="{00000000-0005-0000-0000-0000D3000000}"/>
    <cellStyle name="Normal 47 64" xfId="211" xr:uid="{00000000-0005-0000-0000-0000D4000000}"/>
    <cellStyle name="Normal 47 65" xfId="212" xr:uid="{00000000-0005-0000-0000-0000D5000000}"/>
    <cellStyle name="Normal 47 66" xfId="213" xr:uid="{00000000-0005-0000-0000-0000D6000000}"/>
    <cellStyle name="Normal 47 7" xfId="214" xr:uid="{00000000-0005-0000-0000-0000D7000000}"/>
    <cellStyle name="Normal 47 8" xfId="215" xr:uid="{00000000-0005-0000-0000-0000D8000000}"/>
    <cellStyle name="Normal 47 9" xfId="216" xr:uid="{00000000-0005-0000-0000-0000D9000000}"/>
    <cellStyle name="Normal 47_Mjesoviti kolektori" xfId="217" xr:uid="{00000000-0005-0000-0000-0000DA000000}"/>
    <cellStyle name="Normal 48" xfId="218" xr:uid="{00000000-0005-0000-0000-0000DB000000}"/>
    <cellStyle name="Normal 48 10" xfId="219" xr:uid="{00000000-0005-0000-0000-0000DC000000}"/>
    <cellStyle name="Normal 48 11" xfId="220" xr:uid="{00000000-0005-0000-0000-0000DD000000}"/>
    <cellStyle name="Normal 48 2" xfId="221" xr:uid="{00000000-0005-0000-0000-0000DE000000}"/>
    <cellStyle name="Normal 48 3" xfId="222" xr:uid="{00000000-0005-0000-0000-0000DF000000}"/>
    <cellStyle name="Normal 48 4" xfId="223" xr:uid="{00000000-0005-0000-0000-0000E0000000}"/>
    <cellStyle name="Normal 48 5" xfId="224" xr:uid="{00000000-0005-0000-0000-0000E1000000}"/>
    <cellStyle name="Normal 48 6" xfId="225" xr:uid="{00000000-0005-0000-0000-0000E2000000}"/>
    <cellStyle name="Normal 48 7" xfId="226" xr:uid="{00000000-0005-0000-0000-0000E3000000}"/>
    <cellStyle name="Normal 48 8" xfId="227" xr:uid="{00000000-0005-0000-0000-0000E4000000}"/>
    <cellStyle name="Normal 48 9" xfId="228" xr:uid="{00000000-0005-0000-0000-0000E5000000}"/>
    <cellStyle name="Normal 49" xfId="229" xr:uid="{00000000-0005-0000-0000-0000E6000000}"/>
    <cellStyle name="Normal 5" xfId="230" xr:uid="{00000000-0005-0000-0000-0000E7000000}"/>
    <cellStyle name="Normal 50" xfId="231" xr:uid="{00000000-0005-0000-0000-0000E8000000}"/>
    <cellStyle name="Normal 51" xfId="232" xr:uid="{00000000-0005-0000-0000-0000E9000000}"/>
    <cellStyle name="Normal 52" xfId="233" xr:uid="{00000000-0005-0000-0000-0000EA000000}"/>
    <cellStyle name="Normal 53" xfId="234" xr:uid="{00000000-0005-0000-0000-0000EB000000}"/>
    <cellStyle name="Normal 54" xfId="235" xr:uid="{00000000-0005-0000-0000-0000EC000000}"/>
    <cellStyle name="Normal 55" xfId="236" xr:uid="{00000000-0005-0000-0000-0000ED000000}"/>
    <cellStyle name="Normal 56" xfId="237" xr:uid="{00000000-0005-0000-0000-0000EE000000}"/>
    <cellStyle name="Normal 57" xfId="238" xr:uid="{00000000-0005-0000-0000-0000EF000000}"/>
    <cellStyle name="Normal 58" xfId="239" xr:uid="{00000000-0005-0000-0000-0000F0000000}"/>
    <cellStyle name="Normal 59" xfId="240" xr:uid="{00000000-0005-0000-0000-0000F1000000}"/>
    <cellStyle name="Normal 6" xfId="241" xr:uid="{00000000-0005-0000-0000-0000F2000000}"/>
    <cellStyle name="Normal 60" xfId="242" xr:uid="{00000000-0005-0000-0000-0000F3000000}"/>
    <cellStyle name="Normal 61" xfId="243" xr:uid="{00000000-0005-0000-0000-0000F4000000}"/>
    <cellStyle name="Normal 62" xfId="244" xr:uid="{00000000-0005-0000-0000-0000F5000000}"/>
    <cellStyle name="Normal 63" xfId="245" xr:uid="{00000000-0005-0000-0000-0000F6000000}"/>
    <cellStyle name="Normal 64" xfId="246" xr:uid="{00000000-0005-0000-0000-0000F7000000}"/>
    <cellStyle name="Normal 65" xfId="247" xr:uid="{00000000-0005-0000-0000-0000F8000000}"/>
    <cellStyle name="Normal 66" xfId="248" xr:uid="{00000000-0005-0000-0000-0000F9000000}"/>
    <cellStyle name="Normal 67" xfId="249" xr:uid="{00000000-0005-0000-0000-0000FA000000}"/>
    <cellStyle name="Normal 68" xfId="250" xr:uid="{00000000-0005-0000-0000-0000FB000000}"/>
    <cellStyle name="Normal 69" xfId="251" xr:uid="{00000000-0005-0000-0000-0000FC000000}"/>
    <cellStyle name="Normal 7" xfId="252" xr:uid="{00000000-0005-0000-0000-0000FD000000}"/>
    <cellStyle name="Normal 7 10" xfId="253" xr:uid="{00000000-0005-0000-0000-0000FE000000}"/>
    <cellStyle name="Normal 70" xfId="254" xr:uid="{00000000-0005-0000-0000-0000FF000000}"/>
    <cellStyle name="Normal 71" xfId="255" xr:uid="{00000000-0005-0000-0000-000000010000}"/>
    <cellStyle name="Normal 72" xfId="256" xr:uid="{00000000-0005-0000-0000-000001010000}"/>
    <cellStyle name="Normal 73" xfId="257" xr:uid="{00000000-0005-0000-0000-000002010000}"/>
    <cellStyle name="Normal 74" xfId="258" xr:uid="{00000000-0005-0000-0000-000003010000}"/>
    <cellStyle name="Normal 75" xfId="259" xr:uid="{00000000-0005-0000-0000-000004010000}"/>
    <cellStyle name="Normal 76" xfId="260" xr:uid="{00000000-0005-0000-0000-000005010000}"/>
    <cellStyle name="Normal 77" xfId="261" xr:uid="{00000000-0005-0000-0000-000006010000}"/>
    <cellStyle name="Normal 78" xfId="262" xr:uid="{00000000-0005-0000-0000-000007010000}"/>
    <cellStyle name="Normal 79" xfId="263" xr:uid="{00000000-0005-0000-0000-000008010000}"/>
    <cellStyle name="Normal 8" xfId="264" xr:uid="{00000000-0005-0000-0000-000009010000}"/>
    <cellStyle name="Normal 80" xfId="265" xr:uid="{00000000-0005-0000-0000-00000A010000}"/>
    <cellStyle name="Normal 81" xfId="266" xr:uid="{00000000-0005-0000-0000-00000B010000}"/>
    <cellStyle name="Normal 82" xfId="267" xr:uid="{00000000-0005-0000-0000-00000C010000}"/>
    <cellStyle name="Normal 83" xfId="268" xr:uid="{00000000-0005-0000-0000-00000D010000}"/>
    <cellStyle name="Normal 84" xfId="269" xr:uid="{00000000-0005-0000-0000-00000E010000}"/>
    <cellStyle name="Normal 85" xfId="270" xr:uid="{00000000-0005-0000-0000-00000F010000}"/>
    <cellStyle name="Normal 86" xfId="271" xr:uid="{00000000-0005-0000-0000-000010010000}"/>
    <cellStyle name="Normal 87" xfId="272" xr:uid="{00000000-0005-0000-0000-000011010000}"/>
    <cellStyle name="Normal 88" xfId="273" xr:uid="{00000000-0005-0000-0000-000012010000}"/>
    <cellStyle name="Normal 89" xfId="274" xr:uid="{00000000-0005-0000-0000-000013010000}"/>
    <cellStyle name="Normal 9" xfId="275" xr:uid="{00000000-0005-0000-0000-000014010000}"/>
    <cellStyle name="Normal 90" xfId="276" xr:uid="{00000000-0005-0000-0000-000015010000}"/>
    <cellStyle name="Normal 91" xfId="277" xr:uid="{00000000-0005-0000-0000-000016010000}"/>
    <cellStyle name="Normal 92" xfId="278" xr:uid="{00000000-0005-0000-0000-000017010000}"/>
    <cellStyle name="Normal 93" xfId="279" xr:uid="{00000000-0005-0000-0000-000018010000}"/>
    <cellStyle name="Normal 94" xfId="280" xr:uid="{00000000-0005-0000-0000-000019010000}"/>
    <cellStyle name="Normal 95" xfId="281" xr:uid="{00000000-0005-0000-0000-00001A010000}"/>
    <cellStyle name="Normal 96" xfId="282" xr:uid="{00000000-0005-0000-0000-00001B010000}"/>
    <cellStyle name="Normal 97" xfId="283" xr:uid="{00000000-0005-0000-0000-00001C010000}"/>
    <cellStyle name="Normal 98" xfId="284" xr:uid="{00000000-0005-0000-0000-00001D010000}"/>
    <cellStyle name="Normal 99" xfId="285" xr:uid="{00000000-0005-0000-0000-00001E010000}"/>
    <cellStyle name="Normale_DVS_TROSKOVNI_BETONI" xfId="286" xr:uid="{00000000-0005-0000-0000-00001F010000}"/>
    <cellStyle name="Normalno 2" xfId="287" xr:uid="{00000000-0005-0000-0000-000020010000}"/>
    <cellStyle name="Normalno 3" xfId="288" xr:uid="{00000000-0005-0000-0000-000021010000}"/>
    <cellStyle name="Normalno 7" xfId="289" xr:uid="{00000000-0005-0000-0000-000022010000}"/>
    <cellStyle name="Obično 2" xfId="290" xr:uid="{00000000-0005-0000-0000-000023010000}"/>
    <cellStyle name="Obično 3" xfId="291" xr:uid="{00000000-0005-0000-0000-000024010000}"/>
    <cellStyle name="Obično_Troškovnik_Ghia-08.03.2018" xfId="292" xr:uid="{00000000-0005-0000-0000-000025010000}"/>
    <cellStyle name="Percent 2" xfId="293" xr:uid="{00000000-0005-0000-0000-000026010000}"/>
    <cellStyle name="Style 1" xfId="294" xr:uid="{00000000-0005-0000-0000-000027010000}"/>
    <cellStyle name="Ukupno" xfId="295" xr:uid="{00000000-0005-0000-0000-000028010000}"/>
    <cellStyle name="Ukupno 2" xfId="296" xr:uid="{00000000-0005-0000-0000-000029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7A3"/>
      <color rgb="FFFFFEB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govrni%20tro&#353;kovnik%20%20IZGRADNJA%20J%20-%20VG%20od%200+000%20DO%206+3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riapreka07/DONJA%20DRENOVA/posao/Plinacro/primavera%20d/2.%20UT%20KNJIGA%204A%20Telekomunikaci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296F-3257-A548-8A27-2F29E2566948}">
  <dimension ref="A1:B32"/>
  <sheetViews>
    <sheetView workbookViewId="0">
      <selection activeCell="B32" sqref="B32"/>
    </sheetView>
  </sheetViews>
  <sheetFormatPr baseColWidth="10" defaultColWidth="10.83203125" defaultRowHeight="13"/>
  <cols>
    <col min="1" max="1" width="46.33203125" bestFit="1" customWidth="1"/>
    <col min="2" max="2" width="18.1640625" style="162" customWidth="1"/>
  </cols>
  <sheetData>
    <row r="1" spans="1:2" ht="24">
      <c r="A1" s="177" t="s">
        <v>350</v>
      </c>
      <c r="B1" s="177"/>
    </row>
    <row r="3" spans="1:2">
      <c r="A3" s="165" t="s">
        <v>32</v>
      </c>
      <c r="B3" s="162">
        <f>TROŠKOVNIK!F301</f>
        <v>0</v>
      </c>
    </row>
    <row r="4" spans="1:2">
      <c r="A4" t="str">
        <f>TROŠKOVNIK!B12</f>
        <v>UKUPNO PRIPREMNI RADOVI:</v>
      </c>
      <c r="B4" s="162">
        <f>TROŠKOVNIK!F12</f>
        <v>0</v>
      </c>
    </row>
    <row r="5" spans="1:2">
      <c r="A5" t="str">
        <f>TROŠKOVNIK!B40</f>
        <v>UKUPNO RUŠENJA I DEMONTAŽE:</v>
      </c>
      <c r="B5" s="162">
        <f>TROŠKOVNIK!F40</f>
        <v>0</v>
      </c>
    </row>
    <row r="6" spans="1:2">
      <c r="A6" t="str">
        <f>TROŠKOVNIK!B67</f>
        <v>UKUPNO ZEMLJANI RADOVI:</v>
      </c>
      <c r="B6" s="162">
        <f>TROŠKOVNIK!F67</f>
        <v>0</v>
      </c>
    </row>
    <row r="7" spans="1:2">
      <c r="A7" t="str">
        <f>TROŠKOVNIK!B95</f>
        <v>UKUPNO ZIDARSKI RADOVI:</v>
      </c>
      <c r="B7" s="162">
        <f>TROŠKOVNIK!F95</f>
        <v>0</v>
      </c>
    </row>
    <row r="8" spans="1:2">
      <c r="A8" t="str">
        <f>TROŠKOVNIK!B180</f>
        <v>UKUPNO BETONSKI I AB RADOVI:</v>
      </c>
      <c r="B8" s="162">
        <f>TROŠKOVNIK!F180</f>
        <v>0</v>
      </c>
    </row>
    <row r="9" spans="1:2">
      <c r="A9" t="str">
        <f>TROŠKOVNIK!B204</f>
        <v>UKUPNO MONTAŽNA AB KONSTRUKCIJA:</v>
      </c>
      <c r="B9" s="162">
        <f>TROŠKOVNIK!F204</f>
        <v>0</v>
      </c>
    </row>
    <row r="10" spans="1:2">
      <c r="A10" t="str">
        <f>TROŠKOVNIK!B254</f>
        <v>UKUPNO IZOLATERSKI RADOVI:</v>
      </c>
      <c r="B10" s="162">
        <f>TROŠKOVNIK!F254</f>
        <v>0</v>
      </c>
    </row>
    <row r="11" spans="1:2">
      <c r="A11" t="str">
        <f>TROŠKOVNIK!B278</f>
        <v>UKUPNO  RADOVI UREĐENJA OKOLIŠA:</v>
      </c>
      <c r="B11" s="162">
        <f>TROŠKOVNIK!F278</f>
        <v>0</v>
      </c>
    </row>
    <row r="13" spans="1:2">
      <c r="A13" s="165" t="s">
        <v>103</v>
      </c>
      <c r="B13" s="162">
        <f>TROŠKOVNIK!F819</f>
        <v>0</v>
      </c>
    </row>
    <row r="14" spans="1:2">
      <c r="A14" t="str">
        <f>TROŠKOVNIK!B342</f>
        <v>UKUPNO LIMARSKI RADOVI:</v>
      </c>
      <c r="B14" s="162">
        <f>TROŠKOVNIK!F342</f>
        <v>0</v>
      </c>
    </row>
    <row r="15" spans="1:2">
      <c r="A15" t="str">
        <f>TROŠKOVNIK!B356</f>
        <v>UKUPNO SOBOSLIKARSKO LIČILAČKI RADOVI:</v>
      </c>
      <c r="B15" s="162">
        <f>TROŠKOVNIK!F356</f>
        <v>0</v>
      </c>
    </row>
    <row r="16" spans="1:2">
      <c r="A16" t="str">
        <f>TROŠKOVNIK!B381</f>
        <v>UKUPNO KERAMIČARSKI RADOVI:</v>
      </c>
      <c r="B16" s="162">
        <f>TROŠKOVNIK!F381</f>
        <v>0</v>
      </c>
    </row>
    <row r="17" spans="1:2">
      <c r="A17" t="str">
        <f>TROŠKOVNIK!B403</f>
        <v>UKUPNO GIPSARSKI RADOVI:</v>
      </c>
      <c r="B17" s="162">
        <f>TROŠKOVNIK!F403</f>
        <v>0</v>
      </c>
    </row>
    <row r="18" spans="1:2">
      <c r="A18" t="str">
        <f>TROŠKOVNIK!B421</f>
        <v>UKUPNO BRAVARSKI RADOVI:</v>
      </c>
      <c r="B18" s="162">
        <f>TROŠKOVNIK!F421</f>
        <v>0</v>
      </c>
    </row>
    <row r="19" spans="1:2">
      <c r="A19" t="str">
        <f>TROŠKOVNIK!B446</f>
        <v>UKUPNO PVC I ALUMINIJSKA STOLARIJA:</v>
      </c>
      <c r="B19" s="162">
        <f>TROŠKOVNIK!F446</f>
        <v>0</v>
      </c>
    </row>
    <row r="20" spans="1:2">
      <c r="A20" t="str">
        <f>TROŠKOVNIK!B457</f>
        <v>UKUPNO STOLARSKI RADOVI:</v>
      </c>
      <c r="B20" s="162">
        <f>TROŠKOVNIK!F457</f>
        <v>0</v>
      </c>
    </row>
    <row r="21" spans="1:2">
      <c r="A21" t="str">
        <f>TROŠKOVNIK!B465</f>
        <v>UKUPNO FASADERSKI RADOVI:</v>
      </c>
      <c r="B21" s="162">
        <f>TROŠKOVNIK!F465</f>
        <v>0</v>
      </c>
    </row>
    <row r="22" spans="1:2">
      <c r="A22" t="str">
        <f>TROŠKOVNIK!B473</f>
        <v>UKUPNO FASADNE OBLOGE:</v>
      </c>
      <c r="B22" s="162">
        <f>TROŠKOVNIK!F473</f>
        <v>0</v>
      </c>
    </row>
    <row r="23" spans="1:2">
      <c r="A23" t="str">
        <f>TROŠKOVNIK!B483</f>
        <v>UKUPNO KAMENARSKI I KAMENOREZAČKI RADOVI:</v>
      </c>
      <c r="B23" s="162">
        <f>TROŠKOVNIK!F483</f>
        <v>0</v>
      </c>
    </row>
    <row r="24" spans="1:2">
      <c r="A24" t="str">
        <f>TROŠKOVNIK!B490</f>
        <v>VATROGASNI APARATI UKUPNO:</v>
      </c>
      <c r="B24" s="162">
        <f>TROŠKOVNIK!F490</f>
        <v>0</v>
      </c>
    </row>
    <row r="25" spans="1:2">
      <c r="A25" t="str">
        <f>TROŠKOVNIK!B593</f>
        <v>INSTALACIJA DOVODA I ODVODA VODE I SANITARIJA</v>
      </c>
      <c r="B25" s="162">
        <f>TROŠKOVNIK!F593</f>
        <v>0</v>
      </c>
    </row>
    <row r="26" spans="1:2">
      <c r="A26" t="str">
        <f>TROŠKOVNIK!B748</f>
        <v>ELEKTROINSTALACIJE:</v>
      </c>
      <c r="B26" s="162">
        <f>TROŠKOVNIK!F748</f>
        <v>0</v>
      </c>
    </row>
    <row r="27" spans="1:2">
      <c r="A27" t="str">
        <f>TROŠKOVNIK!B783</f>
        <v>INSTALACIJA GRIJANJA I HLAĐENJA</v>
      </c>
      <c r="B27" s="162">
        <f>TROŠKOVNIK!F783</f>
        <v>0</v>
      </c>
    </row>
    <row r="30" spans="1:2" ht="16">
      <c r="A30" s="166" t="s">
        <v>351</v>
      </c>
      <c r="B30" s="167">
        <f>B13+B3</f>
        <v>0</v>
      </c>
    </row>
    <row r="31" spans="1:2" ht="16">
      <c r="A31" s="166" t="s">
        <v>352</v>
      </c>
      <c r="B31" s="167">
        <f>B30*0.25</f>
        <v>0</v>
      </c>
    </row>
    <row r="32" spans="1:2" ht="16">
      <c r="A32" s="166" t="s">
        <v>353</v>
      </c>
      <c r="B32" s="167">
        <f>B30+B31</f>
        <v>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JZ844"/>
  <sheetViews>
    <sheetView tabSelected="1" topLeftCell="A441" zoomScale="150" zoomScaleNormal="136" zoomScaleSheetLayoutView="100" workbookViewId="0">
      <selection activeCell="E52" sqref="E52"/>
    </sheetView>
  </sheetViews>
  <sheetFormatPr baseColWidth="10" defaultColWidth="9.1640625" defaultRowHeight="13"/>
  <cols>
    <col min="1" max="1" width="4.6640625" style="5" bestFit="1" customWidth="1"/>
    <col min="2" max="2" width="43" style="222" customWidth="1"/>
    <col min="3" max="3" width="8.33203125" style="3" customWidth="1"/>
    <col min="4" max="4" width="12.83203125" style="4" customWidth="1"/>
    <col min="5" max="5" width="11.5" style="4" customWidth="1"/>
    <col min="6" max="6" width="22" style="4" customWidth="1"/>
    <col min="7" max="11" width="9.1640625" style="56" customWidth="1"/>
    <col min="12" max="286" width="9.1640625" style="56"/>
    <col min="287" max="16384" width="9.1640625" style="1"/>
  </cols>
  <sheetData>
    <row r="1" spans="1:286" s="13" customFormat="1" ht="16">
      <c r="A1" s="43"/>
      <c r="B1" s="182" t="s">
        <v>356</v>
      </c>
      <c r="C1" s="182"/>
      <c r="D1" s="182"/>
      <c r="E1" s="182"/>
      <c r="F1" s="18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row>
    <row r="2" spans="1:286" s="2" customFormat="1" ht="18">
      <c r="A2" s="43"/>
      <c r="B2" s="186"/>
      <c r="C2" s="16"/>
      <c r="D2" s="17"/>
      <c r="E2" s="17"/>
      <c r="F2" s="1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row>
    <row r="3" spans="1:286" s="15" customFormat="1" ht="24" customHeight="1">
      <c r="A3" s="74"/>
      <c r="B3" s="183" t="s">
        <v>342</v>
      </c>
      <c r="C3" s="183"/>
      <c r="D3" s="183"/>
      <c r="E3" s="183"/>
      <c r="F3" s="183"/>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row>
    <row r="4" spans="1:286" s="29" customFormat="1">
      <c r="A4" s="143"/>
      <c r="B4" s="184"/>
      <c r="C4" s="40"/>
      <c r="D4" s="41"/>
      <c r="E4" s="41"/>
      <c r="F4" s="41"/>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row>
    <row r="5" spans="1:286" s="147" customFormat="1">
      <c r="A5" s="92" t="s">
        <v>22</v>
      </c>
      <c r="B5" s="187" t="s">
        <v>32</v>
      </c>
      <c r="C5" s="144"/>
      <c r="D5" s="145"/>
      <c r="E5" s="145"/>
      <c r="F5" s="145"/>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row>
    <row r="6" spans="1:286" s="147" customFormat="1">
      <c r="A6" s="92" t="s">
        <v>87</v>
      </c>
      <c r="B6" s="188" t="s">
        <v>88</v>
      </c>
      <c r="C6" s="144"/>
      <c r="D6" s="145"/>
      <c r="E6" s="145"/>
      <c r="F6" s="145"/>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c r="IW6" s="146"/>
      <c r="IX6" s="146"/>
      <c r="IY6" s="146"/>
      <c r="IZ6" s="146"/>
      <c r="JA6" s="146"/>
      <c r="JB6" s="146"/>
      <c r="JC6" s="146"/>
      <c r="JD6" s="146"/>
      <c r="JE6" s="146"/>
      <c r="JF6" s="146"/>
      <c r="JG6" s="146"/>
      <c r="JH6" s="146"/>
      <c r="JI6" s="146"/>
      <c r="JJ6" s="146"/>
      <c r="JK6" s="146"/>
      <c r="JL6" s="146"/>
      <c r="JM6" s="146"/>
      <c r="JN6" s="146"/>
      <c r="JO6" s="146"/>
      <c r="JP6" s="146"/>
      <c r="JQ6" s="146"/>
      <c r="JR6" s="146"/>
      <c r="JS6" s="146"/>
      <c r="JT6" s="146"/>
      <c r="JU6" s="146"/>
      <c r="JV6" s="146"/>
      <c r="JW6" s="146"/>
      <c r="JX6" s="146"/>
      <c r="JY6" s="146"/>
      <c r="JZ6" s="146"/>
    </row>
    <row r="7" spans="1:286" s="148" customFormat="1">
      <c r="A7" s="77"/>
      <c r="B7" s="189"/>
      <c r="C7" s="80"/>
      <c r="D7" s="81"/>
      <c r="E7" s="81" t="s">
        <v>346</v>
      </c>
      <c r="F7" s="81"/>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6"/>
      <c r="JW7" s="146"/>
      <c r="JX7" s="146"/>
      <c r="JY7" s="146"/>
      <c r="JZ7" s="146"/>
    </row>
    <row r="8" spans="1:286" s="150" customFormat="1" ht="105.75" customHeight="1">
      <c r="A8" s="23" t="s">
        <v>22</v>
      </c>
      <c r="B8" s="190" t="s">
        <v>89</v>
      </c>
      <c r="C8" s="40" t="s">
        <v>41</v>
      </c>
      <c r="D8" s="41">
        <v>1</v>
      </c>
      <c r="E8" s="41"/>
      <c r="F8" s="25">
        <f>ROUND(D8*E8,2)</f>
        <v>0</v>
      </c>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c r="IW8" s="149"/>
      <c r="IX8" s="149"/>
      <c r="IY8" s="149"/>
      <c r="IZ8" s="149"/>
      <c r="JA8" s="149"/>
      <c r="JB8" s="149"/>
      <c r="JC8" s="149"/>
      <c r="JD8" s="149"/>
      <c r="JE8" s="149"/>
      <c r="JF8" s="149"/>
      <c r="JG8" s="149"/>
      <c r="JH8" s="149"/>
      <c r="JI8" s="149"/>
      <c r="JJ8" s="149"/>
      <c r="JK8" s="149"/>
      <c r="JL8" s="149"/>
      <c r="JM8" s="149"/>
      <c r="JN8" s="149"/>
      <c r="JO8" s="149"/>
      <c r="JP8" s="149"/>
      <c r="JQ8" s="149"/>
      <c r="JR8" s="149"/>
      <c r="JS8" s="149"/>
      <c r="JT8" s="149"/>
      <c r="JU8" s="149"/>
      <c r="JV8" s="149"/>
      <c r="JW8" s="149"/>
      <c r="JX8" s="149"/>
      <c r="JY8" s="149"/>
      <c r="JZ8" s="149"/>
    </row>
    <row r="9" spans="1:286" s="10" customFormat="1">
      <c r="A9" s="77"/>
      <c r="B9" s="189"/>
      <c r="C9" s="80"/>
      <c r="D9" s="81"/>
      <c r="E9" s="81"/>
      <c r="F9" s="8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row>
    <row r="10" spans="1:286" s="11" customFormat="1" ht="12">
      <c r="A10" s="23" t="s">
        <v>23</v>
      </c>
      <c r="B10" s="191" t="s">
        <v>62</v>
      </c>
      <c r="C10" s="82" t="s">
        <v>71</v>
      </c>
      <c r="D10" s="41">
        <v>180</v>
      </c>
      <c r="E10" s="41"/>
      <c r="F10" s="25">
        <f>ROUND(D10*E10,2)</f>
        <v>0</v>
      </c>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row>
    <row r="11" spans="1:286" s="150" customFormat="1" ht="12">
      <c r="A11" s="23"/>
      <c r="B11" s="191"/>
      <c r="C11" s="82"/>
      <c r="D11" s="41"/>
      <c r="E11" s="41"/>
      <c r="F11" s="25"/>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49"/>
      <c r="JW11" s="149"/>
      <c r="JX11" s="149"/>
      <c r="JY11" s="149"/>
      <c r="JZ11" s="149"/>
    </row>
    <row r="12" spans="1:286" s="151" customFormat="1" ht="14" thickBot="1">
      <c r="A12" s="83" t="s">
        <v>87</v>
      </c>
      <c r="B12" s="192" t="s">
        <v>90</v>
      </c>
      <c r="C12" s="84"/>
      <c r="D12" s="85"/>
      <c r="E12" s="85"/>
      <c r="F12" s="85">
        <f>SUM(F8:F11)</f>
        <v>0</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row>
    <row r="13" spans="1:286" s="155" customFormat="1" ht="14" thickTop="1">
      <c r="A13" s="77"/>
      <c r="B13" s="184"/>
      <c r="C13" s="152"/>
      <c r="D13" s="153"/>
      <c r="E13" s="153"/>
      <c r="F13" s="153"/>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row>
    <row r="14" spans="1:286" s="147" customFormat="1">
      <c r="A14" s="92" t="s">
        <v>33</v>
      </c>
      <c r="B14" s="188" t="s">
        <v>160</v>
      </c>
      <c r="C14" s="144"/>
      <c r="D14" s="145"/>
      <c r="E14" s="145"/>
      <c r="F14" s="145"/>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row>
    <row r="15" spans="1:286" s="42" customFormat="1">
      <c r="A15" s="23"/>
      <c r="B15" s="184"/>
      <c r="C15" s="40"/>
      <c r="D15" s="41"/>
      <c r="E15" s="41"/>
      <c r="F15" s="41"/>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row>
    <row r="16" spans="1:286" s="39" customFormat="1" ht="26">
      <c r="A16" s="23" t="s">
        <v>22</v>
      </c>
      <c r="B16" s="184" t="s">
        <v>357</v>
      </c>
      <c r="C16" s="40" t="s">
        <v>46</v>
      </c>
      <c r="D16" s="41">
        <v>3026</v>
      </c>
      <c r="E16" s="41"/>
      <c r="F16" s="25">
        <f>ROUND(D16*E16,2)</f>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row>
    <row r="17" spans="1:286" s="39" customFormat="1" ht="12">
      <c r="A17" s="23"/>
      <c r="B17" s="184"/>
      <c r="C17" s="40"/>
      <c r="D17" s="41"/>
      <c r="E17" s="41"/>
      <c r="F17" s="41"/>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row>
    <row r="18" spans="1:286" s="34" customFormat="1" ht="26">
      <c r="A18" s="23" t="s">
        <v>23</v>
      </c>
      <c r="B18" s="184" t="s">
        <v>146</v>
      </c>
      <c r="C18" s="39"/>
      <c r="D18" s="39"/>
      <c r="E18" s="39"/>
      <c r="F18" s="39"/>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row>
    <row r="19" spans="1:286" s="34" customFormat="1" ht="12">
      <c r="A19" s="23"/>
      <c r="B19" s="184"/>
      <c r="C19" s="40" t="s">
        <v>46</v>
      </c>
      <c r="D19" s="41">
        <v>3026</v>
      </c>
      <c r="E19" s="41"/>
      <c r="F19" s="25">
        <f>ROUND(D19*E19,2)</f>
        <v>0</v>
      </c>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row>
    <row r="20" spans="1:286" s="26" customFormat="1" ht="12">
      <c r="A20" s="23"/>
      <c r="B20" s="184"/>
      <c r="C20" s="40"/>
      <c r="D20" s="41"/>
      <c r="E20" s="41"/>
      <c r="F20" s="41"/>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62"/>
      <c r="JG20" s="62"/>
      <c r="JH20" s="62"/>
      <c r="JI20" s="62"/>
      <c r="JJ20" s="62"/>
      <c r="JK20" s="62"/>
      <c r="JL20" s="62"/>
      <c r="JM20" s="62"/>
      <c r="JN20" s="62"/>
      <c r="JO20" s="62"/>
      <c r="JP20" s="62"/>
      <c r="JQ20" s="62"/>
      <c r="JR20" s="62"/>
      <c r="JS20" s="62"/>
      <c r="JT20" s="62"/>
      <c r="JU20" s="62"/>
      <c r="JV20" s="62"/>
      <c r="JW20" s="62"/>
      <c r="JX20" s="62"/>
      <c r="JY20" s="62"/>
      <c r="JZ20" s="62"/>
    </row>
    <row r="21" spans="1:286" s="39" customFormat="1" ht="39">
      <c r="A21" s="23" t="s">
        <v>24</v>
      </c>
      <c r="B21" s="184" t="s">
        <v>147</v>
      </c>
      <c r="C21" s="40" t="s">
        <v>47</v>
      </c>
      <c r="D21" s="41">
        <v>40.630000000000003</v>
      </c>
      <c r="E21" s="41"/>
      <c r="F21" s="25">
        <f>ROUND(D21*E21,2)</f>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c r="IX21" s="58"/>
      <c r="IY21" s="58"/>
      <c r="IZ21" s="58"/>
      <c r="JA21" s="58"/>
      <c r="JB21" s="58"/>
      <c r="JC21" s="58"/>
      <c r="JD21" s="58"/>
      <c r="JE21" s="58"/>
      <c r="JF21" s="58"/>
      <c r="JG21" s="58"/>
      <c r="JH21" s="58"/>
      <c r="JI21" s="58"/>
      <c r="JJ21" s="58"/>
      <c r="JK21" s="58"/>
      <c r="JL21" s="58"/>
      <c r="JM21" s="58"/>
      <c r="JN21" s="58"/>
      <c r="JO21" s="58"/>
      <c r="JP21" s="58"/>
      <c r="JQ21" s="58"/>
      <c r="JR21" s="58"/>
      <c r="JS21" s="58"/>
      <c r="JT21" s="58"/>
      <c r="JU21" s="58"/>
      <c r="JV21" s="58"/>
      <c r="JW21" s="58"/>
      <c r="JX21" s="58"/>
      <c r="JY21" s="58"/>
      <c r="JZ21" s="58"/>
    </row>
    <row r="22" spans="1:286" s="39" customFormat="1" ht="12">
      <c r="A22" s="23"/>
      <c r="B22" s="184"/>
      <c r="C22" s="40"/>
      <c r="D22" s="41"/>
      <c r="E22" s="41"/>
      <c r="F22" s="25"/>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row>
    <row r="23" spans="1:286" s="34" customFormat="1">
      <c r="A23" s="23" t="s">
        <v>25</v>
      </c>
      <c r="B23" s="184" t="s">
        <v>148</v>
      </c>
      <c r="C23" s="40" t="s">
        <v>47</v>
      </c>
      <c r="D23" s="41">
        <v>54</v>
      </c>
      <c r="E23" s="41"/>
      <c r="F23" s="25">
        <f>ROUND(D23*E23,2)</f>
        <v>0</v>
      </c>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row>
    <row r="24" spans="1:286" s="29" customFormat="1">
      <c r="A24" s="23"/>
      <c r="B24" s="184"/>
      <c r="C24" s="40"/>
      <c r="D24" s="41"/>
      <c r="E24" s="41"/>
      <c r="F24" s="25"/>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row>
    <row r="25" spans="1:286" s="39" customFormat="1" ht="26">
      <c r="A25" s="23" t="s">
        <v>26</v>
      </c>
      <c r="B25" s="184" t="s">
        <v>424</v>
      </c>
      <c r="C25" s="40"/>
      <c r="D25" s="41"/>
      <c r="E25" s="41"/>
      <c r="F25" s="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c r="IW25" s="58"/>
      <c r="IX25" s="58"/>
      <c r="IY25" s="58"/>
      <c r="IZ25" s="58"/>
      <c r="JA25" s="58"/>
      <c r="JB25" s="58"/>
      <c r="JC25" s="58"/>
      <c r="JD25" s="58"/>
      <c r="JE25" s="58"/>
      <c r="JF25" s="58"/>
      <c r="JG25" s="58"/>
      <c r="JH25" s="58"/>
      <c r="JI25" s="58"/>
      <c r="JJ25" s="58"/>
      <c r="JK25" s="58"/>
      <c r="JL25" s="58"/>
      <c r="JM25" s="58"/>
      <c r="JN25" s="58"/>
      <c r="JO25" s="58"/>
      <c r="JP25" s="58"/>
      <c r="JQ25" s="58"/>
      <c r="JR25" s="58"/>
      <c r="JS25" s="58"/>
      <c r="JT25" s="58"/>
      <c r="JU25" s="58"/>
      <c r="JV25" s="58"/>
      <c r="JW25" s="58"/>
      <c r="JX25" s="58"/>
      <c r="JY25" s="58"/>
      <c r="JZ25" s="58"/>
    </row>
    <row r="26" spans="1:286" s="39" customFormat="1">
      <c r="A26" s="23"/>
      <c r="B26" s="184" t="s">
        <v>149</v>
      </c>
      <c r="C26" s="40" t="s">
        <v>47</v>
      </c>
      <c r="D26" s="41">
        <v>103.75</v>
      </c>
      <c r="E26" s="41"/>
      <c r="F26" s="25">
        <f>ROUND(D26*E26,2)</f>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c r="JI26" s="58"/>
      <c r="JJ26" s="58"/>
      <c r="JK26" s="58"/>
      <c r="JL26" s="58"/>
      <c r="JM26" s="58"/>
      <c r="JN26" s="58"/>
      <c r="JO26" s="58"/>
      <c r="JP26" s="58"/>
      <c r="JQ26" s="58"/>
      <c r="JR26" s="58"/>
      <c r="JS26" s="58"/>
      <c r="JT26" s="58"/>
      <c r="JU26" s="58"/>
      <c r="JV26" s="58"/>
      <c r="JW26" s="58"/>
      <c r="JX26" s="58"/>
      <c r="JY26" s="58"/>
      <c r="JZ26" s="58"/>
    </row>
    <row r="27" spans="1:286" s="39" customFormat="1">
      <c r="A27" s="23"/>
      <c r="B27" s="184" t="s">
        <v>93</v>
      </c>
      <c r="C27" s="40" t="s">
        <v>46</v>
      </c>
      <c r="D27" s="41">
        <v>207.5</v>
      </c>
      <c r="E27" s="41"/>
      <c r="F27" s="25">
        <f>ROUND(D27*E27,2)</f>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c r="IW27" s="58"/>
      <c r="IX27" s="58"/>
      <c r="IY27" s="58"/>
      <c r="IZ27" s="58"/>
      <c r="JA27" s="58"/>
      <c r="JB27" s="58"/>
      <c r="JC27" s="58"/>
      <c r="JD27" s="58"/>
      <c r="JE27" s="58"/>
      <c r="JF27" s="58"/>
      <c r="JG27" s="58"/>
      <c r="JH27" s="58"/>
      <c r="JI27" s="58"/>
      <c r="JJ27" s="58"/>
      <c r="JK27" s="58"/>
      <c r="JL27" s="58"/>
      <c r="JM27" s="58"/>
      <c r="JN27" s="58"/>
      <c r="JO27" s="58"/>
      <c r="JP27" s="58"/>
      <c r="JQ27" s="58"/>
      <c r="JR27" s="58"/>
      <c r="JS27" s="58"/>
      <c r="JT27" s="58"/>
      <c r="JU27" s="58"/>
      <c r="JV27" s="58"/>
      <c r="JW27" s="58"/>
      <c r="JX27" s="58"/>
      <c r="JY27" s="58"/>
      <c r="JZ27" s="58"/>
    </row>
    <row r="28" spans="1:286" s="39" customFormat="1">
      <c r="A28" s="23"/>
      <c r="B28" s="184" t="s">
        <v>94</v>
      </c>
      <c r="C28" s="40" t="s">
        <v>95</v>
      </c>
      <c r="D28" s="41">
        <v>5100</v>
      </c>
      <c r="E28" s="41"/>
      <c r="F28" s="25">
        <f>ROUND(D28*E28,2)</f>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c r="IX28" s="58"/>
      <c r="IY28" s="58"/>
      <c r="IZ28" s="58"/>
      <c r="JA28" s="58"/>
      <c r="JB28" s="58"/>
      <c r="JC28" s="58"/>
      <c r="JD28" s="58"/>
      <c r="JE28" s="58"/>
      <c r="JF28" s="58"/>
      <c r="JG28" s="58"/>
      <c r="JH28" s="58"/>
      <c r="JI28" s="58"/>
      <c r="JJ28" s="58"/>
      <c r="JK28" s="58"/>
      <c r="JL28" s="58"/>
      <c r="JM28" s="58"/>
      <c r="JN28" s="58"/>
      <c r="JO28" s="58"/>
      <c r="JP28" s="58"/>
      <c r="JQ28" s="58"/>
      <c r="JR28" s="58"/>
      <c r="JS28" s="58"/>
      <c r="JT28" s="58"/>
      <c r="JU28" s="58"/>
      <c r="JV28" s="58"/>
      <c r="JW28" s="58"/>
      <c r="JX28" s="58"/>
      <c r="JY28" s="58"/>
      <c r="JZ28" s="58"/>
    </row>
    <row r="29" spans="1:286" s="39" customFormat="1" ht="12">
      <c r="A29" s="23"/>
      <c r="B29" s="184"/>
      <c r="C29" s="40"/>
      <c r="D29" s="41"/>
      <c r="E29" s="41"/>
      <c r="F29" s="25"/>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c r="IX29" s="58"/>
      <c r="IY29" s="58"/>
      <c r="IZ29" s="58"/>
      <c r="JA29" s="58"/>
      <c r="JB29" s="58"/>
      <c r="JC29" s="58"/>
      <c r="JD29" s="58"/>
      <c r="JE29" s="58"/>
      <c r="JF29" s="58"/>
      <c r="JG29" s="58"/>
      <c r="JH29" s="58"/>
      <c r="JI29" s="58"/>
      <c r="JJ29" s="58"/>
      <c r="JK29" s="58"/>
      <c r="JL29" s="58"/>
      <c r="JM29" s="58"/>
      <c r="JN29" s="58"/>
      <c r="JO29" s="58"/>
      <c r="JP29" s="58"/>
      <c r="JQ29" s="58"/>
      <c r="JR29" s="58"/>
      <c r="JS29" s="58"/>
      <c r="JT29" s="58"/>
      <c r="JU29" s="58"/>
      <c r="JV29" s="58"/>
      <c r="JW29" s="58"/>
      <c r="JX29" s="58"/>
      <c r="JY29" s="58"/>
      <c r="JZ29" s="58"/>
    </row>
    <row r="30" spans="1:286" s="39" customFormat="1" ht="26">
      <c r="A30" s="23" t="s">
        <v>27</v>
      </c>
      <c r="B30" s="184" t="s">
        <v>425</v>
      </c>
      <c r="C30" s="40"/>
      <c r="D30" s="41"/>
      <c r="E30" s="41"/>
      <c r="F30" s="25"/>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c r="IW30" s="58"/>
      <c r="IX30" s="58"/>
      <c r="IY30" s="58"/>
      <c r="IZ30" s="58"/>
      <c r="JA30" s="58"/>
      <c r="JB30" s="58"/>
      <c r="JC30" s="58"/>
      <c r="JD30" s="58"/>
      <c r="JE30" s="58"/>
      <c r="JF30" s="58"/>
      <c r="JG30" s="58"/>
      <c r="JH30" s="58"/>
      <c r="JI30" s="58"/>
      <c r="JJ30" s="58"/>
      <c r="JK30" s="58"/>
      <c r="JL30" s="58"/>
      <c r="JM30" s="58"/>
      <c r="JN30" s="58"/>
      <c r="JO30" s="58"/>
      <c r="JP30" s="58"/>
      <c r="JQ30" s="58"/>
      <c r="JR30" s="58"/>
      <c r="JS30" s="58"/>
      <c r="JT30" s="58"/>
      <c r="JU30" s="58"/>
      <c r="JV30" s="58"/>
      <c r="JW30" s="58"/>
      <c r="JX30" s="58"/>
      <c r="JY30" s="58"/>
      <c r="JZ30" s="58"/>
    </row>
    <row r="31" spans="1:286" s="39" customFormat="1">
      <c r="A31" s="23"/>
      <c r="B31" s="184" t="s">
        <v>149</v>
      </c>
      <c r="C31" s="40" t="s">
        <v>47</v>
      </c>
      <c r="D31" s="41">
        <v>51.88</v>
      </c>
      <c r="E31" s="41"/>
      <c r="F31" s="25">
        <f>ROUND(D31*E31,2)</f>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c r="JC31" s="58"/>
      <c r="JD31" s="58"/>
      <c r="JE31" s="58"/>
      <c r="JF31" s="58"/>
      <c r="JG31" s="58"/>
      <c r="JH31" s="58"/>
      <c r="JI31" s="58"/>
      <c r="JJ31" s="58"/>
      <c r="JK31" s="58"/>
      <c r="JL31" s="58"/>
      <c r="JM31" s="58"/>
      <c r="JN31" s="58"/>
      <c r="JO31" s="58"/>
      <c r="JP31" s="58"/>
      <c r="JQ31" s="58"/>
      <c r="JR31" s="58"/>
      <c r="JS31" s="58"/>
      <c r="JT31" s="58"/>
      <c r="JU31" s="58"/>
      <c r="JV31" s="58"/>
      <c r="JW31" s="58"/>
      <c r="JX31" s="58"/>
      <c r="JY31" s="58"/>
      <c r="JZ31" s="58"/>
    </row>
    <row r="32" spans="1:286" s="39" customFormat="1">
      <c r="A32" s="23"/>
      <c r="B32" s="184" t="s">
        <v>93</v>
      </c>
      <c r="C32" s="40" t="s">
        <v>46</v>
      </c>
      <c r="D32" s="41">
        <v>415</v>
      </c>
      <c r="E32" s="41"/>
      <c r="F32" s="25">
        <f>ROUND(D32*E32,2)</f>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c r="IW32" s="58"/>
      <c r="IX32" s="58"/>
      <c r="IY32" s="58"/>
      <c r="IZ32" s="58"/>
      <c r="JA32" s="58"/>
      <c r="JB32" s="58"/>
      <c r="JC32" s="58"/>
      <c r="JD32" s="58"/>
      <c r="JE32" s="58"/>
      <c r="JF32" s="58"/>
      <c r="JG32" s="58"/>
      <c r="JH32" s="58"/>
      <c r="JI32" s="58"/>
      <c r="JJ32" s="58"/>
      <c r="JK32" s="58"/>
      <c r="JL32" s="58"/>
      <c r="JM32" s="58"/>
      <c r="JN32" s="58"/>
      <c r="JO32" s="58"/>
      <c r="JP32" s="58"/>
      <c r="JQ32" s="58"/>
      <c r="JR32" s="58"/>
      <c r="JS32" s="58"/>
      <c r="JT32" s="58"/>
      <c r="JU32" s="58"/>
      <c r="JV32" s="58"/>
      <c r="JW32" s="58"/>
      <c r="JX32" s="58"/>
      <c r="JY32" s="58"/>
      <c r="JZ32" s="58"/>
    </row>
    <row r="33" spans="1:286" s="39" customFormat="1">
      <c r="A33" s="23"/>
      <c r="B33" s="184" t="s">
        <v>94</v>
      </c>
      <c r="C33" s="40" t="s">
        <v>95</v>
      </c>
      <c r="D33" s="41">
        <v>2650</v>
      </c>
      <c r="E33" s="41"/>
      <c r="F33" s="25">
        <f>ROUND(D33*E33,2)</f>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c r="IW33" s="58"/>
      <c r="IX33" s="58"/>
      <c r="IY33" s="58"/>
      <c r="IZ33" s="58"/>
      <c r="JA33" s="58"/>
      <c r="JB33" s="58"/>
      <c r="JC33" s="58"/>
      <c r="JD33" s="58"/>
      <c r="JE33" s="58"/>
      <c r="JF33" s="58"/>
      <c r="JG33" s="58"/>
      <c r="JH33" s="58"/>
      <c r="JI33" s="58"/>
      <c r="JJ33" s="58"/>
      <c r="JK33" s="58"/>
      <c r="JL33" s="58"/>
      <c r="JM33" s="58"/>
      <c r="JN33" s="58"/>
      <c r="JO33" s="58"/>
      <c r="JP33" s="58"/>
      <c r="JQ33" s="58"/>
      <c r="JR33" s="58"/>
      <c r="JS33" s="58"/>
      <c r="JT33" s="58"/>
      <c r="JU33" s="58"/>
      <c r="JV33" s="58"/>
      <c r="JW33" s="58"/>
      <c r="JX33" s="58"/>
      <c r="JY33" s="58"/>
      <c r="JZ33" s="58"/>
    </row>
    <row r="34" spans="1:286" s="39" customFormat="1" ht="12">
      <c r="A34" s="23"/>
      <c r="B34" s="184"/>
      <c r="C34" s="40"/>
      <c r="D34" s="41"/>
      <c r="E34" s="41"/>
      <c r="F34" s="25"/>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c r="IW34" s="58"/>
      <c r="IX34" s="58"/>
      <c r="IY34" s="58"/>
      <c r="IZ34" s="58"/>
      <c r="JA34" s="58"/>
      <c r="JB34" s="58"/>
      <c r="JC34" s="58"/>
      <c r="JD34" s="58"/>
      <c r="JE34" s="58"/>
      <c r="JF34" s="58"/>
      <c r="JG34" s="58"/>
      <c r="JH34" s="58"/>
      <c r="JI34" s="58"/>
      <c r="JJ34" s="58"/>
      <c r="JK34" s="58"/>
      <c r="JL34" s="58"/>
      <c r="JM34" s="58"/>
      <c r="JN34" s="58"/>
      <c r="JO34" s="58"/>
      <c r="JP34" s="58"/>
      <c r="JQ34" s="58"/>
      <c r="JR34" s="58"/>
      <c r="JS34" s="58"/>
      <c r="JT34" s="58"/>
      <c r="JU34" s="58"/>
      <c r="JV34" s="58"/>
      <c r="JW34" s="58"/>
      <c r="JX34" s="58"/>
      <c r="JY34" s="58"/>
      <c r="JZ34" s="58"/>
    </row>
    <row r="35" spans="1:286" s="34" customFormat="1" ht="26">
      <c r="A35" s="23" t="s">
        <v>28</v>
      </c>
      <c r="B35" s="184" t="s">
        <v>150</v>
      </c>
      <c r="C35" s="40" t="s">
        <v>42</v>
      </c>
      <c r="D35" s="41">
        <v>207.5</v>
      </c>
      <c r="E35" s="41"/>
      <c r="F35" s="25">
        <f>ROUND(D35*E35,2)</f>
        <v>0</v>
      </c>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row>
    <row r="36" spans="1:286" s="34" customFormat="1" ht="12">
      <c r="A36" s="23"/>
      <c r="B36" s="184"/>
      <c r="C36" s="40"/>
      <c r="D36" s="41"/>
      <c r="E36" s="41"/>
      <c r="F36" s="41"/>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row>
    <row r="37" spans="1:286" s="34" customFormat="1" ht="12">
      <c r="A37" s="23"/>
      <c r="B37" s="184"/>
      <c r="C37" s="40"/>
      <c r="D37" s="41"/>
      <c r="E37" s="41"/>
      <c r="F37" s="41"/>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row>
    <row r="38" spans="1:286" s="34" customFormat="1" ht="39">
      <c r="A38" s="23" t="s">
        <v>29</v>
      </c>
      <c r="B38" s="184" t="s">
        <v>151</v>
      </c>
      <c r="C38" s="40" t="s">
        <v>35</v>
      </c>
      <c r="D38" s="41">
        <v>1</v>
      </c>
      <c r="E38" s="41"/>
      <c r="F38" s="41">
        <f>ROUND(D38*E38,2)</f>
        <v>0</v>
      </c>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row>
    <row r="39" spans="1:286" s="34" customFormat="1" ht="12">
      <c r="A39" s="23"/>
      <c r="B39" s="184"/>
      <c r="C39" s="40"/>
      <c r="D39" s="41"/>
      <c r="E39" s="41"/>
      <c r="F39" s="25"/>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row>
    <row r="40" spans="1:286" s="151" customFormat="1" ht="14" thickBot="1">
      <c r="A40" s="83" t="s">
        <v>33</v>
      </c>
      <c r="B40" s="192" t="s">
        <v>48</v>
      </c>
      <c r="C40" s="84"/>
      <c r="D40" s="85"/>
      <c r="E40" s="85"/>
      <c r="F40" s="85">
        <f>SUM(F16:F39)</f>
        <v>0</v>
      </c>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row>
    <row r="41" spans="1:286" s="47" customFormat="1" ht="14" thickTop="1">
      <c r="A41" s="77"/>
      <c r="B41" s="193"/>
      <c r="C41" s="80"/>
      <c r="D41" s="91"/>
      <c r="E41" s="91"/>
      <c r="F41" s="9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row>
    <row r="42" spans="1:286" s="29" customFormat="1">
      <c r="A42" s="23"/>
      <c r="B42" s="184"/>
      <c r="C42" s="40"/>
      <c r="D42" s="41"/>
      <c r="E42" s="41"/>
      <c r="F42" s="41"/>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c r="IM42" s="67"/>
      <c r="IN42" s="67"/>
      <c r="IO42" s="67"/>
      <c r="IP42" s="67"/>
      <c r="IQ42" s="67"/>
      <c r="IR42" s="67"/>
      <c r="IS42" s="67"/>
      <c r="IT42" s="67"/>
      <c r="IU42" s="67"/>
      <c r="IV42" s="67"/>
      <c r="IW42" s="67"/>
      <c r="IX42" s="67"/>
      <c r="IY42" s="67"/>
      <c r="IZ42" s="67"/>
      <c r="JA42" s="67"/>
      <c r="JB42" s="67"/>
      <c r="JC42" s="67"/>
      <c r="JD42" s="67"/>
      <c r="JE42" s="67"/>
      <c r="JF42" s="67"/>
      <c r="JG42" s="67"/>
      <c r="JH42" s="67"/>
      <c r="JI42" s="67"/>
      <c r="JJ42" s="67"/>
      <c r="JK42" s="67"/>
      <c r="JL42" s="67"/>
      <c r="JM42" s="67"/>
      <c r="JN42" s="67"/>
      <c r="JO42" s="67"/>
      <c r="JP42" s="67"/>
      <c r="JQ42" s="67"/>
      <c r="JR42" s="67"/>
      <c r="JS42" s="67"/>
      <c r="JT42" s="67"/>
      <c r="JU42" s="67"/>
      <c r="JV42" s="67"/>
      <c r="JW42" s="67"/>
      <c r="JX42" s="67"/>
      <c r="JY42" s="67"/>
      <c r="JZ42" s="67"/>
    </row>
    <row r="43" spans="1:286" s="103" customFormat="1" ht="14">
      <c r="A43" s="92" t="s">
        <v>37</v>
      </c>
      <c r="B43" s="188" t="s">
        <v>49</v>
      </c>
      <c r="C43" s="36"/>
      <c r="D43" s="37"/>
      <c r="E43" s="37"/>
      <c r="F43" s="37"/>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c r="IW43" s="102"/>
      <c r="IX43" s="102"/>
      <c r="IY43" s="102"/>
      <c r="IZ43" s="102"/>
      <c r="JA43" s="102"/>
      <c r="JB43" s="102"/>
      <c r="JC43" s="102"/>
      <c r="JD43" s="102"/>
      <c r="JE43" s="102"/>
      <c r="JF43" s="102"/>
      <c r="JG43" s="102"/>
      <c r="JH43" s="102"/>
      <c r="JI43" s="102"/>
      <c r="JJ43" s="102"/>
      <c r="JK43" s="102"/>
      <c r="JL43" s="102"/>
      <c r="JM43" s="102"/>
      <c r="JN43" s="102"/>
      <c r="JO43" s="102"/>
      <c r="JP43" s="102"/>
      <c r="JQ43" s="102"/>
      <c r="JR43" s="102"/>
      <c r="JS43" s="102"/>
      <c r="JT43" s="102"/>
      <c r="JU43" s="102"/>
      <c r="JV43" s="102"/>
      <c r="JW43" s="102"/>
      <c r="JX43" s="102"/>
      <c r="JY43" s="102"/>
      <c r="JZ43" s="102"/>
    </row>
    <row r="44" spans="1:286" s="31" customFormat="1">
      <c r="A44" s="23"/>
      <c r="B44" s="184"/>
      <c r="C44" s="40"/>
      <c r="D44" s="41"/>
      <c r="E44" s="41"/>
      <c r="F44" s="41"/>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row>
    <row r="45" spans="1:286" s="42" customFormat="1">
      <c r="A45" s="23"/>
      <c r="B45" s="184"/>
      <c r="C45" s="40"/>
      <c r="D45" s="41"/>
      <c r="E45" s="41"/>
      <c r="F45" s="41"/>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c r="IT45" s="57"/>
      <c r="IU45" s="57"/>
      <c r="IV45" s="57"/>
      <c r="IW45" s="57"/>
      <c r="IX45" s="57"/>
      <c r="IY45" s="57"/>
      <c r="IZ45" s="57"/>
      <c r="JA45" s="57"/>
      <c r="JB45" s="57"/>
      <c r="JC45" s="57"/>
      <c r="JD45" s="57"/>
      <c r="JE45" s="57"/>
      <c r="JF45" s="57"/>
      <c r="JG45" s="57"/>
      <c r="JH45" s="57"/>
      <c r="JI45" s="57"/>
      <c r="JJ45" s="57"/>
      <c r="JK45" s="57"/>
      <c r="JL45" s="57"/>
      <c r="JM45" s="57"/>
      <c r="JN45" s="57"/>
      <c r="JO45" s="57"/>
      <c r="JP45" s="57"/>
      <c r="JQ45" s="57"/>
      <c r="JR45" s="57"/>
      <c r="JS45" s="57"/>
      <c r="JT45" s="57"/>
      <c r="JU45" s="57"/>
      <c r="JV45" s="57"/>
      <c r="JW45" s="57"/>
      <c r="JX45" s="57"/>
      <c r="JY45" s="57"/>
      <c r="JZ45" s="57"/>
    </row>
    <row r="46" spans="1:286" s="42" customFormat="1" ht="44.25" customHeight="1">
      <c r="A46" s="23" t="s">
        <v>22</v>
      </c>
      <c r="B46" s="184" t="s">
        <v>121</v>
      </c>
      <c r="C46" s="40" t="s">
        <v>47</v>
      </c>
      <c r="D46" s="41">
        <v>605.20000000000005</v>
      </c>
      <c r="E46" s="41"/>
      <c r="F46" s="41">
        <f>ROUND(D46*E46,2)</f>
        <v>0</v>
      </c>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c r="IV46" s="57"/>
      <c r="IW46" s="57"/>
      <c r="IX46" s="57"/>
      <c r="IY46" s="57"/>
      <c r="IZ46" s="57"/>
      <c r="JA46" s="57"/>
      <c r="JB46" s="57"/>
      <c r="JC46" s="57"/>
      <c r="JD46" s="57"/>
      <c r="JE46" s="57"/>
      <c r="JF46" s="57"/>
      <c r="JG46" s="57"/>
      <c r="JH46" s="57"/>
      <c r="JI46" s="57"/>
      <c r="JJ46" s="57"/>
      <c r="JK46" s="57"/>
      <c r="JL46" s="57"/>
      <c r="JM46" s="57"/>
      <c r="JN46" s="57"/>
      <c r="JO46" s="57"/>
      <c r="JP46" s="57"/>
      <c r="JQ46" s="57"/>
      <c r="JR46" s="57"/>
      <c r="JS46" s="57"/>
      <c r="JT46" s="57"/>
      <c r="JU46" s="57"/>
      <c r="JV46" s="57"/>
      <c r="JW46" s="57"/>
      <c r="JX46" s="57"/>
      <c r="JY46" s="57"/>
      <c r="JZ46" s="57"/>
    </row>
    <row r="47" spans="1:286" s="42" customFormat="1">
      <c r="A47" s="23"/>
      <c r="B47" s="184"/>
      <c r="C47" s="40"/>
      <c r="D47" s="41"/>
      <c r="E47" s="41"/>
      <c r="F47" s="41"/>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row>
    <row r="48" spans="1:286" s="42" customFormat="1" ht="86.25" customHeight="1">
      <c r="A48" s="23" t="s">
        <v>23</v>
      </c>
      <c r="B48" s="184" t="s">
        <v>358</v>
      </c>
      <c r="C48" s="40" t="s">
        <v>47</v>
      </c>
      <c r="D48" s="41">
        <v>1800</v>
      </c>
      <c r="E48" s="41"/>
      <c r="F48" s="41">
        <f>ROUND(D48*E48,2)</f>
        <v>0</v>
      </c>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row>
    <row r="49" spans="1:286" s="42" customFormat="1">
      <c r="A49" s="23"/>
      <c r="B49" s="184"/>
      <c r="C49" s="40"/>
      <c r="D49" s="41"/>
      <c r="E49" s="41"/>
      <c r="F49" s="41"/>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c r="IS49" s="57"/>
      <c r="IT49" s="57"/>
      <c r="IU49" s="57"/>
      <c r="IV49" s="57"/>
      <c r="IW49" s="57"/>
      <c r="IX49" s="57"/>
      <c r="IY49" s="57"/>
      <c r="IZ49" s="57"/>
      <c r="JA49" s="57"/>
      <c r="JB49" s="57"/>
      <c r="JC49" s="57"/>
      <c r="JD49" s="57"/>
      <c r="JE49" s="57"/>
      <c r="JF49" s="57"/>
      <c r="JG49" s="57"/>
      <c r="JH49" s="57"/>
      <c r="JI49" s="57"/>
      <c r="JJ49" s="57"/>
      <c r="JK49" s="57"/>
      <c r="JL49" s="57"/>
      <c r="JM49" s="57"/>
      <c r="JN49" s="57"/>
      <c r="JO49" s="57"/>
      <c r="JP49" s="57"/>
      <c r="JQ49" s="57"/>
      <c r="JR49" s="57"/>
      <c r="JS49" s="57"/>
      <c r="JT49" s="57"/>
      <c r="JU49" s="57"/>
      <c r="JV49" s="57"/>
      <c r="JW49" s="57"/>
      <c r="JX49" s="57"/>
      <c r="JY49" s="57"/>
      <c r="JZ49" s="57"/>
    </row>
    <row r="50" spans="1:286" s="39" customFormat="1" ht="129" customHeight="1">
      <c r="A50" s="23" t="s">
        <v>24</v>
      </c>
      <c r="B50" s="184" t="s">
        <v>152</v>
      </c>
      <c r="C50" s="40" t="s">
        <v>47</v>
      </c>
      <c r="D50" s="41">
        <v>175</v>
      </c>
      <c r="E50" s="41"/>
      <c r="F50" s="25">
        <f>ROUND(D50*E50,2)</f>
        <v>0</v>
      </c>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c r="IW50" s="58"/>
      <c r="IX50" s="58"/>
      <c r="IY50" s="58"/>
      <c r="IZ50" s="58"/>
      <c r="JA50" s="58"/>
      <c r="JB50" s="58"/>
      <c r="JC50" s="58"/>
      <c r="JD50" s="58"/>
      <c r="JE50" s="58"/>
      <c r="JF50" s="58"/>
      <c r="JG50" s="58"/>
      <c r="JH50" s="58"/>
      <c r="JI50" s="58"/>
      <c r="JJ50" s="58"/>
      <c r="JK50" s="58"/>
      <c r="JL50" s="58"/>
      <c r="JM50" s="58"/>
      <c r="JN50" s="58"/>
      <c r="JO50" s="58"/>
      <c r="JP50" s="58"/>
      <c r="JQ50" s="58"/>
      <c r="JR50" s="58"/>
      <c r="JS50" s="58"/>
      <c r="JT50" s="58"/>
      <c r="JU50" s="58"/>
      <c r="JV50" s="58"/>
      <c r="JW50" s="58"/>
      <c r="JX50" s="58"/>
      <c r="JY50" s="58"/>
      <c r="JZ50" s="58"/>
    </row>
    <row r="51" spans="1:286" s="39" customFormat="1" ht="12">
      <c r="A51" s="23"/>
      <c r="B51" s="184"/>
      <c r="C51" s="40"/>
      <c r="D51" s="41"/>
      <c r="E51" s="41"/>
      <c r="F51" s="25"/>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c r="IW51" s="58"/>
      <c r="IX51" s="58"/>
      <c r="IY51" s="58"/>
      <c r="IZ51" s="58"/>
      <c r="JA51" s="58"/>
      <c r="JB51" s="58"/>
      <c r="JC51" s="58"/>
      <c r="JD51" s="58"/>
      <c r="JE51" s="58"/>
      <c r="JF51" s="58"/>
      <c r="JG51" s="58"/>
      <c r="JH51" s="58"/>
      <c r="JI51" s="58"/>
      <c r="JJ51" s="58"/>
      <c r="JK51" s="58"/>
      <c r="JL51" s="58"/>
      <c r="JM51" s="58"/>
      <c r="JN51" s="58"/>
      <c r="JO51" s="58"/>
      <c r="JP51" s="58"/>
      <c r="JQ51" s="58"/>
      <c r="JR51" s="58"/>
      <c r="JS51" s="58"/>
      <c r="JT51" s="58"/>
      <c r="JU51" s="58"/>
      <c r="JV51" s="58"/>
      <c r="JW51" s="58"/>
      <c r="JX51" s="58"/>
      <c r="JY51" s="58"/>
      <c r="JZ51" s="58"/>
    </row>
    <row r="52" spans="1:286" s="39" customFormat="1" ht="129" customHeight="1">
      <c r="A52" s="23" t="s">
        <v>25</v>
      </c>
      <c r="B52" s="184" t="s">
        <v>359</v>
      </c>
      <c r="C52" s="40" t="s">
        <v>47</v>
      </c>
      <c r="D52" s="41">
        <v>76</v>
      </c>
      <c r="E52" s="41"/>
      <c r="F52" s="25">
        <f>ROUND(D52*E52,2)</f>
        <v>0</v>
      </c>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c r="IW52" s="58"/>
      <c r="IX52" s="58"/>
      <c r="IY52" s="58"/>
      <c r="IZ52" s="58"/>
      <c r="JA52" s="58"/>
      <c r="JB52" s="58"/>
      <c r="JC52" s="58"/>
      <c r="JD52" s="58"/>
      <c r="JE52" s="58"/>
      <c r="JF52" s="58"/>
      <c r="JG52" s="58"/>
      <c r="JH52" s="58"/>
      <c r="JI52" s="58"/>
      <c r="JJ52" s="58"/>
      <c r="JK52" s="58"/>
      <c r="JL52" s="58"/>
      <c r="JM52" s="58"/>
      <c r="JN52" s="58"/>
      <c r="JO52" s="58"/>
      <c r="JP52" s="58"/>
      <c r="JQ52" s="58"/>
      <c r="JR52" s="58"/>
      <c r="JS52" s="58"/>
      <c r="JT52" s="58"/>
      <c r="JU52" s="58"/>
      <c r="JV52" s="58"/>
      <c r="JW52" s="58"/>
      <c r="JX52" s="58"/>
      <c r="JY52" s="58"/>
      <c r="JZ52" s="58"/>
    </row>
    <row r="53" spans="1:286" s="39" customFormat="1" ht="12">
      <c r="A53" s="23"/>
      <c r="B53" s="184"/>
      <c r="C53" s="40"/>
      <c r="D53" s="41"/>
      <c r="E53" s="41"/>
      <c r="F53" s="25"/>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R53" s="58"/>
      <c r="IS53" s="58"/>
      <c r="IT53" s="58"/>
      <c r="IU53" s="58"/>
      <c r="IV53" s="58"/>
      <c r="IW53" s="58"/>
      <c r="IX53" s="58"/>
      <c r="IY53" s="58"/>
      <c r="IZ53" s="58"/>
      <c r="JA53" s="58"/>
      <c r="JB53" s="58"/>
      <c r="JC53" s="58"/>
      <c r="JD53" s="58"/>
      <c r="JE53" s="58"/>
      <c r="JF53" s="58"/>
      <c r="JG53" s="58"/>
      <c r="JH53" s="58"/>
      <c r="JI53" s="58"/>
      <c r="JJ53" s="58"/>
      <c r="JK53" s="58"/>
      <c r="JL53" s="58"/>
      <c r="JM53" s="58"/>
      <c r="JN53" s="58"/>
      <c r="JO53" s="58"/>
      <c r="JP53" s="58"/>
      <c r="JQ53" s="58"/>
      <c r="JR53" s="58"/>
      <c r="JS53" s="58"/>
      <c r="JT53" s="58"/>
      <c r="JU53" s="58"/>
      <c r="JV53" s="58"/>
      <c r="JW53" s="58"/>
      <c r="JX53" s="58"/>
      <c r="JY53" s="58"/>
      <c r="JZ53" s="58"/>
    </row>
    <row r="54" spans="1:286" s="39" customFormat="1" ht="129" customHeight="1">
      <c r="A54" s="23" t="s">
        <v>26</v>
      </c>
      <c r="B54" s="184" t="s">
        <v>360</v>
      </c>
      <c r="C54" s="40" t="s">
        <v>47</v>
      </c>
      <c r="D54" s="41">
        <v>20.88</v>
      </c>
      <c r="E54" s="41"/>
      <c r="F54" s="25">
        <f>ROUND(D54*E54,2)</f>
        <v>0</v>
      </c>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R54" s="58"/>
      <c r="IS54" s="58"/>
      <c r="IT54" s="58"/>
      <c r="IU54" s="58"/>
      <c r="IV54" s="58"/>
      <c r="IW54" s="58"/>
      <c r="IX54" s="58"/>
      <c r="IY54" s="58"/>
      <c r="IZ54" s="58"/>
      <c r="JA54" s="58"/>
      <c r="JB54" s="58"/>
      <c r="JC54" s="58"/>
      <c r="JD54" s="58"/>
      <c r="JE54" s="58"/>
      <c r="JF54" s="58"/>
      <c r="JG54" s="58"/>
      <c r="JH54" s="58"/>
      <c r="JI54" s="58"/>
      <c r="JJ54" s="58"/>
      <c r="JK54" s="58"/>
      <c r="JL54" s="58"/>
      <c r="JM54" s="58"/>
      <c r="JN54" s="58"/>
      <c r="JO54" s="58"/>
      <c r="JP54" s="58"/>
      <c r="JQ54" s="58"/>
      <c r="JR54" s="58"/>
      <c r="JS54" s="58"/>
      <c r="JT54" s="58"/>
      <c r="JU54" s="58"/>
      <c r="JV54" s="58"/>
      <c r="JW54" s="58"/>
      <c r="JX54" s="58"/>
      <c r="JY54" s="58"/>
      <c r="JZ54" s="58"/>
    </row>
    <row r="55" spans="1:286" s="39" customFormat="1" ht="12">
      <c r="A55" s="23"/>
      <c r="B55" s="184"/>
      <c r="C55" s="40"/>
      <c r="D55" s="41"/>
      <c r="E55" s="41"/>
      <c r="F55" s="25"/>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c r="IN55" s="58"/>
      <c r="IO55" s="58"/>
      <c r="IP55" s="58"/>
      <c r="IQ55" s="58"/>
      <c r="IR55" s="58"/>
      <c r="IS55" s="58"/>
      <c r="IT55" s="58"/>
      <c r="IU55" s="58"/>
      <c r="IV55" s="58"/>
      <c r="IW55" s="58"/>
      <c r="IX55" s="58"/>
      <c r="IY55" s="58"/>
      <c r="IZ55" s="58"/>
      <c r="JA55" s="58"/>
      <c r="JB55" s="58"/>
      <c r="JC55" s="58"/>
      <c r="JD55" s="58"/>
      <c r="JE55" s="58"/>
      <c r="JF55" s="58"/>
      <c r="JG55" s="58"/>
      <c r="JH55" s="58"/>
      <c r="JI55" s="58"/>
      <c r="JJ55" s="58"/>
      <c r="JK55" s="58"/>
      <c r="JL55" s="58"/>
      <c r="JM55" s="58"/>
      <c r="JN55" s="58"/>
      <c r="JO55" s="58"/>
      <c r="JP55" s="58"/>
      <c r="JQ55" s="58"/>
      <c r="JR55" s="58"/>
      <c r="JS55" s="58"/>
      <c r="JT55" s="58"/>
      <c r="JU55" s="58"/>
      <c r="JV55" s="58"/>
      <c r="JW55" s="58"/>
      <c r="JX55" s="58"/>
      <c r="JY55" s="58"/>
      <c r="JZ55" s="58"/>
    </row>
    <row r="56" spans="1:286" s="39" customFormat="1" ht="129" customHeight="1">
      <c r="A56" s="23" t="s">
        <v>27</v>
      </c>
      <c r="B56" s="184" t="s">
        <v>153</v>
      </c>
      <c r="C56" s="40" t="s">
        <v>47</v>
      </c>
      <c r="D56" s="41">
        <v>44.64</v>
      </c>
      <c r="E56" s="41"/>
      <c r="F56" s="25">
        <f>ROUND(D56*E56,2)</f>
        <v>0</v>
      </c>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c r="IO56" s="58"/>
      <c r="IP56" s="58"/>
      <c r="IQ56" s="58"/>
      <c r="IR56" s="58"/>
      <c r="IS56" s="58"/>
      <c r="IT56" s="58"/>
      <c r="IU56" s="58"/>
      <c r="IV56" s="58"/>
      <c r="IW56" s="58"/>
      <c r="IX56" s="58"/>
      <c r="IY56" s="58"/>
      <c r="IZ56" s="58"/>
      <c r="JA56" s="58"/>
      <c r="JB56" s="58"/>
      <c r="JC56" s="58"/>
      <c r="JD56" s="58"/>
      <c r="JE56" s="58"/>
      <c r="JF56" s="58"/>
      <c r="JG56" s="58"/>
      <c r="JH56" s="58"/>
      <c r="JI56" s="58"/>
      <c r="JJ56" s="58"/>
      <c r="JK56" s="58"/>
      <c r="JL56" s="58"/>
      <c r="JM56" s="58"/>
      <c r="JN56" s="58"/>
      <c r="JO56" s="58"/>
      <c r="JP56" s="58"/>
      <c r="JQ56" s="58"/>
      <c r="JR56" s="58"/>
      <c r="JS56" s="58"/>
      <c r="JT56" s="58"/>
      <c r="JU56" s="58"/>
      <c r="JV56" s="58"/>
      <c r="JW56" s="58"/>
      <c r="JX56" s="58"/>
      <c r="JY56" s="58"/>
      <c r="JZ56" s="58"/>
    </row>
    <row r="57" spans="1:286" s="39" customFormat="1" ht="12">
      <c r="A57" s="23"/>
      <c r="B57" s="184"/>
      <c r="C57" s="40"/>
      <c r="D57" s="41"/>
      <c r="E57" s="41"/>
      <c r="F57" s="25"/>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c r="HU57" s="58"/>
      <c r="HV57" s="58"/>
      <c r="HW57" s="58"/>
      <c r="HX57" s="58"/>
      <c r="HY57" s="58"/>
      <c r="HZ57" s="58"/>
      <c r="IA57" s="58"/>
      <c r="IB57" s="58"/>
      <c r="IC57" s="58"/>
      <c r="ID57" s="58"/>
      <c r="IE57" s="58"/>
      <c r="IF57" s="58"/>
      <c r="IG57" s="58"/>
      <c r="IH57" s="58"/>
      <c r="II57" s="58"/>
      <c r="IJ57" s="58"/>
      <c r="IK57" s="58"/>
      <c r="IL57" s="58"/>
      <c r="IM57" s="58"/>
      <c r="IN57" s="58"/>
      <c r="IO57" s="58"/>
      <c r="IP57" s="58"/>
      <c r="IQ57" s="58"/>
      <c r="IR57" s="58"/>
      <c r="IS57" s="58"/>
      <c r="IT57" s="58"/>
      <c r="IU57" s="58"/>
      <c r="IV57" s="58"/>
      <c r="IW57" s="58"/>
      <c r="IX57" s="58"/>
      <c r="IY57" s="58"/>
      <c r="IZ57" s="58"/>
      <c r="JA57" s="58"/>
      <c r="JB57" s="58"/>
      <c r="JC57" s="58"/>
      <c r="JD57" s="58"/>
      <c r="JE57" s="58"/>
      <c r="JF57" s="58"/>
      <c r="JG57" s="58"/>
      <c r="JH57" s="58"/>
      <c r="JI57" s="58"/>
      <c r="JJ57" s="58"/>
      <c r="JK57" s="58"/>
      <c r="JL57" s="58"/>
      <c r="JM57" s="58"/>
      <c r="JN57" s="58"/>
      <c r="JO57" s="58"/>
      <c r="JP57" s="58"/>
      <c r="JQ57" s="58"/>
      <c r="JR57" s="58"/>
      <c r="JS57" s="58"/>
      <c r="JT57" s="58"/>
      <c r="JU57" s="58"/>
      <c r="JV57" s="58"/>
      <c r="JW57" s="58"/>
      <c r="JX57" s="58"/>
      <c r="JY57" s="58"/>
      <c r="JZ57" s="58"/>
    </row>
    <row r="58" spans="1:286" s="39" customFormat="1" ht="70.5" customHeight="1">
      <c r="A58" s="23" t="s">
        <v>27</v>
      </c>
      <c r="B58" s="184" t="s">
        <v>426</v>
      </c>
      <c r="C58" s="40" t="s">
        <v>46</v>
      </c>
      <c r="D58" s="41">
        <v>300</v>
      </c>
      <c r="E58" s="41"/>
      <c r="F58" s="25">
        <f>ROUND(D58*E58,2)</f>
        <v>0</v>
      </c>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R58" s="58"/>
      <c r="IS58" s="58"/>
      <c r="IT58" s="58"/>
      <c r="IU58" s="58"/>
      <c r="IV58" s="58"/>
      <c r="IW58" s="58"/>
      <c r="IX58" s="58"/>
      <c r="IY58" s="58"/>
      <c r="IZ58" s="58"/>
      <c r="JA58" s="58"/>
      <c r="JB58" s="58"/>
      <c r="JC58" s="58"/>
      <c r="JD58" s="58"/>
      <c r="JE58" s="58"/>
      <c r="JF58" s="58"/>
      <c r="JG58" s="58"/>
      <c r="JH58" s="58"/>
      <c r="JI58" s="58"/>
      <c r="JJ58" s="58"/>
      <c r="JK58" s="58"/>
      <c r="JL58" s="58"/>
      <c r="JM58" s="58"/>
      <c r="JN58" s="58"/>
      <c r="JO58" s="58"/>
      <c r="JP58" s="58"/>
      <c r="JQ58" s="58"/>
      <c r="JR58" s="58"/>
      <c r="JS58" s="58"/>
      <c r="JT58" s="58"/>
      <c r="JU58" s="58"/>
      <c r="JV58" s="58"/>
      <c r="JW58" s="58"/>
      <c r="JX58" s="58"/>
      <c r="JY58" s="58"/>
      <c r="JZ58" s="58"/>
    </row>
    <row r="59" spans="1:286" s="39" customFormat="1" ht="12">
      <c r="A59" s="23"/>
      <c r="B59" s="184"/>
      <c r="C59" s="40"/>
      <c r="D59" s="41"/>
      <c r="E59" s="41"/>
      <c r="F59" s="25"/>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c r="HU59" s="58"/>
      <c r="HV59" s="58"/>
      <c r="HW59" s="58"/>
      <c r="HX59" s="58"/>
      <c r="HY59" s="58"/>
      <c r="HZ59" s="58"/>
      <c r="IA59" s="58"/>
      <c r="IB59" s="58"/>
      <c r="IC59" s="58"/>
      <c r="ID59" s="58"/>
      <c r="IE59" s="58"/>
      <c r="IF59" s="58"/>
      <c r="IG59" s="58"/>
      <c r="IH59" s="58"/>
      <c r="II59" s="58"/>
      <c r="IJ59" s="58"/>
      <c r="IK59" s="58"/>
      <c r="IL59" s="58"/>
      <c r="IM59" s="58"/>
      <c r="IN59" s="58"/>
      <c r="IO59" s="58"/>
      <c r="IP59" s="58"/>
      <c r="IQ59" s="58"/>
      <c r="IR59" s="58"/>
      <c r="IS59" s="58"/>
      <c r="IT59" s="58"/>
      <c r="IU59" s="58"/>
      <c r="IV59" s="58"/>
      <c r="IW59" s="58"/>
      <c r="IX59" s="58"/>
      <c r="IY59" s="58"/>
      <c r="IZ59" s="58"/>
      <c r="JA59" s="58"/>
      <c r="JB59" s="58"/>
      <c r="JC59" s="58"/>
      <c r="JD59" s="58"/>
      <c r="JE59" s="58"/>
      <c r="JF59" s="58"/>
      <c r="JG59" s="58"/>
      <c r="JH59" s="58"/>
      <c r="JI59" s="58"/>
      <c r="JJ59" s="58"/>
      <c r="JK59" s="58"/>
      <c r="JL59" s="58"/>
      <c r="JM59" s="58"/>
      <c r="JN59" s="58"/>
      <c r="JO59" s="58"/>
      <c r="JP59" s="58"/>
      <c r="JQ59" s="58"/>
      <c r="JR59" s="58"/>
      <c r="JS59" s="58"/>
      <c r="JT59" s="58"/>
      <c r="JU59" s="58"/>
      <c r="JV59" s="58"/>
      <c r="JW59" s="58"/>
      <c r="JX59" s="58"/>
      <c r="JY59" s="58"/>
      <c r="JZ59" s="58"/>
    </row>
    <row r="60" spans="1:286" s="39" customFormat="1" ht="128.25" customHeight="1">
      <c r="A60" s="23" t="s">
        <v>28</v>
      </c>
      <c r="B60" s="184" t="s">
        <v>343</v>
      </c>
      <c r="C60" s="40" t="s">
        <v>47</v>
      </c>
      <c r="D60" s="41">
        <v>55</v>
      </c>
      <c r="E60" s="41"/>
      <c r="F60" s="25">
        <f>ROUND(D60*E60,2)</f>
        <v>0</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c r="IU60" s="58"/>
      <c r="IV60" s="58"/>
      <c r="IW60" s="58"/>
      <c r="IX60" s="58"/>
      <c r="IY60" s="58"/>
      <c r="IZ60" s="58"/>
      <c r="JA60" s="58"/>
      <c r="JB60" s="58"/>
      <c r="JC60" s="58"/>
      <c r="JD60" s="58"/>
      <c r="JE60" s="58"/>
      <c r="JF60" s="58"/>
      <c r="JG60" s="58"/>
      <c r="JH60" s="58"/>
      <c r="JI60" s="58"/>
      <c r="JJ60" s="58"/>
      <c r="JK60" s="58"/>
      <c r="JL60" s="58"/>
      <c r="JM60" s="58"/>
      <c r="JN60" s="58"/>
      <c r="JO60" s="58"/>
      <c r="JP60" s="58"/>
      <c r="JQ60" s="58"/>
      <c r="JR60" s="58"/>
      <c r="JS60" s="58"/>
      <c r="JT60" s="58"/>
      <c r="JU60" s="58"/>
      <c r="JV60" s="58"/>
      <c r="JW60" s="58"/>
      <c r="JX60" s="58"/>
      <c r="JY60" s="58"/>
      <c r="JZ60" s="58"/>
    </row>
    <row r="61" spans="1:286" s="39" customFormat="1" ht="12">
      <c r="A61" s="23"/>
      <c r="B61" s="184"/>
      <c r="C61" s="40"/>
      <c r="D61" s="41"/>
      <c r="E61" s="41"/>
      <c r="F61" s="25"/>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R61" s="58"/>
      <c r="IS61" s="58"/>
      <c r="IT61" s="58"/>
      <c r="IU61" s="58"/>
      <c r="IV61" s="58"/>
      <c r="IW61" s="58"/>
      <c r="IX61" s="58"/>
      <c r="IY61" s="58"/>
      <c r="IZ61" s="58"/>
      <c r="JA61" s="58"/>
      <c r="JB61" s="58"/>
      <c r="JC61" s="58"/>
      <c r="JD61" s="58"/>
      <c r="JE61" s="58"/>
      <c r="JF61" s="58"/>
      <c r="JG61" s="58"/>
      <c r="JH61" s="58"/>
      <c r="JI61" s="58"/>
      <c r="JJ61" s="58"/>
      <c r="JK61" s="58"/>
      <c r="JL61" s="58"/>
      <c r="JM61" s="58"/>
      <c r="JN61" s="58"/>
      <c r="JO61" s="58"/>
      <c r="JP61" s="58"/>
      <c r="JQ61" s="58"/>
      <c r="JR61" s="58"/>
      <c r="JS61" s="58"/>
      <c r="JT61" s="58"/>
      <c r="JU61" s="58"/>
      <c r="JV61" s="58"/>
      <c r="JW61" s="58"/>
      <c r="JX61" s="58"/>
      <c r="JY61" s="58"/>
      <c r="JZ61" s="58"/>
    </row>
    <row r="62" spans="1:286" s="39" customFormat="1" ht="39">
      <c r="A62" s="23" t="s">
        <v>29</v>
      </c>
      <c r="B62" s="184" t="s">
        <v>122</v>
      </c>
      <c r="C62" s="40"/>
      <c r="D62" s="41"/>
      <c r="E62" s="41"/>
      <c r="F62" s="41"/>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R62" s="58"/>
      <c r="IS62" s="58"/>
      <c r="IT62" s="58"/>
      <c r="IU62" s="58"/>
      <c r="IV62" s="58"/>
      <c r="IW62" s="58"/>
      <c r="IX62" s="58"/>
      <c r="IY62" s="58"/>
      <c r="IZ62" s="58"/>
      <c r="JA62" s="58"/>
      <c r="JB62" s="58"/>
      <c r="JC62" s="58"/>
      <c r="JD62" s="58"/>
      <c r="JE62" s="58"/>
      <c r="JF62" s="58"/>
      <c r="JG62" s="58"/>
      <c r="JH62" s="58"/>
      <c r="JI62" s="58"/>
      <c r="JJ62" s="58"/>
      <c r="JK62" s="58"/>
      <c r="JL62" s="58"/>
      <c r="JM62" s="58"/>
      <c r="JN62" s="58"/>
      <c r="JO62" s="58"/>
      <c r="JP62" s="58"/>
      <c r="JQ62" s="58"/>
      <c r="JR62" s="58"/>
      <c r="JS62" s="58"/>
      <c r="JT62" s="58"/>
      <c r="JU62" s="58"/>
      <c r="JV62" s="58"/>
      <c r="JW62" s="58"/>
      <c r="JX62" s="58"/>
      <c r="JY62" s="58"/>
      <c r="JZ62" s="58"/>
    </row>
    <row r="63" spans="1:286" s="39" customFormat="1" ht="40">
      <c r="A63" s="23"/>
      <c r="B63" s="184" t="s">
        <v>427</v>
      </c>
      <c r="C63" s="40" t="s">
        <v>47</v>
      </c>
      <c r="D63" s="41">
        <v>220</v>
      </c>
      <c r="E63" s="41"/>
      <c r="F63" s="25">
        <f>ROUND(D63*E63,2)</f>
        <v>0</v>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c r="IX63" s="58"/>
      <c r="IY63" s="58"/>
      <c r="IZ63" s="58"/>
      <c r="JA63" s="58"/>
      <c r="JB63" s="58"/>
      <c r="JC63" s="58"/>
      <c r="JD63" s="58"/>
      <c r="JE63" s="58"/>
      <c r="JF63" s="58"/>
      <c r="JG63" s="58"/>
      <c r="JH63" s="58"/>
      <c r="JI63" s="58"/>
      <c r="JJ63" s="58"/>
      <c r="JK63" s="58"/>
      <c r="JL63" s="58"/>
      <c r="JM63" s="58"/>
      <c r="JN63" s="58"/>
      <c r="JO63" s="58"/>
      <c r="JP63" s="58"/>
      <c r="JQ63" s="58"/>
      <c r="JR63" s="58"/>
      <c r="JS63" s="58"/>
      <c r="JT63" s="58"/>
      <c r="JU63" s="58"/>
      <c r="JV63" s="58"/>
      <c r="JW63" s="58"/>
      <c r="JX63" s="58"/>
      <c r="JY63" s="58"/>
      <c r="JZ63" s="58"/>
    </row>
    <row r="64" spans="1:286" s="39" customFormat="1" ht="12">
      <c r="A64" s="23"/>
      <c r="B64" s="184"/>
      <c r="C64" s="40"/>
      <c r="D64" s="41"/>
      <c r="E64" s="41"/>
      <c r="F64" s="25"/>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R64" s="58"/>
      <c r="IS64" s="58"/>
      <c r="IT64" s="58"/>
      <c r="IU64" s="58"/>
      <c r="IV64" s="58"/>
      <c r="IW64" s="58"/>
      <c r="IX64" s="58"/>
      <c r="IY64" s="58"/>
      <c r="IZ64" s="58"/>
      <c r="JA64" s="58"/>
      <c r="JB64" s="58"/>
      <c r="JC64" s="58"/>
      <c r="JD64" s="58"/>
      <c r="JE64" s="58"/>
      <c r="JF64" s="58"/>
      <c r="JG64" s="58"/>
      <c r="JH64" s="58"/>
      <c r="JI64" s="58"/>
      <c r="JJ64" s="58"/>
      <c r="JK64" s="58"/>
      <c r="JL64" s="58"/>
      <c r="JM64" s="58"/>
      <c r="JN64" s="58"/>
      <c r="JO64" s="58"/>
      <c r="JP64" s="58"/>
      <c r="JQ64" s="58"/>
      <c r="JR64" s="58"/>
      <c r="JS64" s="58"/>
      <c r="JT64" s="58"/>
      <c r="JU64" s="58"/>
      <c r="JV64" s="58"/>
      <c r="JW64" s="58"/>
      <c r="JX64" s="58"/>
      <c r="JY64" s="58"/>
      <c r="JZ64" s="58"/>
    </row>
    <row r="65" spans="1:286" s="39" customFormat="1" ht="39">
      <c r="A65" s="23" t="s">
        <v>30</v>
      </c>
      <c r="B65" s="184" t="s">
        <v>123</v>
      </c>
      <c r="C65" s="40" t="s">
        <v>47</v>
      </c>
      <c r="D65" s="41">
        <v>3300</v>
      </c>
      <c r="E65" s="41"/>
      <c r="F65" s="25">
        <f>ROUND(D65*E65,2)</f>
        <v>0</v>
      </c>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c r="IO65" s="58"/>
      <c r="IP65" s="58"/>
      <c r="IQ65" s="58"/>
      <c r="IR65" s="58"/>
      <c r="IS65" s="58"/>
      <c r="IT65" s="58"/>
      <c r="IU65" s="58"/>
      <c r="IV65" s="58"/>
      <c r="IW65" s="58"/>
      <c r="IX65" s="58"/>
      <c r="IY65" s="58"/>
      <c r="IZ65" s="58"/>
      <c r="JA65" s="58"/>
      <c r="JB65" s="58"/>
      <c r="JC65" s="58"/>
      <c r="JD65" s="58"/>
      <c r="JE65" s="58"/>
      <c r="JF65" s="58"/>
      <c r="JG65" s="58"/>
      <c r="JH65" s="58"/>
      <c r="JI65" s="58"/>
      <c r="JJ65" s="58"/>
      <c r="JK65" s="58"/>
      <c r="JL65" s="58"/>
      <c r="JM65" s="58"/>
      <c r="JN65" s="58"/>
      <c r="JO65" s="58"/>
      <c r="JP65" s="58"/>
      <c r="JQ65" s="58"/>
      <c r="JR65" s="58"/>
      <c r="JS65" s="58"/>
      <c r="JT65" s="58"/>
      <c r="JU65" s="58"/>
      <c r="JV65" s="58"/>
      <c r="JW65" s="58"/>
      <c r="JX65" s="58"/>
      <c r="JY65" s="58"/>
      <c r="JZ65" s="58"/>
    </row>
    <row r="66" spans="1:286" s="42" customFormat="1">
      <c r="A66" s="23"/>
      <c r="B66" s="184"/>
      <c r="C66" s="40"/>
      <c r="D66" s="41"/>
      <c r="E66" s="41"/>
      <c r="F66" s="41"/>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c r="IW66" s="57"/>
      <c r="IX66" s="57"/>
      <c r="IY66" s="57"/>
      <c r="IZ66" s="57"/>
      <c r="JA66" s="57"/>
      <c r="JB66" s="57"/>
      <c r="JC66" s="57"/>
      <c r="JD66" s="57"/>
      <c r="JE66" s="57"/>
      <c r="JF66" s="57"/>
      <c r="JG66" s="57"/>
      <c r="JH66" s="57"/>
      <c r="JI66" s="57"/>
      <c r="JJ66" s="57"/>
      <c r="JK66" s="57"/>
      <c r="JL66" s="57"/>
      <c r="JM66" s="57"/>
      <c r="JN66" s="57"/>
      <c r="JO66" s="57"/>
      <c r="JP66" s="57"/>
      <c r="JQ66" s="57"/>
      <c r="JR66" s="57"/>
      <c r="JS66" s="57"/>
      <c r="JT66" s="57"/>
      <c r="JU66" s="57"/>
      <c r="JV66" s="57"/>
      <c r="JW66" s="57"/>
      <c r="JX66" s="57"/>
      <c r="JY66" s="57"/>
      <c r="JZ66" s="57"/>
    </row>
    <row r="67" spans="1:286" s="48" customFormat="1">
      <c r="A67" s="156" t="s">
        <v>37</v>
      </c>
      <c r="B67" s="194" t="s">
        <v>50</v>
      </c>
      <c r="C67" s="75"/>
      <c r="D67" s="76"/>
      <c r="E67" s="76"/>
      <c r="F67" s="76">
        <f>SUM(F46:F66)</f>
        <v>0</v>
      </c>
    </row>
    <row r="68" spans="1:286" s="29" customFormat="1">
      <c r="A68" s="23"/>
      <c r="B68" s="184"/>
      <c r="C68" s="40"/>
      <c r="D68" s="41"/>
      <c r="E68" s="41"/>
      <c r="F68" s="41"/>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row>
    <row r="69" spans="1:286" s="103" customFormat="1" ht="14">
      <c r="A69" s="92" t="s">
        <v>51</v>
      </c>
      <c r="B69" s="188" t="s">
        <v>52</v>
      </c>
      <c r="C69" s="36"/>
      <c r="D69" s="37"/>
      <c r="E69" s="37"/>
      <c r="F69" s="37"/>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c r="IW69" s="102"/>
      <c r="IX69" s="102"/>
      <c r="IY69" s="102"/>
      <c r="IZ69" s="102"/>
      <c r="JA69" s="102"/>
      <c r="JB69" s="102"/>
      <c r="JC69" s="102"/>
      <c r="JD69" s="102"/>
      <c r="JE69" s="102"/>
      <c r="JF69" s="102"/>
      <c r="JG69" s="102"/>
      <c r="JH69" s="102"/>
      <c r="JI69" s="102"/>
      <c r="JJ69" s="102"/>
      <c r="JK69" s="102"/>
      <c r="JL69" s="102"/>
      <c r="JM69" s="102"/>
      <c r="JN69" s="102"/>
      <c r="JO69" s="102"/>
      <c r="JP69" s="102"/>
      <c r="JQ69" s="102"/>
      <c r="JR69" s="102"/>
      <c r="JS69" s="102"/>
      <c r="JT69" s="102"/>
      <c r="JU69" s="102"/>
      <c r="JV69" s="102"/>
      <c r="JW69" s="102"/>
      <c r="JX69" s="102"/>
      <c r="JY69" s="102"/>
      <c r="JZ69" s="102"/>
    </row>
    <row r="70" spans="1:286" s="29" customFormat="1">
      <c r="A70" s="23"/>
      <c r="B70" s="195"/>
      <c r="C70" s="24"/>
      <c r="D70" s="25"/>
      <c r="E70" s="25"/>
      <c r="F70" s="25"/>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c r="IM70" s="67"/>
      <c r="IN70" s="67"/>
      <c r="IO70" s="67"/>
      <c r="IP70" s="67"/>
      <c r="IQ70" s="67"/>
      <c r="IR70" s="67"/>
      <c r="IS70" s="67"/>
      <c r="IT70" s="67"/>
      <c r="IU70" s="67"/>
      <c r="IV70" s="67"/>
      <c r="IW70" s="67"/>
      <c r="IX70" s="67"/>
      <c r="IY70" s="67"/>
      <c r="IZ70" s="67"/>
      <c r="JA70" s="67"/>
      <c r="JB70" s="67"/>
      <c r="JC70" s="67"/>
      <c r="JD70" s="67"/>
      <c r="JE70" s="67"/>
      <c r="JF70" s="67"/>
      <c r="JG70" s="67"/>
      <c r="JH70" s="67"/>
      <c r="JI70" s="67"/>
      <c r="JJ70" s="67"/>
      <c r="JK70" s="67"/>
      <c r="JL70" s="67"/>
      <c r="JM70" s="67"/>
      <c r="JN70" s="67"/>
      <c r="JO70" s="67"/>
      <c r="JP70" s="67"/>
      <c r="JQ70" s="67"/>
      <c r="JR70" s="67"/>
      <c r="JS70" s="67"/>
      <c r="JT70" s="67"/>
      <c r="JU70" s="67"/>
      <c r="JV70" s="67"/>
      <c r="JW70" s="67"/>
      <c r="JX70" s="67"/>
      <c r="JY70" s="67"/>
      <c r="JZ70" s="67"/>
    </row>
    <row r="71" spans="1:286" s="35" customFormat="1" ht="12">
      <c r="A71" s="23"/>
      <c r="B71" s="184"/>
      <c r="C71" s="40"/>
      <c r="D71" s="25"/>
      <c r="E71" s="25"/>
      <c r="F71" s="25"/>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c r="IW71" s="60"/>
      <c r="IX71" s="60"/>
      <c r="IY71" s="60"/>
      <c r="IZ71" s="60"/>
      <c r="JA71" s="60"/>
      <c r="JB71" s="60"/>
      <c r="JC71" s="60"/>
      <c r="JD71" s="60"/>
      <c r="JE71" s="60"/>
      <c r="JF71" s="60"/>
      <c r="JG71" s="60"/>
      <c r="JH71" s="60"/>
      <c r="JI71" s="60"/>
      <c r="JJ71" s="60"/>
      <c r="JK71" s="60"/>
      <c r="JL71" s="60"/>
      <c r="JM71" s="60"/>
      <c r="JN71" s="60"/>
      <c r="JO71" s="60"/>
      <c r="JP71" s="60"/>
      <c r="JQ71" s="60"/>
      <c r="JR71" s="60"/>
      <c r="JS71" s="60"/>
      <c r="JT71" s="60"/>
      <c r="JU71" s="60"/>
      <c r="JV71" s="60"/>
      <c r="JW71" s="60"/>
      <c r="JX71" s="60"/>
      <c r="JY71" s="60"/>
      <c r="JZ71" s="60"/>
    </row>
    <row r="72" spans="1:286" s="39" customFormat="1" ht="56">
      <c r="A72" s="23" t="s">
        <v>22</v>
      </c>
      <c r="B72" s="196" t="s">
        <v>363</v>
      </c>
      <c r="C72" s="24" t="s">
        <v>47</v>
      </c>
      <c r="D72" s="25">
        <v>160</v>
      </c>
      <c r="E72" s="25"/>
      <c r="F72" s="25">
        <f>ROUND(D72*E72,2)</f>
        <v>0</v>
      </c>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c r="JB72" s="58"/>
      <c r="JC72" s="58"/>
      <c r="JD72" s="58"/>
      <c r="JE72" s="58"/>
      <c r="JF72" s="58"/>
      <c r="JG72" s="58"/>
      <c r="JH72" s="58"/>
      <c r="JI72" s="58"/>
      <c r="JJ72" s="58"/>
      <c r="JK72" s="58"/>
      <c r="JL72" s="58"/>
      <c r="JM72" s="58"/>
      <c r="JN72" s="58"/>
      <c r="JO72" s="58"/>
      <c r="JP72" s="58"/>
      <c r="JQ72" s="58"/>
      <c r="JR72" s="58"/>
      <c r="JS72" s="58"/>
      <c r="JT72" s="58"/>
      <c r="JU72" s="58"/>
      <c r="JV72" s="58"/>
      <c r="JW72" s="58"/>
      <c r="JX72" s="58"/>
      <c r="JY72" s="58"/>
      <c r="JZ72" s="58"/>
    </row>
    <row r="73" spans="1:286" s="39" customFormat="1" ht="12">
      <c r="A73" s="23"/>
      <c r="B73" s="184"/>
      <c r="C73" s="24"/>
      <c r="D73" s="25"/>
      <c r="E73" s="25"/>
      <c r="F73" s="25"/>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c r="JB73" s="58"/>
      <c r="JC73" s="58"/>
      <c r="JD73" s="58"/>
      <c r="JE73" s="58"/>
      <c r="JF73" s="58"/>
      <c r="JG73" s="58"/>
      <c r="JH73" s="58"/>
      <c r="JI73" s="58"/>
      <c r="JJ73" s="58"/>
      <c r="JK73" s="58"/>
      <c r="JL73" s="58"/>
      <c r="JM73" s="58"/>
      <c r="JN73" s="58"/>
      <c r="JO73" s="58"/>
      <c r="JP73" s="58"/>
      <c r="JQ73" s="58"/>
      <c r="JR73" s="58"/>
      <c r="JS73" s="58"/>
      <c r="JT73" s="58"/>
      <c r="JU73" s="58"/>
      <c r="JV73" s="58"/>
      <c r="JW73" s="58"/>
      <c r="JX73" s="58"/>
      <c r="JY73" s="58"/>
      <c r="JZ73" s="58"/>
    </row>
    <row r="74" spans="1:286" s="39" customFormat="1">
      <c r="A74" s="23"/>
      <c r="B74" s="196"/>
      <c r="C74" s="24"/>
      <c r="D74" s="25"/>
      <c r="E74" s="25"/>
      <c r="F74" s="25"/>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row>
    <row r="75" spans="1:286" s="39" customFormat="1">
      <c r="A75" s="23" t="s">
        <v>25</v>
      </c>
      <c r="B75" s="168" t="s">
        <v>364</v>
      </c>
      <c r="C75" s="24"/>
      <c r="D75" s="25"/>
      <c r="E75" s="25"/>
      <c r="F75" s="25"/>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c r="IX75" s="58"/>
      <c r="IY75" s="58"/>
      <c r="IZ75" s="58"/>
      <c r="JA75" s="58"/>
      <c r="JB75" s="58"/>
      <c r="JC75" s="58"/>
      <c r="JD75" s="58"/>
      <c r="JE75" s="58"/>
      <c r="JF75" s="58"/>
      <c r="JG75" s="58"/>
      <c r="JH75" s="58"/>
      <c r="JI75" s="58"/>
      <c r="JJ75" s="58"/>
      <c r="JK75" s="58"/>
      <c r="JL75" s="58"/>
      <c r="JM75" s="58"/>
      <c r="JN75" s="58"/>
      <c r="JO75" s="58"/>
      <c r="JP75" s="58"/>
      <c r="JQ75" s="58"/>
      <c r="JR75" s="58"/>
      <c r="JS75" s="58"/>
      <c r="JT75" s="58"/>
      <c r="JU75" s="58"/>
      <c r="JV75" s="58"/>
      <c r="JW75" s="58"/>
      <c r="JX75" s="58"/>
      <c r="JY75" s="58"/>
      <c r="JZ75" s="58"/>
    </row>
    <row r="76" spans="1:286" s="39" customFormat="1" ht="12">
      <c r="A76" s="23"/>
      <c r="B76" s="197"/>
      <c r="C76" s="24" t="s">
        <v>46</v>
      </c>
      <c r="D76" s="25">
        <v>170</v>
      </c>
      <c r="E76" s="25"/>
      <c r="F76" s="25">
        <f>ROUND(D76*E76,2)</f>
        <v>0</v>
      </c>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c r="IW76" s="58"/>
      <c r="IX76" s="58"/>
      <c r="IY76" s="58"/>
      <c r="IZ76" s="58"/>
      <c r="JA76" s="58"/>
      <c r="JB76" s="58"/>
      <c r="JC76" s="58"/>
      <c r="JD76" s="58"/>
      <c r="JE76" s="58"/>
      <c r="JF76" s="58"/>
      <c r="JG76" s="58"/>
      <c r="JH76" s="58"/>
      <c r="JI76" s="58"/>
      <c r="JJ76" s="58"/>
      <c r="JK76" s="58"/>
      <c r="JL76" s="58"/>
      <c r="JM76" s="58"/>
      <c r="JN76" s="58"/>
      <c r="JO76" s="58"/>
      <c r="JP76" s="58"/>
      <c r="JQ76" s="58"/>
      <c r="JR76" s="58"/>
      <c r="JS76" s="58"/>
      <c r="JT76" s="58"/>
      <c r="JU76" s="58"/>
      <c r="JV76" s="58"/>
      <c r="JW76" s="58"/>
      <c r="JX76" s="58"/>
      <c r="JY76" s="58"/>
      <c r="JZ76" s="58"/>
    </row>
    <row r="77" spans="1:286" s="39" customFormat="1" ht="12">
      <c r="A77" s="23"/>
      <c r="B77" s="184"/>
      <c r="C77" s="24"/>
      <c r="D77" s="25"/>
      <c r="E77" s="25"/>
      <c r="F77" s="25"/>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58"/>
      <c r="IW77" s="58"/>
      <c r="IX77" s="58"/>
      <c r="IY77" s="58"/>
      <c r="IZ77" s="58"/>
      <c r="JA77" s="58"/>
      <c r="JB77" s="58"/>
      <c r="JC77" s="58"/>
      <c r="JD77" s="58"/>
      <c r="JE77" s="58"/>
      <c r="JF77" s="58"/>
      <c r="JG77" s="58"/>
      <c r="JH77" s="58"/>
      <c r="JI77" s="58"/>
      <c r="JJ77" s="58"/>
      <c r="JK77" s="58"/>
      <c r="JL77" s="58"/>
      <c r="JM77" s="58"/>
      <c r="JN77" s="58"/>
      <c r="JO77" s="58"/>
      <c r="JP77" s="58"/>
      <c r="JQ77" s="58"/>
      <c r="JR77" s="58"/>
      <c r="JS77" s="58"/>
      <c r="JT77" s="58"/>
      <c r="JU77" s="58"/>
      <c r="JV77" s="58"/>
      <c r="JW77" s="58"/>
      <c r="JX77" s="58"/>
      <c r="JY77" s="58"/>
      <c r="JZ77" s="58"/>
    </row>
    <row r="78" spans="1:286" s="39" customFormat="1" ht="65">
      <c r="A78" s="23" t="s">
        <v>24</v>
      </c>
      <c r="B78" s="197" t="s">
        <v>112</v>
      </c>
      <c r="C78" s="24"/>
      <c r="D78" s="25"/>
      <c r="E78" s="25"/>
      <c r="F78" s="25"/>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R78" s="58"/>
      <c r="IS78" s="58"/>
      <c r="IT78" s="58"/>
      <c r="IU78" s="58"/>
      <c r="IV78" s="58"/>
      <c r="IW78" s="58"/>
      <c r="IX78" s="58"/>
      <c r="IY78" s="58"/>
      <c r="IZ78" s="58"/>
      <c r="JA78" s="58"/>
      <c r="JB78" s="58"/>
      <c r="JC78" s="58"/>
      <c r="JD78" s="58"/>
      <c r="JE78" s="58"/>
      <c r="JF78" s="58"/>
      <c r="JG78" s="58"/>
      <c r="JH78" s="58"/>
      <c r="JI78" s="58"/>
      <c r="JJ78" s="58"/>
      <c r="JK78" s="58"/>
      <c r="JL78" s="58"/>
      <c r="JM78" s="58"/>
      <c r="JN78" s="58"/>
      <c r="JO78" s="58"/>
      <c r="JP78" s="58"/>
      <c r="JQ78" s="58"/>
      <c r="JR78" s="58"/>
      <c r="JS78" s="58"/>
      <c r="JT78" s="58"/>
      <c r="JU78" s="58"/>
      <c r="JV78" s="58"/>
      <c r="JW78" s="58"/>
      <c r="JX78" s="58"/>
      <c r="JY78" s="58"/>
      <c r="JZ78" s="58"/>
    </row>
    <row r="79" spans="1:286" s="39" customFormat="1" ht="12">
      <c r="A79" s="23"/>
      <c r="B79" s="197"/>
      <c r="C79" s="24" t="s">
        <v>46</v>
      </c>
      <c r="D79" s="25">
        <v>980</v>
      </c>
      <c r="E79" s="25"/>
      <c r="F79" s="25">
        <f>ROUND(D79*E79,2)</f>
        <v>0</v>
      </c>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8"/>
      <c r="JN79" s="58"/>
      <c r="JO79" s="58"/>
      <c r="JP79" s="58"/>
      <c r="JQ79" s="58"/>
      <c r="JR79" s="58"/>
      <c r="JS79" s="58"/>
      <c r="JT79" s="58"/>
      <c r="JU79" s="58"/>
      <c r="JV79" s="58"/>
      <c r="JW79" s="58"/>
      <c r="JX79" s="58"/>
      <c r="JY79" s="58"/>
      <c r="JZ79" s="58"/>
    </row>
    <row r="80" spans="1:286" s="39" customFormat="1" ht="12">
      <c r="A80" s="23"/>
      <c r="B80" s="197"/>
      <c r="C80" s="24"/>
      <c r="D80" s="25"/>
      <c r="E80" s="25"/>
      <c r="F80" s="25"/>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c r="JO80" s="58"/>
      <c r="JP80" s="58"/>
      <c r="JQ80" s="58"/>
      <c r="JR80" s="58"/>
      <c r="JS80" s="58"/>
      <c r="JT80" s="58"/>
      <c r="JU80" s="58"/>
      <c r="JV80" s="58"/>
      <c r="JW80" s="58"/>
      <c r="JX80" s="58"/>
      <c r="JY80" s="58"/>
      <c r="JZ80" s="58"/>
    </row>
    <row r="81" spans="1:286" s="39" customFormat="1" ht="65">
      <c r="A81" s="23" t="s">
        <v>25</v>
      </c>
      <c r="B81" s="197" t="s">
        <v>113</v>
      </c>
      <c r="C81" s="24"/>
      <c r="D81" s="25"/>
      <c r="E81" s="25"/>
      <c r="F81" s="25"/>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c r="JO81" s="58"/>
      <c r="JP81" s="58"/>
      <c r="JQ81" s="58"/>
      <c r="JR81" s="58"/>
      <c r="JS81" s="58"/>
      <c r="JT81" s="58"/>
      <c r="JU81" s="58"/>
      <c r="JV81" s="58"/>
      <c r="JW81" s="58"/>
      <c r="JX81" s="58"/>
      <c r="JY81" s="58"/>
      <c r="JZ81" s="58"/>
    </row>
    <row r="82" spans="1:286" s="39" customFormat="1" ht="12">
      <c r="A82" s="23"/>
      <c r="B82" s="197"/>
      <c r="C82" s="24" t="s">
        <v>46</v>
      </c>
      <c r="D82" s="25">
        <v>340</v>
      </c>
      <c r="E82" s="25"/>
      <c r="F82" s="25">
        <f>ROUND(D82*E82,2)</f>
        <v>0</v>
      </c>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c r="IW82" s="58"/>
      <c r="IX82" s="58"/>
      <c r="IY82" s="58"/>
      <c r="IZ82" s="58"/>
      <c r="JA82" s="58"/>
      <c r="JB82" s="58"/>
      <c r="JC82" s="58"/>
      <c r="JD82" s="58"/>
      <c r="JE82" s="58"/>
      <c r="JF82" s="58"/>
      <c r="JG82" s="58"/>
      <c r="JH82" s="58"/>
      <c r="JI82" s="58"/>
      <c r="JJ82" s="58"/>
      <c r="JK82" s="58"/>
      <c r="JL82" s="58"/>
      <c r="JM82" s="58"/>
      <c r="JN82" s="58"/>
      <c r="JO82" s="58"/>
      <c r="JP82" s="58"/>
      <c r="JQ82" s="58"/>
      <c r="JR82" s="58"/>
      <c r="JS82" s="58"/>
      <c r="JT82" s="58"/>
      <c r="JU82" s="58"/>
      <c r="JV82" s="58"/>
      <c r="JW82" s="58"/>
      <c r="JX82" s="58"/>
      <c r="JY82" s="58"/>
      <c r="JZ82" s="58"/>
    </row>
    <row r="83" spans="1:286" s="39" customFormat="1" ht="12">
      <c r="A83" s="23"/>
      <c r="B83" s="197"/>
      <c r="C83" s="24"/>
      <c r="D83" s="25"/>
      <c r="E83" s="25"/>
      <c r="F83" s="25"/>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c r="HD83" s="58"/>
      <c r="HE83" s="58"/>
      <c r="HF83" s="58"/>
      <c r="HG83" s="58"/>
      <c r="HH83" s="58"/>
      <c r="HI83" s="58"/>
      <c r="HJ83" s="58"/>
      <c r="HK83" s="58"/>
      <c r="HL83" s="58"/>
      <c r="HM83" s="58"/>
      <c r="HN83" s="58"/>
      <c r="HO83" s="58"/>
      <c r="HP83" s="58"/>
      <c r="HQ83" s="58"/>
      <c r="HR83" s="58"/>
      <c r="HS83" s="58"/>
      <c r="HT83" s="58"/>
      <c r="HU83" s="58"/>
      <c r="HV83" s="58"/>
      <c r="HW83" s="58"/>
      <c r="HX83" s="58"/>
      <c r="HY83" s="58"/>
      <c r="HZ83" s="58"/>
      <c r="IA83" s="58"/>
      <c r="IB83" s="58"/>
      <c r="IC83" s="58"/>
      <c r="ID83" s="58"/>
      <c r="IE83" s="58"/>
      <c r="IF83" s="58"/>
      <c r="IG83" s="58"/>
      <c r="IH83" s="58"/>
      <c r="II83" s="58"/>
      <c r="IJ83" s="58"/>
      <c r="IK83" s="58"/>
      <c r="IL83" s="58"/>
      <c r="IM83" s="58"/>
      <c r="IN83" s="58"/>
      <c r="IO83" s="58"/>
      <c r="IP83" s="58"/>
      <c r="IQ83" s="58"/>
      <c r="IR83" s="58"/>
      <c r="IS83" s="58"/>
      <c r="IT83" s="58"/>
      <c r="IU83" s="58"/>
      <c r="IV83" s="58"/>
      <c r="IW83" s="58"/>
      <c r="IX83" s="58"/>
      <c r="IY83" s="58"/>
      <c r="IZ83" s="58"/>
      <c r="JA83" s="58"/>
      <c r="JB83" s="58"/>
      <c r="JC83" s="58"/>
      <c r="JD83" s="58"/>
      <c r="JE83" s="58"/>
      <c r="JF83" s="58"/>
      <c r="JG83" s="58"/>
      <c r="JH83" s="58"/>
      <c r="JI83" s="58"/>
      <c r="JJ83" s="58"/>
      <c r="JK83" s="58"/>
      <c r="JL83" s="58"/>
      <c r="JM83" s="58"/>
      <c r="JN83" s="58"/>
      <c r="JO83" s="58"/>
      <c r="JP83" s="58"/>
      <c r="JQ83" s="58"/>
      <c r="JR83" s="58"/>
      <c r="JS83" s="58"/>
      <c r="JT83" s="58"/>
      <c r="JU83" s="58"/>
      <c r="JV83" s="58"/>
      <c r="JW83" s="58"/>
      <c r="JX83" s="58"/>
      <c r="JY83" s="58"/>
      <c r="JZ83" s="58"/>
    </row>
    <row r="84" spans="1:286" s="33" customFormat="1" ht="111.75" customHeight="1">
      <c r="A84" s="23" t="s">
        <v>26</v>
      </c>
      <c r="B84" s="197" t="s">
        <v>428</v>
      </c>
      <c r="C84" s="24"/>
      <c r="D84" s="25"/>
      <c r="E84" s="25"/>
      <c r="F84" s="25"/>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c r="IV84" s="59"/>
      <c r="IW84" s="59"/>
      <c r="IX84" s="59"/>
      <c r="IY84" s="59"/>
      <c r="IZ84" s="59"/>
      <c r="JA84" s="59"/>
      <c r="JB84" s="59"/>
      <c r="JC84" s="59"/>
      <c r="JD84" s="59"/>
      <c r="JE84" s="59"/>
      <c r="JF84" s="59"/>
      <c r="JG84" s="59"/>
      <c r="JH84" s="59"/>
      <c r="JI84" s="59"/>
      <c r="JJ84" s="59"/>
      <c r="JK84" s="59"/>
      <c r="JL84" s="59"/>
      <c r="JM84" s="59"/>
      <c r="JN84" s="59"/>
      <c r="JO84" s="59"/>
      <c r="JP84" s="59"/>
      <c r="JQ84" s="59"/>
      <c r="JR84" s="59"/>
      <c r="JS84" s="59"/>
      <c r="JT84" s="59"/>
      <c r="JU84" s="59"/>
      <c r="JV84" s="59"/>
      <c r="JW84" s="59"/>
      <c r="JX84" s="59"/>
      <c r="JY84" s="59"/>
      <c r="JZ84" s="59"/>
    </row>
    <row r="85" spans="1:286" s="33" customFormat="1" ht="12">
      <c r="A85" s="23"/>
      <c r="B85" s="197"/>
      <c r="C85" s="24" t="s">
        <v>46</v>
      </c>
      <c r="D85" s="25">
        <v>420</v>
      </c>
      <c r="E85" s="25"/>
      <c r="F85" s="25">
        <f>ROUND(D85*E85,2)</f>
        <v>0</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row>
    <row r="86" spans="1:286" s="33" customFormat="1" ht="12">
      <c r="A86" s="23"/>
      <c r="B86" s="197"/>
      <c r="C86" s="24"/>
      <c r="D86" s="25"/>
      <c r="E86" s="25"/>
      <c r="F86" s="25"/>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row>
    <row r="87" spans="1:286" s="33" customFormat="1" ht="26">
      <c r="A87" s="23" t="s">
        <v>27</v>
      </c>
      <c r="B87" s="197" t="s">
        <v>117</v>
      </c>
      <c r="C87" s="24" t="s">
        <v>71</v>
      </c>
      <c r="D87" s="25">
        <v>230</v>
      </c>
      <c r="E87" s="25"/>
      <c r="F87" s="25">
        <f>ROUND(D87*E87,2)</f>
        <v>0</v>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row>
    <row r="88" spans="1:286" s="33" customFormat="1" ht="12">
      <c r="A88" s="23"/>
      <c r="B88" s="197"/>
      <c r="C88" s="24"/>
      <c r="D88" s="25"/>
      <c r="E88" s="25"/>
      <c r="F88" s="25"/>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c r="IV88" s="59"/>
      <c r="IW88" s="59"/>
      <c r="IX88" s="59"/>
      <c r="IY88" s="59"/>
      <c r="IZ88" s="59"/>
      <c r="JA88" s="59"/>
      <c r="JB88" s="59"/>
      <c r="JC88" s="59"/>
      <c r="JD88" s="59"/>
      <c r="JE88" s="59"/>
      <c r="JF88" s="59"/>
      <c r="JG88" s="59"/>
      <c r="JH88" s="59"/>
      <c r="JI88" s="59"/>
      <c r="JJ88" s="59"/>
      <c r="JK88" s="59"/>
      <c r="JL88" s="59"/>
      <c r="JM88" s="59"/>
      <c r="JN88" s="59"/>
      <c r="JO88" s="59"/>
      <c r="JP88" s="59"/>
      <c r="JQ88" s="59"/>
      <c r="JR88" s="59"/>
      <c r="JS88" s="59"/>
      <c r="JT88" s="59"/>
      <c r="JU88" s="59"/>
      <c r="JV88" s="59"/>
      <c r="JW88" s="59"/>
      <c r="JX88" s="59"/>
      <c r="JY88" s="59"/>
      <c r="JZ88" s="59"/>
    </row>
    <row r="89" spans="1:286" s="33" customFormat="1" ht="28.5" customHeight="1">
      <c r="A89" s="23" t="s">
        <v>28</v>
      </c>
      <c r="B89" s="168" t="s">
        <v>368</v>
      </c>
      <c r="C89" s="24"/>
      <c r="D89" s="25"/>
      <c r="E89" s="25"/>
      <c r="F89" s="25"/>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c r="IA89" s="59"/>
      <c r="IB89" s="59"/>
      <c r="IC89" s="59"/>
      <c r="ID89" s="59"/>
      <c r="IE89" s="59"/>
      <c r="IF89" s="59"/>
      <c r="IG89" s="59"/>
      <c r="IH89" s="59"/>
      <c r="II89" s="59"/>
      <c r="IJ89" s="59"/>
      <c r="IK89" s="59"/>
      <c r="IL89" s="59"/>
      <c r="IM89" s="59"/>
      <c r="IN89" s="59"/>
      <c r="IO89" s="59"/>
      <c r="IP89" s="59"/>
      <c r="IQ89" s="59"/>
      <c r="IR89" s="59"/>
      <c r="IS89" s="59"/>
      <c r="IT89" s="59"/>
      <c r="IU89" s="59"/>
      <c r="IV89" s="59"/>
      <c r="IW89" s="59"/>
      <c r="IX89" s="59"/>
      <c r="IY89" s="59"/>
      <c r="IZ89" s="59"/>
      <c r="JA89" s="59"/>
      <c r="JB89" s="59"/>
      <c r="JC89" s="59"/>
      <c r="JD89" s="59"/>
      <c r="JE89" s="59"/>
      <c r="JF89" s="59"/>
      <c r="JG89" s="59"/>
      <c r="JH89" s="59"/>
      <c r="JI89" s="59"/>
      <c r="JJ89" s="59"/>
      <c r="JK89" s="59"/>
      <c r="JL89" s="59"/>
      <c r="JM89" s="59"/>
      <c r="JN89" s="59"/>
      <c r="JO89" s="59"/>
      <c r="JP89" s="59"/>
      <c r="JQ89" s="59"/>
      <c r="JR89" s="59"/>
      <c r="JS89" s="59"/>
      <c r="JT89" s="59"/>
      <c r="JU89" s="59"/>
      <c r="JV89" s="59"/>
      <c r="JW89" s="59"/>
      <c r="JX89" s="59"/>
      <c r="JY89" s="59"/>
      <c r="JZ89" s="59"/>
    </row>
    <row r="90" spans="1:286" s="33" customFormat="1">
      <c r="A90" s="23"/>
      <c r="B90" s="168" t="s">
        <v>85</v>
      </c>
      <c r="C90" s="24" t="s">
        <v>71</v>
      </c>
      <c r="D90" s="25">
        <v>120</v>
      </c>
      <c r="E90" s="25"/>
      <c r="F90" s="25">
        <f>ROUND(D90*E90,2)</f>
        <v>0</v>
      </c>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c r="IV90" s="59"/>
      <c r="IW90" s="59"/>
      <c r="IX90" s="59"/>
      <c r="IY90" s="59"/>
      <c r="IZ90" s="59"/>
      <c r="JA90" s="59"/>
      <c r="JB90" s="59"/>
      <c r="JC90" s="59"/>
      <c r="JD90" s="59"/>
      <c r="JE90" s="59"/>
      <c r="JF90" s="59"/>
      <c r="JG90" s="59"/>
      <c r="JH90" s="59"/>
      <c r="JI90" s="59"/>
      <c r="JJ90" s="59"/>
      <c r="JK90" s="59"/>
      <c r="JL90" s="59"/>
      <c r="JM90" s="59"/>
      <c r="JN90" s="59"/>
      <c r="JO90" s="59"/>
      <c r="JP90" s="59"/>
      <c r="JQ90" s="59"/>
      <c r="JR90" s="59"/>
      <c r="JS90" s="59"/>
      <c r="JT90" s="59"/>
      <c r="JU90" s="59"/>
      <c r="JV90" s="59"/>
      <c r="JW90" s="59"/>
      <c r="JX90" s="59"/>
      <c r="JY90" s="59"/>
      <c r="JZ90" s="59"/>
    </row>
    <row r="91" spans="1:286" s="33" customFormat="1">
      <c r="A91" s="23"/>
      <c r="B91" s="168" t="s">
        <v>86</v>
      </c>
      <c r="C91" s="24" t="s">
        <v>71</v>
      </c>
      <c r="D91" s="25">
        <v>120</v>
      </c>
      <c r="E91" s="25"/>
      <c r="F91" s="25">
        <f>ROUND(D91*E91,2)</f>
        <v>0</v>
      </c>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c r="IA91" s="59"/>
      <c r="IB91" s="59"/>
      <c r="IC91" s="59"/>
      <c r="ID91" s="59"/>
      <c r="IE91" s="59"/>
      <c r="IF91" s="59"/>
      <c r="IG91" s="59"/>
      <c r="IH91" s="59"/>
      <c r="II91" s="59"/>
      <c r="IJ91" s="59"/>
      <c r="IK91" s="59"/>
      <c r="IL91" s="59"/>
      <c r="IM91" s="59"/>
      <c r="IN91" s="59"/>
      <c r="IO91" s="59"/>
      <c r="IP91" s="59"/>
      <c r="IQ91" s="59"/>
      <c r="IR91" s="59"/>
      <c r="IS91" s="59"/>
      <c r="IT91" s="59"/>
      <c r="IU91" s="59"/>
      <c r="IV91" s="59"/>
      <c r="IW91" s="59"/>
      <c r="IX91" s="59"/>
      <c r="IY91" s="59"/>
      <c r="IZ91" s="59"/>
      <c r="JA91" s="59"/>
      <c r="JB91" s="59"/>
      <c r="JC91" s="59"/>
      <c r="JD91" s="59"/>
      <c r="JE91" s="59"/>
      <c r="JF91" s="59"/>
      <c r="JG91" s="59"/>
      <c r="JH91" s="59"/>
      <c r="JI91" s="59"/>
      <c r="JJ91" s="59"/>
      <c r="JK91" s="59"/>
      <c r="JL91" s="59"/>
      <c r="JM91" s="59"/>
      <c r="JN91" s="59"/>
      <c r="JO91" s="59"/>
      <c r="JP91" s="59"/>
      <c r="JQ91" s="59"/>
      <c r="JR91" s="59"/>
      <c r="JS91" s="59"/>
      <c r="JT91" s="59"/>
      <c r="JU91" s="59"/>
      <c r="JV91" s="59"/>
      <c r="JW91" s="59"/>
      <c r="JX91" s="59"/>
      <c r="JY91" s="59"/>
      <c r="JZ91" s="59"/>
    </row>
    <row r="92" spans="1:286" s="158" customFormat="1" ht="12">
      <c r="A92" s="23"/>
      <c r="B92" s="197"/>
      <c r="C92" s="24"/>
      <c r="D92" s="25"/>
      <c r="E92" s="25"/>
      <c r="F92" s="25"/>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c r="EH92" s="157"/>
      <c r="EI92" s="157"/>
      <c r="EJ92" s="157"/>
      <c r="EK92" s="157"/>
      <c r="EL92" s="157"/>
      <c r="EM92" s="157"/>
      <c r="EN92" s="157"/>
      <c r="EO92" s="157"/>
      <c r="EP92" s="157"/>
      <c r="EQ92" s="157"/>
      <c r="ER92" s="157"/>
      <c r="ES92" s="157"/>
      <c r="ET92" s="157"/>
      <c r="EU92" s="157"/>
      <c r="EV92" s="157"/>
      <c r="EW92" s="157"/>
      <c r="EX92" s="157"/>
      <c r="EY92" s="157"/>
      <c r="EZ92" s="157"/>
      <c r="FA92" s="157"/>
      <c r="FB92" s="157"/>
      <c r="FC92" s="157"/>
      <c r="FD92" s="157"/>
      <c r="FE92" s="157"/>
      <c r="FF92" s="157"/>
      <c r="FG92" s="157"/>
      <c r="FH92" s="157"/>
      <c r="FI92" s="157"/>
      <c r="FJ92" s="157"/>
      <c r="FK92" s="157"/>
      <c r="FL92" s="157"/>
      <c r="FM92" s="157"/>
      <c r="FN92" s="157"/>
      <c r="FO92" s="157"/>
      <c r="FP92" s="157"/>
      <c r="FQ92" s="157"/>
      <c r="FR92" s="157"/>
      <c r="FS92" s="157"/>
      <c r="FT92" s="157"/>
      <c r="FU92" s="157"/>
      <c r="FV92" s="157"/>
      <c r="FW92" s="157"/>
      <c r="FX92" s="157"/>
      <c r="FY92" s="157"/>
      <c r="FZ92" s="157"/>
      <c r="GA92" s="157"/>
      <c r="GB92" s="157"/>
      <c r="GC92" s="157"/>
      <c r="GD92" s="157"/>
      <c r="GE92" s="157"/>
      <c r="GF92" s="157"/>
      <c r="GG92" s="157"/>
      <c r="GH92" s="157"/>
      <c r="GI92" s="157"/>
      <c r="GJ92" s="157"/>
      <c r="GK92" s="157"/>
      <c r="GL92" s="157"/>
      <c r="GM92" s="157"/>
      <c r="GN92" s="157"/>
      <c r="GO92" s="157"/>
      <c r="GP92" s="157"/>
      <c r="GQ92" s="157"/>
      <c r="GR92" s="157"/>
      <c r="GS92" s="157"/>
      <c r="GT92" s="157"/>
      <c r="GU92" s="157"/>
      <c r="GV92" s="157"/>
      <c r="GW92" s="157"/>
      <c r="GX92" s="157"/>
      <c r="GY92" s="157"/>
      <c r="GZ92" s="157"/>
      <c r="HA92" s="157"/>
      <c r="HB92" s="157"/>
      <c r="HC92" s="157"/>
      <c r="HD92" s="157"/>
      <c r="HE92" s="157"/>
      <c r="HF92" s="157"/>
      <c r="HG92" s="157"/>
      <c r="HH92" s="157"/>
      <c r="HI92" s="157"/>
      <c r="HJ92" s="157"/>
      <c r="HK92" s="157"/>
      <c r="HL92" s="157"/>
      <c r="HM92" s="157"/>
      <c r="HN92" s="157"/>
      <c r="HO92" s="157"/>
      <c r="HP92" s="157"/>
      <c r="HQ92" s="157"/>
      <c r="HR92" s="157"/>
      <c r="HS92" s="157"/>
      <c r="HT92" s="157"/>
      <c r="HU92" s="157"/>
      <c r="HV92" s="157"/>
      <c r="HW92" s="157"/>
      <c r="HX92" s="157"/>
      <c r="HY92" s="157"/>
      <c r="HZ92" s="157"/>
      <c r="IA92" s="157"/>
      <c r="IB92" s="157"/>
      <c r="IC92" s="157"/>
      <c r="ID92" s="157"/>
      <c r="IE92" s="157"/>
      <c r="IF92" s="157"/>
      <c r="IG92" s="157"/>
      <c r="IH92" s="157"/>
      <c r="II92" s="157"/>
      <c r="IJ92" s="157"/>
      <c r="IK92" s="157"/>
      <c r="IL92" s="157"/>
      <c r="IM92" s="157"/>
      <c r="IN92" s="157"/>
      <c r="IO92" s="157"/>
      <c r="IP92" s="157"/>
      <c r="IQ92" s="157"/>
      <c r="IR92" s="157"/>
      <c r="IS92" s="157"/>
      <c r="IT92" s="157"/>
      <c r="IU92" s="157"/>
      <c r="IV92" s="157"/>
      <c r="IW92" s="157"/>
      <c r="IX92" s="157"/>
      <c r="IY92" s="157"/>
      <c r="IZ92" s="157"/>
      <c r="JA92" s="157"/>
      <c r="JB92" s="157"/>
      <c r="JC92" s="157"/>
      <c r="JD92" s="157"/>
      <c r="JE92" s="157"/>
      <c r="JF92" s="157"/>
      <c r="JG92" s="157"/>
      <c r="JH92" s="157"/>
      <c r="JI92" s="157"/>
      <c r="JJ92" s="157"/>
      <c r="JK92" s="157"/>
      <c r="JL92" s="157"/>
      <c r="JM92" s="157"/>
      <c r="JN92" s="157"/>
      <c r="JO92" s="157"/>
      <c r="JP92" s="157"/>
      <c r="JQ92" s="157"/>
      <c r="JR92" s="157"/>
      <c r="JS92" s="157"/>
      <c r="JT92" s="157"/>
      <c r="JU92" s="157"/>
      <c r="JV92" s="157"/>
      <c r="JW92" s="157"/>
      <c r="JX92" s="157"/>
      <c r="JY92" s="157"/>
      <c r="JZ92" s="157"/>
    </row>
    <row r="93" spans="1:286" s="33" customFormat="1">
      <c r="A93" s="23" t="s">
        <v>29</v>
      </c>
      <c r="B93" s="197" t="s">
        <v>79</v>
      </c>
      <c r="C93" s="24" t="s">
        <v>41</v>
      </c>
      <c r="D93" s="25">
        <v>1</v>
      </c>
      <c r="E93" s="25"/>
      <c r="F93" s="25">
        <f>ROUND(D93*E93,2)</f>
        <v>0</v>
      </c>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c r="IM93" s="59"/>
      <c r="IN93" s="59"/>
      <c r="IO93" s="59"/>
      <c r="IP93" s="59"/>
      <c r="IQ93" s="59"/>
      <c r="IR93" s="59"/>
      <c r="IS93" s="59"/>
      <c r="IT93" s="59"/>
      <c r="IU93" s="59"/>
      <c r="IV93" s="59"/>
      <c r="IW93" s="59"/>
      <c r="IX93" s="59"/>
      <c r="IY93" s="59"/>
      <c r="IZ93" s="59"/>
      <c r="JA93" s="59"/>
      <c r="JB93" s="59"/>
      <c r="JC93" s="59"/>
      <c r="JD93" s="59"/>
      <c r="JE93" s="59"/>
      <c r="JF93" s="59"/>
      <c r="JG93" s="59"/>
      <c r="JH93" s="59"/>
      <c r="JI93" s="59"/>
      <c r="JJ93" s="59"/>
      <c r="JK93" s="59"/>
      <c r="JL93" s="59"/>
      <c r="JM93" s="59"/>
      <c r="JN93" s="59"/>
      <c r="JO93" s="59"/>
      <c r="JP93" s="59"/>
      <c r="JQ93" s="59"/>
      <c r="JR93" s="59"/>
      <c r="JS93" s="59"/>
      <c r="JT93" s="59"/>
      <c r="JU93" s="59"/>
      <c r="JV93" s="59"/>
      <c r="JW93" s="59"/>
      <c r="JX93" s="59"/>
      <c r="JY93" s="59"/>
      <c r="JZ93" s="59"/>
    </row>
    <row r="94" spans="1:286" s="39" customFormat="1" ht="12">
      <c r="A94" s="23"/>
      <c r="B94" s="195"/>
      <c r="C94" s="24"/>
      <c r="D94" s="25"/>
      <c r="E94" s="25"/>
      <c r="F94" s="25"/>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c r="GS94" s="58"/>
      <c r="GT94" s="58"/>
      <c r="GU94" s="58"/>
      <c r="GV94" s="58"/>
      <c r="GW94" s="58"/>
      <c r="GX94" s="58"/>
      <c r="GY94" s="58"/>
      <c r="GZ94" s="58"/>
      <c r="HA94" s="58"/>
      <c r="HB94" s="58"/>
      <c r="HC94" s="58"/>
      <c r="HD94" s="58"/>
      <c r="HE94" s="58"/>
      <c r="HF94" s="58"/>
      <c r="HG94" s="58"/>
      <c r="HH94" s="58"/>
      <c r="HI94" s="58"/>
      <c r="HJ94" s="58"/>
      <c r="HK94" s="58"/>
      <c r="HL94" s="58"/>
      <c r="HM94" s="58"/>
      <c r="HN94" s="58"/>
      <c r="HO94" s="58"/>
      <c r="HP94" s="58"/>
      <c r="HQ94" s="58"/>
      <c r="HR94" s="58"/>
      <c r="HS94" s="58"/>
      <c r="HT94" s="58"/>
      <c r="HU94" s="58"/>
      <c r="HV94" s="58"/>
      <c r="HW94" s="58"/>
      <c r="HX94" s="58"/>
      <c r="HY94" s="58"/>
      <c r="HZ94" s="58"/>
      <c r="IA94" s="58"/>
      <c r="IB94" s="58"/>
      <c r="IC94" s="58"/>
      <c r="ID94" s="58"/>
      <c r="IE94" s="58"/>
      <c r="IF94" s="58"/>
      <c r="IG94" s="58"/>
      <c r="IH94" s="58"/>
      <c r="II94" s="58"/>
      <c r="IJ94" s="58"/>
      <c r="IK94" s="58"/>
      <c r="IL94" s="58"/>
      <c r="IM94" s="58"/>
      <c r="IN94" s="58"/>
      <c r="IO94" s="58"/>
      <c r="IP94" s="58"/>
      <c r="IQ94" s="58"/>
      <c r="IR94" s="58"/>
      <c r="IS94" s="58"/>
      <c r="IT94" s="58"/>
      <c r="IU94" s="58"/>
      <c r="IV94" s="58"/>
      <c r="IW94" s="58"/>
      <c r="IX94" s="58"/>
      <c r="IY94" s="58"/>
      <c r="IZ94" s="58"/>
      <c r="JA94" s="58"/>
      <c r="JB94" s="58"/>
      <c r="JC94" s="58"/>
      <c r="JD94" s="58"/>
      <c r="JE94" s="58"/>
      <c r="JF94" s="58"/>
      <c r="JG94" s="58"/>
      <c r="JH94" s="58"/>
      <c r="JI94" s="58"/>
      <c r="JJ94" s="58"/>
      <c r="JK94" s="58"/>
      <c r="JL94" s="58"/>
      <c r="JM94" s="58"/>
      <c r="JN94" s="58"/>
      <c r="JO94" s="58"/>
      <c r="JP94" s="58"/>
      <c r="JQ94" s="58"/>
      <c r="JR94" s="58"/>
      <c r="JS94" s="58"/>
      <c r="JT94" s="58"/>
      <c r="JU94" s="58"/>
      <c r="JV94" s="58"/>
      <c r="JW94" s="58"/>
      <c r="JX94" s="58"/>
      <c r="JY94" s="58"/>
      <c r="JZ94" s="58"/>
    </row>
    <row r="95" spans="1:286" s="151" customFormat="1" ht="14" thickBot="1">
      <c r="A95" s="83" t="s">
        <v>51</v>
      </c>
      <c r="B95" s="192" t="s">
        <v>53</v>
      </c>
      <c r="C95" s="84"/>
      <c r="D95" s="85"/>
      <c r="E95" s="85"/>
      <c r="F95" s="85">
        <f>SUM(F71:F94)</f>
        <v>0</v>
      </c>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row>
    <row r="96" spans="1:286" s="29" customFormat="1" ht="14" thickTop="1">
      <c r="A96" s="23"/>
      <c r="B96" s="195"/>
      <c r="C96" s="24"/>
      <c r="D96" s="25"/>
      <c r="E96" s="25"/>
      <c r="F96" s="25"/>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c r="HW96" s="67"/>
      <c r="HX96" s="67"/>
      <c r="HY96" s="67"/>
      <c r="HZ96" s="67"/>
      <c r="IA96" s="67"/>
      <c r="IB96" s="67"/>
      <c r="IC96" s="67"/>
      <c r="ID96" s="67"/>
      <c r="IE96" s="67"/>
      <c r="IF96" s="67"/>
      <c r="IG96" s="67"/>
      <c r="IH96" s="67"/>
      <c r="II96" s="67"/>
      <c r="IJ96" s="67"/>
      <c r="IK96" s="67"/>
      <c r="IL96" s="67"/>
      <c r="IM96" s="67"/>
      <c r="IN96" s="67"/>
      <c r="IO96" s="67"/>
      <c r="IP96" s="67"/>
      <c r="IQ96" s="67"/>
      <c r="IR96" s="67"/>
      <c r="IS96" s="67"/>
      <c r="IT96" s="67"/>
      <c r="IU96" s="67"/>
      <c r="IV96" s="67"/>
      <c r="IW96" s="67"/>
      <c r="IX96" s="67"/>
      <c r="IY96" s="67"/>
      <c r="IZ96" s="67"/>
      <c r="JA96" s="67"/>
      <c r="JB96" s="67"/>
      <c r="JC96" s="67"/>
      <c r="JD96" s="67"/>
      <c r="JE96" s="67"/>
      <c r="JF96" s="67"/>
      <c r="JG96" s="67"/>
      <c r="JH96" s="67"/>
      <c r="JI96" s="67"/>
      <c r="JJ96" s="67"/>
      <c r="JK96" s="67"/>
      <c r="JL96" s="67"/>
      <c r="JM96" s="67"/>
      <c r="JN96" s="67"/>
      <c r="JO96" s="67"/>
      <c r="JP96" s="67"/>
      <c r="JQ96" s="67"/>
      <c r="JR96" s="67"/>
      <c r="JS96" s="67"/>
      <c r="JT96" s="67"/>
      <c r="JU96" s="67"/>
      <c r="JV96" s="67"/>
      <c r="JW96" s="67"/>
      <c r="JX96" s="67"/>
      <c r="JY96" s="67"/>
      <c r="JZ96" s="67"/>
    </row>
    <row r="97" spans="1:286" s="103" customFormat="1" ht="14">
      <c r="A97" s="92" t="s">
        <v>54</v>
      </c>
      <c r="B97" s="188" t="s">
        <v>55</v>
      </c>
      <c r="C97" s="36"/>
      <c r="D97" s="37"/>
      <c r="E97" s="37"/>
      <c r="F97" s="37"/>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c r="GD97" s="102"/>
      <c r="GE97" s="102"/>
      <c r="GF97" s="102"/>
      <c r="GG97" s="102"/>
      <c r="GH97" s="102"/>
      <c r="GI97" s="102"/>
      <c r="GJ97" s="102"/>
      <c r="GK97" s="102"/>
      <c r="GL97" s="102"/>
      <c r="GM97" s="102"/>
      <c r="GN97" s="102"/>
      <c r="GO97" s="102"/>
      <c r="GP97" s="102"/>
      <c r="GQ97" s="102"/>
      <c r="GR97" s="102"/>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c r="HU97" s="102"/>
      <c r="HV97" s="102"/>
      <c r="HW97" s="102"/>
      <c r="HX97" s="102"/>
      <c r="HY97" s="102"/>
      <c r="HZ97" s="102"/>
      <c r="IA97" s="102"/>
      <c r="IB97" s="102"/>
      <c r="IC97" s="102"/>
      <c r="ID97" s="102"/>
      <c r="IE97" s="102"/>
      <c r="IF97" s="102"/>
      <c r="IG97" s="102"/>
      <c r="IH97" s="102"/>
      <c r="II97" s="102"/>
      <c r="IJ97" s="102"/>
      <c r="IK97" s="102"/>
      <c r="IL97" s="102"/>
      <c r="IM97" s="102"/>
      <c r="IN97" s="102"/>
      <c r="IO97" s="102"/>
      <c r="IP97" s="102"/>
      <c r="IQ97" s="102"/>
      <c r="IR97" s="102"/>
      <c r="IS97" s="102"/>
      <c r="IT97" s="102"/>
      <c r="IU97" s="102"/>
      <c r="IV97" s="102"/>
      <c r="IW97" s="102"/>
      <c r="IX97" s="102"/>
      <c r="IY97" s="102"/>
      <c r="IZ97" s="102"/>
      <c r="JA97" s="102"/>
      <c r="JB97" s="102"/>
      <c r="JC97" s="102"/>
      <c r="JD97" s="102"/>
      <c r="JE97" s="102"/>
      <c r="JF97" s="102"/>
      <c r="JG97" s="102"/>
      <c r="JH97" s="102"/>
      <c r="JI97" s="102"/>
      <c r="JJ97" s="102"/>
      <c r="JK97" s="102"/>
      <c r="JL97" s="102"/>
      <c r="JM97" s="102"/>
      <c r="JN97" s="102"/>
      <c r="JO97" s="102"/>
      <c r="JP97" s="102"/>
      <c r="JQ97" s="102"/>
      <c r="JR97" s="102"/>
      <c r="JS97" s="102"/>
      <c r="JT97" s="102"/>
      <c r="JU97" s="102"/>
      <c r="JV97" s="102"/>
      <c r="JW97" s="102"/>
      <c r="JX97" s="102"/>
      <c r="JY97" s="102"/>
      <c r="JZ97" s="102"/>
    </row>
    <row r="98" spans="1:286" s="96" customFormat="1">
      <c r="A98" s="23"/>
      <c r="B98" s="195"/>
      <c r="C98" s="24"/>
      <c r="D98" s="25"/>
      <c r="E98" s="25"/>
      <c r="F98" s="2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c r="HX98" s="95"/>
      <c r="HY98" s="95"/>
      <c r="HZ98" s="95"/>
      <c r="IA98" s="95"/>
      <c r="IB98" s="95"/>
      <c r="IC98" s="95"/>
      <c r="ID98" s="95"/>
      <c r="IE98" s="95"/>
      <c r="IF98" s="95"/>
      <c r="IG98" s="95"/>
      <c r="IH98" s="95"/>
      <c r="II98" s="95"/>
      <c r="IJ98" s="95"/>
      <c r="IK98" s="95"/>
      <c r="IL98" s="95"/>
      <c r="IM98" s="95"/>
      <c r="IN98" s="95"/>
      <c r="IO98" s="95"/>
      <c r="IP98" s="95"/>
      <c r="IQ98" s="95"/>
      <c r="IR98" s="95"/>
      <c r="IS98" s="95"/>
      <c r="IT98" s="95"/>
      <c r="IU98" s="95"/>
      <c r="IV98" s="95"/>
      <c r="IW98" s="95"/>
      <c r="IX98" s="95"/>
      <c r="IY98" s="95"/>
      <c r="IZ98" s="95"/>
      <c r="JA98" s="95"/>
      <c r="JB98" s="95"/>
      <c r="JC98" s="95"/>
      <c r="JD98" s="95"/>
      <c r="JE98" s="95"/>
      <c r="JF98" s="95"/>
      <c r="JG98" s="95"/>
      <c r="JH98" s="95"/>
      <c r="JI98" s="95"/>
      <c r="JJ98" s="95"/>
      <c r="JK98" s="95"/>
      <c r="JL98" s="95"/>
      <c r="JM98" s="95"/>
      <c r="JN98" s="95"/>
      <c r="JO98" s="95"/>
      <c r="JP98" s="95"/>
      <c r="JQ98" s="95"/>
      <c r="JR98" s="95"/>
      <c r="JS98" s="95"/>
      <c r="JT98" s="95"/>
      <c r="JU98" s="95"/>
      <c r="JV98" s="95"/>
      <c r="JW98" s="95"/>
      <c r="JX98" s="95"/>
      <c r="JY98" s="95"/>
      <c r="JZ98" s="95"/>
    </row>
    <row r="99" spans="1:286" s="39" customFormat="1" ht="39">
      <c r="A99" s="23" t="s">
        <v>22</v>
      </c>
      <c r="B99" s="169" t="s">
        <v>366</v>
      </c>
      <c r="C99" s="24" t="s">
        <v>46</v>
      </c>
      <c r="D99" s="25">
        <v>380</v>
      </c>
      <c r="E99" s="25"/>
      <c r="F99" s="25">
        <f>ROUND(D99*E99,2)</f>
        <v>0</v>
      </c>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c r="GS99" s="58"/>
      <c r="GT99" s="58"/>
      <c r="GU99" s="58"/>
      <c r="GV99" s="58"/>
      <c r="GW99" s="58"/>
      <c r="GX99" s="58"/>
      <c r="GY99" s="58"/>
      <c r="GZ99" s="58"/>
      <c r="HA99" s="58"/>
      <c r="HB99" s="58"/>
      <c r="HC99" s="58"/>
      <c r="HD99" s="58"/>
      <c r="HE99" s="58"/>
      <c r="HF99" s="58"/>
      <c r="HG99" s="58"/>
      <c r="HH99" s="58"/>
      <c r="HI99" s="58"/>
      <c r="HJ99" s="58"/>
      <c r="HK99" s="58"/>
      <c r="HL99" s="58"/>
      <c r="HM99" s="58"/>
      <c r="HN99" s="58"/>
      <c r="HO99" s="58"/>
      <c r="HP99" s="58"/>
      <c r="HQ99" s="58"/>
      <c r="HR99" s="58"/>
      <c r="HS99" s="58"/>
      <c r="HT99" s="58"/>
      <c r="HU99" s="58"/>
      <c r="HV99" s="58"/>
      <c r="HW99" s="58"/>
      <c r="HX99" s="58"/>
      <c r="HY99" s="58"/>
      <c r="HZ99" s="58"/>
      <c r="IA99" s="58"/>
      <c r="IB99" s="58"/>
      <c r="IC99" s="58"/>
      <c r="ID99" s="58"/>
      <c r="IE99" s="58"/>
      <c r="IF99" s="58"/>
      <c r="IG99" s="58"/>
      <c r="IH99" s="58"/>
      <c r="II99" s="58"/>
      <c r="IJ99" s="58"/>
      <c r="IK99" s="58"/>
      <c r="IL99" s="58"/>
      <c r="IM99" s="58"/>
      <c r="IN99" s="58"/>
      <c r="IO99" s="58"/>
      <c r="IP99" s="58"/>
      <c r="IQ99" s="58"/>
      <c r="IR99" s="58"/>
      <c r="IS99" s="58"/>
      <c r="IT99" s="58"/>
      <c r="IU99" s="58"/>
      <c r="IV99" s="58"/>
      <c r="IW99" s="58"/>
      <c r="IX99" s="58"/>
      <c r="IY99" s="58"/>
      <c r="IZ99" s="58"/>
      <c r="JA99" s="58"/>
      <c r="JB99" s="58"/>
      <c r="JC99" s="58"/>
      <c r="JD99" s="58"/>
      <c r="JE99" s="58"/>
      <c r="JF99" s="58"/>
      <c r="JG99" s="58"/>
      <c r="JH99" s="58"/>
      <c r="JI99" s="58"/>
      <c r="JJ99" s="58"/>
      <c r="JK99" s="58"/>
      <c r="JL99" s="58"/>
      <c r="JM99" s="58"/>
      <c r="JN99" s="58"/>
      <c r="JO99" s="58"/>
      <c r="JP99" s="58"/>
      <c r="JQ99" s="58"/>
      <c r="JR99" s="58"/>
      <c r="JS99" s="58"/>
      <c r="JT99" s="58"/>
      <c r="JU99" s="58"/>
      <c r="JV99" s="58"/>
      <c r="JW99" s="58"/>
      <c r="JX99" s="58"/>
      <c r="JY99" s="58"/>
      <c r="JZ99" s="58"/>
    </row>
    <row r="100" spans="1:286" s="39" customFormat="1" ht="12">
      <c r="A100" s="23"/>
      <c r="B100" s="169"/>
      <c r="C100" s="24"/>
      <c r="D100" s="25"/>
      <c r="E100" s="25"/>
      <c r="F100" s="25"/>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c r="GU100" s="58"/>
      <c r="GV100" s="58"/>
      <c r="GW100" s="58"/>
      <c r="GX100" s="58"/>
      <c r="GY100" s="58"/>
      <c r="GZ100" s="58"/>
      <c r="HA100" s="58"/>
      <c r="HB100" s="58"/>
      <c r="HC100" s="58"/>
      <c r="HD100" s="58"/>
      <c r="HE100" s="58"/>
      <c r="HF100" s="58"/>
      <c r="HG100" s="58"/>
      <c r="HH100" s="58"/>
      <c r="HI100" s="58"/>
      <c r="HJ100" s="58"/>
      <c r="HK100" s="58"/>
      <c r="HL100" s="58"/>
      <c r="HM100" s="58"/>
      <c r="HN100" s="58"/>
      <c r="HO100" s="58"/>
      <c r="HP100" s="58"/>
      <c r="HQ100" s="58"/>
      <c r="HR100" s="58"/>
      <c r="HS100" s="58"/>
      <c r="HT100" s="58"/>
      <c r="HU100" s="58"/>
      <c r="HV100" s="58"/>
      <c r="HW100" s="58"/>
      <c r="HX100" s="58"/>
      <c r="HY100" s="58"/>
      <c r="HZ100" s="58"/>
      <c r="IA100" s="58"/>
      <c r="IB100" s="58"/>
      <c r="IC100" s="58"/>
      <c r="ID100" s="58"/>
      <c r="IE100" s="58"/>
      <c r="IF100" s="58"/>
      <c r="IG100" s="58"/>
      <c r="IH100" s="58"/>
      <c r="II100" s="58"/>
      <c r="IJ100" s="58"/>
      <c r="IK100" s="58"/>
      <c r="IL100" s="58"/>
      <c r="IM100" s="58"/>
      <c r="IN100" s="58"/>
      <c r="IO100" s="58"/>
      <c r="IP100" s="58"/>
      <c r="IQ100" s="58"/>
      <c r="IR100" s="58"/>
      <c r="IS100" s="58"/>
      <c r="IT100" s="58"/>
      <c r="IU100" s="58"/>
      <c r="IV100" s="58"/>
      <c r="IW100" s="58"/>
      <c r="IX100" s="58"/>
      <c r="IY100" s="58"/>
      <c r="IZ100" s="58"/>
      <c r="JA100" s="58"/>
      <c r="JB100" s="58"/>
      <c r="JC100" s="58"/>
      <c r="JD100" s="58"/>
      <c r="JE100" s="58"/>
      <c r="JF100" s="58"/>
      <c r="JG100" s="58"/>
      <c r="JH100" s="58"/>
      <c r="JI100" s="58"/>
      <c r="JJ100" s="58"/>
      <c r="JK100" s="58"/>
      <c r="JL100" s="58"/>
      <c r="JM100" s="58"/>
      <c r="JN100" s="58"/>
      <c r="JO100" s="58"/>
      <c r="JP100" s="58"/>
      <c r="JQ100" s="58"/>
      <c r="JR100" s="58"/>
      <c r="JS100" s="58"/>
      <c r="JT100" s="58"/>
      <c r="JU100" s="58"/>
      <c r="JV100" s="58"/>
      <c r="JW100" s="58"/>
      <c r="JX100" s="58"/>
      <c r="JY100" s="58"/>
      <c r="JZ100" s="58"/>
    </row>
    <row r="101" spans="1:286" s="29" customFormat="1" ht="136.5" customHeight="1">
      <c r="A101" s="23" t="s">
        <v>23</v>
      </c>
      <c r="B101" s="169" t="s">
        <v>367</v>
      </c>
      <c r="C101" s="24"/>
      <c r="D101" s="25"/>
      <c r="E101" s="25"/>
      <c r="F101" s="25"/>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c r="IJ101" s="67"/>
      <c r="IK101" s="67"/>
      <c r="IL101" s="67"/>
      <c r="IM101" s="67"/>
      <c r="IN101" s="67"/>
      <c r="IO101" s="67"/>
      <c r="IP101" s="67"/>
      <c r="IQ101" s="67"/>
      <c r="IR101" s="67"/>
      <c r="IS101" s="67"/>
      <c r="IT101" s="67"/>
      <c r="IU101" s="67"/>
      <c r="IV101" s="67"/>
      <c r="IW101" s="67"/>
      <c r="IX101" s="67"/>
      <c r="IY101" s="67"/>
      <c r="IZ101" s="67"/>
      <c r="JA101" s="67"/>
      <c r="JB101" s="67"/>
      <c r="JC101" s="67"/>
      <c r="JD101" s="67"/>
      <c r="JE101" s="67"/>
      <c r="JF101" s="67"/>
      <c r="JG101" s="67"/>
      <c r="JH101" s="67"/>
      <c r="JI101" s="67"/>
      <c r="JJ101" s="67"/>
      <c r="JK101" s="67"/>
      <c r="JL101" s="67"/>
      <c r="JM101" s="67"/>
      <c r="JN101" s="67"/>
      <c r="JO101" s="67"/>
      <c r="JP101" s="67"/>
      <c r="JQ101" s="67"/>
      <c r="JR101" s="67"/>
      <c r="JS101" s="67"/>
      <c r="JT101" s="67"/>
      <c r="JU101" s="67"/>
      <c r="JV101" s="67"/>
      <c r="JW101" s="67"/>
      <c r="JX101" s="67"/>
      <c r="JY101" s="67"/>
      <c r="JZ101" s="67"/>
    </row>
    <row r="102" spans="1:286" s="39" customFormat="1">
      <c r="A102" s="23" t="s">
        <v>34</v>
      </c>
      <c r="B102" s="184" t="s">
        <v>365</v>
      </c>
      <c r="C102" s="24" t="s">
        <v>47</v>
      </c>
      <c r="D102" s="25">
        <v>216</v>
      </c>
      <c r="E102" s="25"/>
      <c r="F102" s="25">
        <f>ROUND(D102*E102,2)</f>
        <v>0</v>
      </c>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c r="II102" s="58"/>
      <c r="IJ102" s="58"/>
      <c r="IK102" s="58"/>
      <c r="IL102" s="58"/>
      <c r="IM102" s="58"/>
      <c r="IN102" s="58"/>
      <c r="IO102" s="58"/>
      <c r="IP102" s="58"/>
      <c r="IQ102" s="58"/>
      <c r="IR102" s="58"/>
      <c r="IS102" s="58"/>
      <c r="IT102" s="58"/>
      <c r="IU102" s="58"/>
      <c r="IV102" s="58"/>
      <c r="IW102" s="58"/>
      <c r="IX102" s="58"/>
      <c r="IY102" s="58"/>
      <c r="IZ102" s="58"/>
      <c r="JA102" s="58"/>
      <c r="JB102" s="58"/>
      <c r="JC102" s="58"/>
      <c r="JD102" s="58"/>
      <c r="JE102" s="58"/>
      <c r="JF102" s="58"/>
      <c r="JG102" s="58"/>
      <c r="JH102" s="58"/>
      <c r="JI102" s="58"/>
      <c r="JJ102" s="58"/>
      <c r="JK102" s="58"/>
      <c r="JL102" s="58"/>
      <c r="JM102" s="58"/>
      <c r="JN102" s="58"/>
      <c r="JO102" s="58"/>
      <c r="JP102" s="58"/>
      <c r="JQ102" s="58"/>
      <c r="JR102" s="58"/>
      <c r="JS102" s="58"/>
      <c r="JT102" s="58"/>
      <c r="JU102" s="58"/>
      <c r="JV102" s="58"/>
      <c r="JW102" s="58"/>
      <c r="JX102" s="58"/>
      <c r="JY102" s="58"/>
      <c r="JZ102" s="58"/>
    </row>
    <row r="103" spans="1:286" s="39" customFormat="1">
      <c r="A103" s="23" t="s">
        <v>36</v>
      </c>
      <c r="B103" s="184" t="s">
        <v>93</v>
      </c>
      <c r="C103" s="24" t="s">
        <v>46</v>
      </c>
      <c r="D103" s="25">
        <v>350</v>
      </c>
      <c r="E103" s="25"/>
      <c r="F103" s="25">
        <f>ROUND(D103*E103,2)</f>
        <v>0</v>
      </c>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c r="GS103" s="58"/>
      <c r="GT103" s="58"/>
      <c r="GU103" s="58"/>
      <c r="GV103" s="58"/>
      <c r="GW103" s="58"/>
      <c r="GX103" s="58"/>
      <c r="GY103" s="58"/>
      <c r="GZ103" s="58"/>
      <c r="HA103" s="58"/>
      <c r="HB103" s="58"/>
      <c r="HC103" s="58"/>
      <c r="HD103" s="58"/>
      <c r="HE103" s="58"/>
      <c r="HF103" s="58"/>
      <c r="HG103" s="58"/>
      <c r="HH103" s="58"/>
      <c r="HI103" s="58"/>
      <c r="HJ103" s="58"/>
      <c r="HK103" s="58"/>
      <c r="HL103" s="58"/>
      <c r="HM103" s="58"/>
      <c r="HN103" s="58"/>
      <c r="HO103" s="58"/>
      <c r="HP103" s="58"/>
      <c r="HQ103" s="58"/>
      <c r="HR103" s="58"/>
      <c r="HS103" s="58"/>
      <c r="HT103" s="58"/>
      <c r="HU103" s="58"/>
      <c r="HV103" s="58"/>
      <c r="HW103" s="58"/>
      <c r="HX103" s="58"/>
      <c r="HY103" s="58"/>
      <c r="HZ103" s="58"/>
      <c r="IA103" s="58"/>
      <c r="IB103" s="58"/>
      <c r="IC103" s="58"/>
      <c r="ID103" s="58"/>
      <c r="IE103" s="58"/>
      <c r="IF103" s="58"/>
      <c r="IG103" s="58"/>
      <c r="IH103" s="58"/>
      <c r="II103" s="58"/>
      <c r="IJ103" s="58"/>
      <c r="IK103" s="58"/>
      <c r="IL103" s="58"/>
      <c r="IM103" s="58"/>
      <c r="IN103" s="58"/>
      <c r="IO103" s="58"/>
      <c r="IP103" s="58"/>
      <c r="IQ103" s="58"/>
      <c r="IR103" s="58"/>
      <c r="IS103" s="58"/>
      <c r="IT103" s="58"/>
      <c r="IU103" s="58"/>
      <c r="IV103" s="58"/>
      <c r="IW103" s="58"/>
      <c r="IX103" s="58"/>
      <c r="IY103" s="58"/>
      <c r="IZ103" s="58"/>
      <c r="JA103" s="58"/>
      <c r="JB103" s="58"/>
      <c r="JC103" s="58"/>
      <c r="JD103" s="58"/>
      <c r="JE103" s="58"/>
      <c r="JF103" s="58"/>
      <c r="JG103" s="58"/>
      <c r="JH103" s="58"/>
      <c r="JI103" s="58"/>
      <c r="JJ103" s="58"/>
      <c r="JK103" s="58"/>
      <c r="JL103" s="58"/>
      <c r="JM103" s="58"/>
      <c r="JN103" s="58"/>
      <c r="JO103" s="58"/>
      <c r="JP103" s="58"/>
      <c r="JQ103" s="58"/>
      <c r="JR103" s="58"/>
      <c r="JS103" s="58"/>
      <c r="JT103" s="58"/>
      <c r="JU103" s="58"/>
      <c r="JV103" s="58"/>
      <c r="JW103" s="58"/>
      <c r="JX103" s="58"/>
      <c r="JY103" s="58"/>
      <c r="JZ103" s="58"/>
    </row>
    <row r="104" spans="1:286" s="39" customFormat="1">
      <c r="A104" s="23" t="s">
        <v>38</v>
      </c>
      <c r="B104" s="184" t="s">
        <v>94</v>
      </c>
      <c r="C104" s="24" t="s">
        <v>95</v>
      </c>
      <c r="D104" s="25">
        <v>14000</v>
      </c>
      <c r="E104" s="25"/>
      <c r="F104" s="25">
        <f>ROUND(D104*E104,2)</f>
        <v>0</v>
      </c>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c r="GS104" s="58"/>
      <c r="GT104" s="58"/>
      <c r="GU104" s="58"/>
      <c r="GV104" s="58"/>
      <c r="GW104" s="58"/>
      <c r="GX104" s="58"/>
      <c r="GY104" s="58"/>
      <c r="GZ104" s="58"/>
      <c r="HA104" s="58"/>
      <c r="HB104" s="58"/>
      <c r="HC104" s="58"/>
      <c r="HD104" s="58"/>
      <c r="HE104" s="58"/>
      <c r="HF104" s="58"/>
      <c r="HG104" s="58"/>
      <c r="HH104" s="58"/>
      <c r="HI104" s="58"/>
      <c r="HJ104" s="58"/>
      <c r="HK104" s="58"/>
      <c r="HL104" s="58"/>
      <c r="HM104" s="58"/>
      <c r="HN104" s="58"/>
      <c r="HO104" s="58"/>
      <c r="HP104" s="58"/>
      <c r="HQ104" s="58"/>
      <c r="HR104" s="58"/>
      <c r="HS104" s="58"/>
      <c r="HT104" s="58"/>
      <c r="HU104" s="58"/>
      <c r="HV104" s="58"/>
      <c r="HW104" s="58"/>
      <c r="HX104" s="58"/>
      <c r="HY104" s="58"/>
      <c r="HZ104" s="58"/>
      <c r="IA104" s="58"/>
      <c r="IB104" s="58"/>
      <c r="IC104" s="58"/>
      <c r="ID104" s="58"/>
      <c r="IE104" s="58"/>
      <c r="IF104" s="58"/>
      <c r="IG104" s="58"/>
      <c r="IH104" s="58"/>
      <c r="II104" s="58"/>
      <c r="IJ104" s="58"/>
      <c r="IK104" s="58"/>
      <c r="IL104" s="58"/>
      <c r="IM104" s="58"/>
      <c r="IN104" s="58"/>
      <c r="IO104" s="58"/>
      <c r="IP104" s="58"/>
      <c r="IQ104" s="58"/>
      <c r="IR104" s="58"/>
      <c r="IS104" s="58"/>
      <c r="IT104" s="58"/>
      <c r="IU104" s="58"/>
      <c r="IV104" s="58"/>
      <c r="IW104" s="58"/>
      <c r="IX104" s="58"/>
      <c r="IY104" s="58"/>
      <c r="IZ104" s="58"/>
      <c r="JA104" s="58"/>
      <c r="JB104" s="58"/>
      <c r="JC104" s="58"/>
      <c r="JD104" s="58"/>
      <c r="JE104" s="58"/>
      <c r="JF104" s="58"/>
      <c r="JG104" s="58"/>
      <c r="JH104" s="58"/>
      <c r="JI104" s="58"/>
      <c r="JJ104" s="58"/>
      <c r="JK104" s="58"/>
      <c r="JL104" s="58"/>
      <c r="JM104" s="58"/>
      <c r="JN104" s="58"/>
      <c r="JO104" s="58"/>
      <c r="JP104" s="58"/>
      <c r="JQ104" s="58"/>
      <c r="JR104" s="58"/>
      <c r="JS104" s="58"/>
      <c r="JT104" s="58"/>
      <c r="JU104" s="58"/>
      <c r="JV104" s="58"/>
      <c r="JW104" s="58"/>
      <c r="JX104" s="58"/>
      <c r="JY104" s="58"/>
      <c r="JZ104" s="58"/>
    </row>
    <row r="105" spans="1:286" s="26" customFormat="1" ht="12">
      <c r="A105" s="23"/>
      <c r="B105" s="184"/>
      <c r="C105" s="24"/>
      <c r="D105" s="25"/>
      <c r="E105" s="25"/>
      <c r="F105" s="25"/>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row>
    <row r="106" spans="1:286" s="39" customFormat="1" ht="51" customHeight="1">
      <c r="A106" s="23" t="s">
        <v>24</v>
      </c>
      <c r="B106" s="184" t="s">
        <v>429</v>
      </c>
      <c r="C106" s="24"/>
      <c r="D106" s="25"/>
      <c r="E106" s="25"/>
      <c r="F106" s="25"/>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c r="IK106" s="58"/>
      <c r="IL106" s="58"/>
      <c r="IM106" s="58"/>
      <c r="IN106" s="58"/>
      <c r="IO106" s="58"/>
      <c r="IP106" s="58"/>
      <c r="IQ106" s="58"/>
      <c r="IR106" s="58"/>
      <c r="IS106" s="58"/>
      <c r="IT106" s="58"/>
      <c r="IU106" s="58"/>
      <c r="IV106" s="58"/>
      <c r="IW106" s="58"/>
      <c r="IX106" s="58"/>
      <c r="IY106" s="58"/>
      <c r="IZ106" s="58"/>
      <c r="JA106" s="58"/>
      <c r="JB106" s="58"/>
      <c r="JC106" s="58"/>
      <c r="JD106" s="58"/>
      <c r="JE106" s="58"/>
      <c r="JF106" s="58"/>
      <c r="JG106" s="58"/>
      <c r="JH106" s="58"/>
      <c r="JI106" s="58"/>
      <c r="JJ106" s="58"/>
      <c r="JK106" s="58"/>
      <c r="JL106" s="58"/>
      <c r="JM106" s="58"/>
      <c r="JN106" s="58"/>
      <c r="JO106" s="58"/>
      <c r="JP106" s="58"/>
      <c r="JQ106" s="58"/>
      <c r="JR106" s="58"/>
      <c r="JS106" s="58"/>
      <c r="JT106" s="58"/>
      <c r="JU106" s="58"/>
      <c r="JV106" s="58"/>
      <c r="JW106" s="58"/>
      <c r="JX106" s="58"/>
      <c r="JY106" s="58"/>
      <c r="JZ106" s="58"/>
    </row>
    <row r="107" spans="1:286" s="39" customFormat="1">
      <c r="A107" s="23" t="s">
        <v>34</v>
      </c>
      <c r="B107" s="184" t="s">
        <v>369</v>
      </c>
      <c r="C107" s="24" t="s">
        <v>47</v>
      </c>
      <c r="D107" s="25">
        <v>38</v>
      </c>
      <c r="E107" s="25"/>
      <c r="F107" s="25">
        <f>ROUND(D107*E107,2)</f>
        <v>0</v>
      </c>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c r="IK107" s="58"/>
      <c r="IL107" s="58"/>
      <c r="IM107" s="58"/>
      <c r="IN107" s="58"/>
      <c r="IO107" s="58"/>
      <c r="IP107" s="58"/>
      <c r="IQ107" s="58"/>
      <c r="IR107" s="58"/>
      <c r="IS107" s="58"/>
      <c r="IT107" s="58"/>
      <c r="IU107" s="58"/>
      <c r="IV107" s="58"/>
      <c r="IW107" s="58"/>
      <c r="IX107" s="58"/>
      <c r="IY107" s="58"/>
      <c r="IZ107" s="58"/>
      <c r="JA107" s="58"/>
      <c r="JB107" s="58"/>
      <c r="JC107" s="58"/>
      <c r="JD107" s="58"/>
      <c r="JE107" s="58"/>
      <c r="JF107" s="58"/>
      <c r="JG107" s="58"/>
      <c r="JH107" s="58"/>
      <c r="JI107" s="58"/>
      <c r="JJ107" s="58"/>
      <c r="JK107" s="58"/>
      <c r="JL107" s="58"/>
      <c r="JM107" s="58"/>
      <c r="JN107" s="58"/>
      <c r="JO107" s="58"/>
      <c r="JP107" s="58"/>
      <c r="JQ107" s="58"/>
      <c r="JR107" s="58"/>
      <c r="JS107" s="58"/>
      <c r="JT107" s="58"/>
      <c r="JU107" s="58"/>
      <c r="JV107" s="58"/>
      <c r="JW107" s="58"/>
      <c r="JX107" s="58"/>
      <c r="JY107" s="58"/>
      <c r="JZ107" s="58"/>
    </row>
    <row r="108" spans="1:286" s="39" customFormat="1">
      <c r="A108" s="23" t="s">
        <v>36</v>
      </c>
      <c r="B108" s="184" t="s">
        <v>93</v>
      </c>
      <c r="C108" s="24" t="s">
        <v>46</v>
      </c>
      <c r="D108" s="25">
        <v>105</v>
      </c>
      <c r="E108" s="25"/>
      <c r="F108" s="25">
        <f>ROUND(D108*E108,2)</f>
        <v>0</v>
      </c>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c r="ID108" s="58"/>
      <c r="IE108" s="58"/>
      <c r="IF108" s="58"/>
      <c r="IG108" s="58"/>
      <c r="IH108" s="58"/>
      <c r="II108" s="58"/>
      <c r="IJ108" s="58"/>
      <c r="IK108" s="58"/>
      <c r="IL108" s="58"/>
      <c r="IM108" s="58"/>
      <c r="IN108" s="58"/>
      <c r="IO108" s="58"/>
      <c r="IP108" s="58"/>
      <c r="IQ108" s="58"/>
      <c r="IR108" s="58"/>
      <c r="IS108" s="58"/>
      <c r="IT108" s="58"/>
      <c r="IU108" s="58"/>
      <c r="IV108" s="58"/>
      <c r="IW108" s="58"/>
      <c r="IX108" s="58"/>
      <c r="IY108" s="58"/>
      <c r="IZ108" s="58"/>
      <c r="JA108" s="58"/>
      <c r="JB108" s="58"/>
      <c r="JC108" s="58"/>
      <c r="JD108" s="58"/>
      <c r="JE108" s="58"/>
      <c r="JF108" s="58"/>
      <c r="JG108" s="58"/>
      <c r="JH108" s="58"/>
      <c r="JI108" s="58"/>
      <c r="JJ108" s="58"/>
      <c r="JK108" s="58"/>
      <c r="JL108" s="58"/>
      <c r="JM108" s="58"/>
      <c r="JN108" s="58"/>
      <c r="JO108" s="58"/>
      <c r="JP108" s="58"/>
      <c r="JQ108" s="58"/>
      <c r="JR108" s="58"/>
      <c r="JS108" s="58"/>
      <c r="JT108" s="58"/>
      <c r="JU108" s="58"/>
      <c r="JV108" s="58"/>
      <c r="JW108" s="58"/>
      <c r="JX108" s="58"/>
      <c r="JY108" s="58"/>
      <c r="JZ108" s="58"/>
    </row>
    <row r="109" spans="1:286" s="39" customFormat="1">
      <c r="A109" s="23" t="s">
        <v>38</v>
      </c>
      <c r="B109" s="184" t="s">
        <v>94</v>
      </c>
      <c r="C109" s="24" t="s">
        <v>95</v>
      </c>
      <c r="D109" s="25">
        <v>2700</v>
      </c>
      <c r="E109" s="25"/>
      <c r="F109" s="25">
        <f>ROUND(D109*E109,2)</f>
        <v>0</v>
      </c>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c r="GS109" s="58"/>
      <c r="GT109" s="58"/>
      <c r="GU109" s="58"/>
      <c r="GV109" s="58"/>
      <c r="GW109" s="58"/>
      <c r="GX109" s="58"/>
      <c r="GY109" s="58"/>
      <c r="GZ109" s="58"/>
      <c r="HA109" s="58"/>
      <c r="HB109" s="58"/>
      <c r="HC109" s="58"/>
      <c r="HD109" s="58"/>
      <c r="HE109" s="58"/>
      <c r="HF109" s="58"/>
      <c r="HG109" s="58"/>
      <c r="HH109" s="58"/>
      <c r="HI109" s="58"/>
      <c r="HJ109" s="58"/>
      <c r="HK109" s="58"/>
      <c r="HL109" s="58"/>
      <c r="HM109" s="58"/>
      <c r="HN109" s="58"/>
      <c r="HO109" s="58"/>
      <c r="HP109" s="58"/>
      <c r="HQ109" s="58"/>
      <c r="HR109" s="58"/>
      <c r="HS109" s="58"/>
      <c r="HT109" s="58"/>
      <c r="HU109" s="58"/>
      <c r="HV109" s="58"/>
      <c r="HW109" s="58"/>
      <c r="HX109" s="58"/>
      <c r="HY109" s="58"/>
      <c r="HZ109" s="58"/>
      <c r="IA109" s="58"/>
      <c r="IB109" s="58"/>
      <c r="IC109" s="58"/>
      <c r="ID109" s="58"/>
      <c r="IE109" s="58"/>
      <c r="IF109" s="58"/>
      <c r="IG109" s="58"/>
      <c r="IH109" s="58"/>
      <c r="II109" s="58"/>
      <c r="IJ109" s="58"/>
      <c r="IK109" s="58"/>
      <c r="IL109" s="58"/>
      <c r="IM109" s="58"/>
      <c r="IN109" s="58"/>
      <c r="IO109" s="58"/>
      <c r="IP109" s="58"/>
      <c r="IQ109" s="58"/>
      <c r="IR109" s="58"/>
      <c r="IS109" s="58"/>
      <c r="IT109" s="58"/>
      <c r="IU109" s="58"/>
      <c r="IV109" s="58"/>
      <c r="IW109" s="58"/>
      <c r="IX109" s="58"/>
      <c r="IY109" s="58"/>
      <c r="IZ109" s="58"/>
      <c r="JA109" s="58"/>
      <c r="JB109" s="58"/>
      <c r="JC109" s="58"/>
      <c r="JD109" s="58"/>
      <c r="JE109" s="58"/>
      <c r="JF109" s="58"/>
      <c r="JG109" s="58"/>
      <c r="JH109" s="58"/>
      <c r="JI109" s="58"/>
      <c r="JJ109" s="58"/>
      <c r="JK109" s="58"/>
      <c r="JL109" s="58"/>
      <c r="JM109" s="58"/>
      <c r="JN109" s="58"/>
      <c r="JO109" s="58"/>
      <c r="JP109" s="58"/>
      <c r="JQ109" s="58"/>
      <c r="JR109" s="58"/>
      <c r="JS109" s="58"/>
      <c r="JT109" s="58"/>
      <c r="JU109" s="58"/>
      <c r="JV109" s="58"/>
      <c r="JW109" s="58"/>
      <c r="JX109" s="58"/>
      <c r="JY109" s="58"/>
      <c r="JZ109" s="58"/>
    </row>
    <row r="110" spans="1:286" s="39" customFormat="1" ht="12">
      <c r="A110" s="23"/>
      <c r="B110" s="184"/>
      <c r="C110" s="24"/>
      <c r="D110" s="25"/>
      <c r="E110" s="25"/>
      <c r="F110" s="25"/>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c r="GS110" s="58"/>
      <c r="GT110" s="58"/>
      <c r="GU110" s="58"/>
      <c r="GV110" s="58"/>
      <c r="GW110" s="58"/>
      <c r="GX110" s="58"/>
      <c r="GY110" s="58"/>
      <c r="GZ110" s="58"/>
      <c r="HA110" s="58"/>
      <c r="HB110" s="58"/>
      <c r="HC110" s="58"/>
      <c r="HD110" s="58"/>
      <c r="HE110" s="58"/>
      <c r="HF110" s="58"/>
      <c r="HG110" s="58"/>
      <c r="HH110" s="58"/>
      <c r="HI110" s="58"/>
      <c r="HJ110" s="58"/>
      <c r="HK110" s="58"/>
      <c r="HL110" s="58"/>
      <c r="HM110" s="58"/>
      <c r="HN110" s="58"/>
      <c r="HO110" s="58"/>
      <c r="HP110" s="58"/>
      <c r="HQ110" s="58"/>
      <c r="HR110" s="58"/>
      <c r="HS110" s="58"/>
      <c r="HT110" s="58"/>
      <c r="HU110" s="58"/>
      <c r="HV110" s="58"/>
      <c r="HW110" s="58"/>
      <c r="HX110" s="58"/>
      <c r="HY110" s="58"/>
      <c r="HZ110" s="58"/>
      <c r="IA110" s="58"/>
      <c r="IB110" s="58"/>
      <c r="IC110" s="58"/>
      <c r="ID110" s="58"/>
      <c r="IE110" s="58"/>
      <c r="IF110" s="58"/>
      <c r="IG110" s="58"/>
      <c r="IH110" s="58"/>
      <c r="II110" s="58"/>
      <c r="IJ110" s="58"/>
      <c r="IK110" s="58"/>
      <c r="IL110" s="58"/>
      <c r="IM110" s="58"/>
      <c r="IN110" s="58"/>
      <c r="IO110" s="58"/>
      <c r="IP110" s="58"/>
      <c r="IQ110" s="58"/>
      <c r="IR110" s="58"/>
      <c r="IS110" s="58"/>
      <c r="IT110" s="58"/>
      <c r="IU110" s="58"/>
      <c r="IV110" s="58"/>
      <c r="IW110" s="58"/>
      <c r="IX110" s="58"/>
      <c r="IY110" s="58"/>
      <c r="IZ110" s="58"/>
      <c r="JA110" s="58"/>
      <c r="JB110" s="58"/>
      <c r="JC110" s="58"/>
      <c r="JD110" s="58"/>
      <c r="JE110" s="58"/>
      <c r="JF110" s="58"/>
      <c r="JG110" s="58"/>
      <c r="JH110" s="58"/>
      <c r="JI110" s="58"/>
      <c r="JJ110" s="58"/>
      <c r="JK110" s="58"/>
      <c r="JL110" s="58"/>
      <c r="JM110" s="58"/>
      <c r="JN110" s="58"/>
      <c r="JO110" s="58"/>
      <c r="JP110" s="58"/>
      <c r="JQ110" s="58"/>
      <c r="JR110" s="58"/>
      <c r="JS110" s="58"/>
      <c r="JT110" s="58"/>
      <c r="JU110" s="58"/>
      <c r="JV110" s="58"/>
      <c r="JW110" s="58"/>
      <c r="JX110" s="58"/>
      <c r="JY110" s="58"/>
      <c r="JZ110" s="58"/>
    </row>
    <row r="111" spans="1:286" s="39" customFormat="1" ht="51" customHeight="1">
      <c r="A111" s="23" t="s">
        <v>25</v>
      </c>
      <c r="B111" s="184" t="s">
        <v>430</v>
      </c>
      <c r="C111" s="24"/>
      <c r="D111" s="25"/>
      <c r="E111" s="25"/>
      <c r="F111" s="25"/>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c r="GS111" s="58"/>
      <c r="GT111" s="58"/>
      <c r="GU111" s="58"/>
      <c r="GV111" s="58"/>
      <c r="GW111" s="58"/>
      <c r="GX111" s="58"/>
      <c r="GY111" s="58"/>
      <c r="GZ111" s="58"/>
      <c r="HA111" s="58"/>
      <c r="HB111" s="58"/>
      <c r="HC111" s="58"/>
      <c r="HD111" s="58"/>
      <c r="HE111" s="58"/>
      <c r="HF111" s="58"/>
      <c r="HG111" s="58"/>
      <c r="HH111" s="58"/>
      <c r="HI111" s="58"/>
      <c r="HJ111" s="58"/>
      <c r="HK111" s="58"/>
      <c r="HL111" s="58"/>
      <c r="HM111" s="58"/>
      <c r="HN111" s="58"/>
      <c r="HO111" s="58"/>
      <c r="HP111" s="58"/>
      <c r="HQ111" s="58"/>
      <c r="HR111" s="58"/>
      <c r="HS111" s="58"/>
      <c r="HT111" s="58"/>
      <c r="HU111" s="58"/>
      <c r="HV111" s="58"/>
      <c r="HW111" s="58"/>
      <c r="HX111" s="58"/>
      <c r="HY111" s="58"/>
      <c r="HZ111" s="58"/>
      <c r="IA111" s="58"/>
      <c r="IB111" s="58"/>
      <c r="IC111" s="58"/>
      <c r="ID111" s="58"/>
      <c r="IE111" s="58"/>
      <c r="IF111" s="58"/>
      <c r="IG111" s="58"/>
      <c r="IH111" s="58"/>
      <c r="II111" s="58"/>
      <c r="IJ111" s="58"/>
      <c r="IK111" s="58"/>
      <c r="IL111" s="58"/>
      <c r="IM111" s="58"/>
      <c r="IN111" s="58"/>
      <c r="IO111" s="58"/>
      <c r="IP111" s="58"/>
      <c r="IQ111" s="58"/>
      <c r="IR111" s="58"/>
      <c r="IS111" s="58"/>
      <c r="IT111" s="58"/>
      <c r="IU111" s="58"/>
      <c r="IV111" s="58"/>
      <c r="IW111" s="58"/>
      <c r="IX111" s="58"/>
      <c r="IY111" s="58"/>
      <c r="IZ111" s="58"/>
      <c r="JA111" s="58"/>
      <c r="JB111" s="58"/>
      <c r="JC111" s="58"/>
      <c r="JD111" s="58"/>
      <c r="JE111" s="58"/>
      <c r="JF111" s="58"/>
      <c r="JG111" s="58"/>
      <c r="JH111" s="58"/>
      <c r="JI111" s="58"/>
      <c r="JJ111" s="58"/>
      <c r="JK111" s="58"/>
      <c r="JL111" s="58"/>
      <c r="JM111" s="58"/>
      <c r="JN111" s="58"/>
      <c r="JO111" s="58"/>
      <c r="JP111" s="58"/>
      <c r="JQ111" s="58"/>
      <c r="JR111" s="58"/>
      <c r="JS111" s="58"/>
      <c r="JT111" s="58"/>
      <c r="JU111" s="58"/>
      <c r="JV111" s="58"/>
      <c r="JW111" s="58"/>
      <c r="JX111" s="58"/>
      <c r="JY111" s="58"/>
      <c r="JZ111" s="58"/>
    </row>
    <row r="112" spans="1:286" s="39" customFormat="1">
      <c r="A112" s="23" t="s">
        <v>34</v>
      </c>
      <c r="B112" s="184" t="s">
        <v>369</v>
      </c>
      <c r="C112" s="24" t="s">
        <v>47</v>
      </c>
      <c r="D112" s="25">
        <v>85</v>
      </c>
      <c r="E112" s="25"/>
      <c r="F112" s="25">
        <f>ROUND(D112*E112,2)</f>
        <v>0</v>
      </c>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58"/>
      <c r="HM112" s="58"/>
      <c r="HN112" s="58"/>
      <c r="HO112" s="58"/>
      <c r="HP112" s="58"/>
      <c r="HQ112" s="58"/>
      <c r="HR112" s="58"/>
      <c r="HS112" s="58"/>
      <c r="HT112" s="58"/>
      <c r="HU112" s="58"/>
      <c r="HV112" s="58"/>
      <c r="HW112" s="58"/>
      <c r="HX112" s="58"/>
      <c r="HY112" s="58"/>
      <c r="HZ112" s="58"/>
      <c r="IA112" s="58"/>
      <c r="IB112" s="58"/>
      <c r="IC112" s="58"/>
      <c r="ID112" s="58"/>
      <c r="IE112" s="58"/>
      <c r="IF112" s="58"/>
      <c r="IG112" s="58"/>
      <c r="IH112" s="58"/>
      <c r="II112" s="58"/>
      <c r="IJ112" s="58"/>
      <c r="IK112" s="58"/>
      <c r="IL112" s="58"/>
      <c r="IM112" s="58"/>
      <c r="IN112" s="58"/>
      <c r="IO112" s="58"/>
      <c r="IP112" s="58"/>
      <c r="IQ112" s="58"/>
      <c r="IR112" s="58"/>
      <c r="IS112" s="58"/>
      <c r="IT112" s="58"/>
      <c r="IU112" s="58"/>
      <c r="IV112" s="58"/>
      <c r="IW112" s="58"/>
      <c r="IX112" s="58"/>
      <c r="IY112" s="58"/>
      <c r="IZ112" s="58"/>
      <c r="JA112" s="58"/>
      <c r="JB112" s="58"/>
      <c r="JC112" s="58"/>
      <c r="JD112" s="58"/>
      <c r="JE112" s="58"/>
      <c r="JF112" s="58"/>
      <c r="JG112" s="58"/>
      <c r="JH112" s="58"/>
      <c r="JI112" s="58"/>
      <c r="JJ112" s="58"/>
      <c r="JK112" s="58"/>
      <c r="JL112" s="58"/>
      <c r="JM112" s="58"/>
      <c r="JN112" s="58"/>
      <c r="JO112" s="58"/>
      <c r="JP112" s="58"/>
      <c r="JQ112" s="58"/>
      <c r="JR112" s="58"/>
      <c r="JS112" s="58"/>
      <c r="JT112" s="58"/>
      <c r="JU112" s="58"/>
      <c r="JV112" s="58"/>
      <c r="JW112" s="58"/>
      <c r="JX112" s="58"/>
      <c r="JY112" s="58"/>
      <c r="JZ112" s="58"/>
    </row>
    <row r="113" spans="1:286" s="39" customFormat="1">
      <c r="A113" s="23" t="s">
        <v>36</v>
      </c>
      <c r="B113" s="184" t="s">
        <v>93</v>
      </c>
      <c r="C113" s="24" t="s">
        <v>46</v>
      </c>
      <c r="D113" s="25">
        <v>290</v>
      </c>
      <c r="E113" s="25"/>
      <c r="F113" s="25">
        <f>ROUND(D113*E113,2)</f>
        <v>0</v>
      </c>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c r="GS113" s="58"/>
      <c r="GT113" s="58"/>
      <c r="GU113" s="58"/>
      <c r="GV113" s="58"/>
      <c r="GW113" s="58"/>
      <c r="GX113" s="58"/>
      <c r="GY113" s="58"/>
      <c r="GZ113" s="58"/>
      <c r="HA113" s="58"/>
      <c r="HB113" s="58"/>
      <c r="HC113" s="58"/>
      <c r="HD113" s="58"/>
      <c r="HE113" s="58"/>
      <c r="HF113" s="58"/>
      <c r="HG113" s="58"/>
      <c r="HH113" s="58"/>
      <c r="HI113" s="58"/>
      <c r="HJ113" s="58"/>
      <c r="HK113" s="58"/>
      <c r="HL113" s="58"/>
      <c r="HM113" s="58"/>
      <c r="HN113" s="58"/>
      <c r="HO113" s="58"/>
      <c r="HP113" s="58"/>
      <c r="HQ113" s="58"/>
      <c r="HR113" s="58"/>
      <c r="HS113" s="58"/>
      <c r="HT113" s="58"/>
      <c r="HU113" s="58"/>
      <c r="HV113" s="58"/>
      <c r="HW113" s="58"/>
      <c r="HX113" s="58"/>
      <c r="HY113" s="58"/>
      <c r="HZ113" s="58"/>
      <c r="IA113" s="58"/>
      <c r="IB113" s="58"/>
      <c r="IC113" s="58"/>
      <c r="ID113" s="58"/>
      <c r="IE113" s="58"/>
      <c r="IF113" s="58"/>
      <c r="IG113" s="58"/>
      <c r="IH113" s="58"/>
      <c r="II113" s="58"/>
      <c r="IJ113" s="58"/>
      <c r="IK113" s="58"/>
      <c r="IL113" s="58"/>
      <c r="IM113" s="58"/>
      <c r="IN113" s="58"/>
      <c r="IO113" s="58"/>
      <c r="IP113" s="58"/>
      <c r="IQ113" s="58"/>
      <c r="IR113" s="58"/>
      <c r="IS113" s="58"/>
      <c r="IT113" s="58"/>
      <c r="IU113" s="58"/>
      <c r="IV113" s="58"/>
      <c r="IW113" s="58"/>
      <c r="IX113" s="58"/>
      <c r="IY113" s="58"/>
      <c r="IZ113" s="58"/>
      <c r="JA113" s="58"/>
      <c r="JB113" s="58"/>
      <c r="JC113" s="58"/>
      <c r="JD113" s="58"/>
      <c r="JE113" s="58"/>
      <c r="JF113" s="58"/>
      <c r="JG113" s="58"/>
      <c r="JH113" s="58"/>
      <c r="JI113" s="58"/>
      <c r="JJ113" s="58"/>
      <c r="JK113" s="58"/>
      <c r="JL113" s="58"/>
      <c r="JM113" s="58"/>
      <c r="JN113" s="58"/>
      <c r="JO113" s="58"/>
      <c r="JP113" s="58"/>
      <c r="JQ113" s="58"/>
      <c r="JR113" s="58"/>
      <c r="JS113" s="58"/>
      <c r="JT113" s="58"/>
      <c r="JU113" s="58"/>
      <c r="JV113" s="58"/>
      <c r="JW113" s="58"/>
      <c r="JX113" s="58"/>
      <c r="JY113" s="58"/>
      <c r="JZ113" s="58"/>
    </row>
    <row r="114" spans="1:286" s="39" customFormat="1">
      <c r="A114" s="23" t="s">
        <v>38</v>
      </c>
      <c r="B114" s="184" t="s">
        <v>94</v>
      </c>
      <c r="C114" s="24" t="s">
        <v>95</v>
      </c>
      <c r="D114" s="25">
        <v>7000</v>
      </c>
      <c r="E114" s="25"/>
      <c r="F114" s="25">
        <f>ROUND(D114*E114,2)</f>
        <v>0</v>
      </c>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c r="GS114" s="58"/>
      <c r="GT114" s="58"/>
      <c r="GU114" s="58"/>
      <c r="GV114" s="58"/>
      <c r="GW114" s="58"/>
      <c r="GX114" s="58"/>
      <c r="GY114" s="58"/>
      <c r="GZ114" s="58"/>
      <c r="HA114" s="58"/>
      <c r="HB114" s="58"/>
      <c r="HC114" s="58"/>
      <c r="HD114" s="58"/>
      <c r="HE114" s="58"/>
      <c r="HF114" s="58"/>
      <c r="HG114" s="58"/>
      <c r="HH114" s="58"/>
      <c r="HI114" s="58"/>
      <c r="HJ114" s="58"/>
      <c r="HK114" s="58"/>
      <c r="HL114" s="58"/>
      <c r="HM114" s="58"/>
      <c r="HN114" s="58"/>
      <c r="HO114" s="58"/>
      <c r="HP114" s="58"/>
      <c r="HQ114" s="58"/>
      <c r="HR114" s="58"/>
      <c r="HS114" s="58"/>
      <c r="HT114" s="58"/>
      <c r="HU114" s="58"/>
      <c r="HV114" s="58"/>
      <c r="HW114" s="58"/>
      <c r="HX114" s="58"/>
      <c r="HY114" s="58"/>
      <c r="HZ114" s="58"/>
      <c r="IA114" s="58"/>
      <c r="IB114" s="58"/>
      <c r="IC114" s="58"/>
      <c r="ID114" s="58"/>
      <c r="IE114" s="58"/>
      <c r="IF114" s="58"/>
      <c r="IG114" s="58"/>
      <c r="IH114" s="58"/>
      <c r="II114" s="58"/>
      <c r="IJ114" s="58"/>
      <c r="IK114" s="58"/>
      <c r="IL114" s="58"/>
      <c r="IM114" s="58"/>
      <c r="IN114" s="58"/>
      <c r="IO114" s="58"/>
      <c r="IP114" s="58"/>
      <c r="IQ114" s="58"/>
      <c r="IR114" s="58"/>
      <c r="IS114" s="58"/>
      <c r="IT114" s="58"/>
      <c r="IU114" s="58"/>
      <c r="IV114" s="58"/>
      <c r="IW114" s="58"/>
      <c r="IX114" s="58"/>
      <c r="IY114" s="58"/>
      <c r="IZ114" s="58"/>
      <c r="JA114" s="58"/>
      <c r="JB114" s="58"/>
      <c r="JC114" s="58"/>
      <c r="JD114" s="58"/>
      <c r="JE114" s="58"/>
      <c r="JF114" s="58"/>
      <c r="JG114" s="58"/>
      <c r="JH114" s="58"/>
      <c r="JI114" s="58"/>
      <c r="JJ114" s="58"/>
      <c r="JK114" s="58"/>
      <c r="JL114" s="58"/>
      <c r="JM114" s="58"/>
      <c r="JN114" s="58"/>
      <c r="JO114" s="58"/>
      <c r="JP114" s="58"/>
      <c r="JQ114" s="58"/>
      <c r="JR114" s="58"/>
      <c r="JS114" s="58"/>
      <c r="JT114" s="58"/>
      <c r="JU114" s="58"/>
      <c r="JV114" s="58"/>
      <c r="JW114" s="58"/>
      <c r="JX114" s="58"/>
      <c r="JY114" s="58"/>
      <c r="JZ114" s="58"/>
    </row>
    <row r="115" spans="1:286" s="39" customFormat="1" ht="12">
      <c r="A115" s="23"/>
      <c r="B115" s="184"/>
      <c r="C115" s="24"/>
      <c r="D115" s="25"/>
      <c r="E115" s="25"/>
      <c r="F115" s="25"/>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c r="GU115" s="58"/>
      <c r="GV115" s="58"/>
      <c r="GW115" s="58"/>
      <c r="GX115" s="58"/>
      <c r="GY115" s="58"/>
      <c r="GZ115" s="58"/>
      <c r="HA115" s="58"/>
      <c r="HB115" s="58"/>
      <c r="HC115" s="58"/>
      <c r="HD115" s="58"/>
      <c r="HE115" s="58"/>
      <c r="HF115" s="58"/>
      <c r="HG115" s="58"/>
      <c r="HH115" s="58"/>
      <c r="HI115" s="58"/>
      <c r="HJ115" s="58"/>
      <c r="HK115" s="58"/>
      <c r="HL115" s="58"/>
      <c r="HM115" s="58"/>
      <c r="HN115" s="58"/>
      <c r="HO115" s="58"/>
      <c r="HP115" s="58"/>
      <c r="HQ115" s="58"/>
      <c r="HR115" s="58"/>
      <c r="HS115" s="58"/>
      <c r="HT115" s="58"/>
      <c r="HU115" s="58"/>
      <c r="HV115" s="58"/>
      <c r="HW115" s="58"/>
      <c r="HX115" s="58"/>
      <c r="HY115" s="58"/>
      <c r="HZ115" s="58"/>
      <c r="IA115" s="58"/>
      <c r="IB115" s="58"/>
      <c r="IC115" s="58"/>
      <c r="ID115" s="58"/>
      <c r="IE115" s="58"/>
      <c r="IF115" s="58"/>
      <c r="IG115" s="58"/>
      <c r="IH115" s="58"/>
      <c r="II115" s="58"/>
      <c r="IJ115" s="58"/>
      <c r="IK115" s="58"/>
      <c r="IL115" s="58"/>
      <c r="IM115" s="58"/>
      <c r="IN115" s="58"/>
      <c r="IO115" s="58"/>
      <c r="IP115" s="58"/>
      <c r="IQ115" s="58"/>
      <c r="IR115" s="58"/>
      <c r="IS115" s="58"/>
      <c r="IT115" s="58"/>
      <c r="IU115" s="58"/>
      <c r="IV115" s="58"/>
      <c r="IW115" s="58"/>
      <c r="IX115" s="58"/>
      <c r="IY115" s="58"/>
      <c r="IZ115" s="58"/>
      <c r="JA115" s="58"/>
      <c r="JB115" s="58"/>
      <c r="JC115" s="58"/>
      <c r="JD115" s="58"/>
      <c r="JE115" s="58"/>
      <c r="JF115" s="58"/>
      <c r="JG115" s="58"/>
      <c r="JH115" s="58"/>
      <c r="JI115" s="58"/>
      <c r="JJ115" s="58"/>
      <c r="JK115" s="58"/>
      <c r="JL115" s="58"/>
      <c r="JM115" s="58"/>
      <c r="JN115" s="58"/>
      <c r="JO115" s="58"/>
      <c r="JP115" s="58"/>
      <c r="JQ115" s="58"/>
      <c r="JR115" s="58"/>
      <c r="JS115" s="58"/>
      <c r="JT115" s="58"/>
      <c r="JU115" s="58"/>
      <c r="JV115" s="58"/>
      <c r="JW115" s="58"/>
      <c r="JX115" s="58"/>
      <c r="JY115" s="58"/>
      <c r="JZ115" s="58"/>
    </row>
    <row r="116" spans="1:286" s="39" customFormat="1" ht="89.25" customHeight="1">
      <c r="A116" s="23" t="s">
        <v>26</v>
      </c>
      <c r="B116" s="169" t="s">
        <v>370</v>
      </c>
      <c r="C116" s="24"/>
      <c r="D116" s="25"/>
      <c r="E116" s="25"/>
      <c r="F116" s="25"/>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c r="GS116" s="58"/>
      <c r="GT116" s="58"/>
      <c r="GU116" s="58"/>
      <c r="GV116" s="58"/>
      <c r="GW116" s="58"/>
      <c r="GX116" s="58"/>
      <c r="GY116" s="58"/>
      <c r="GZ116" s="58"/>
      <c r="HA116" s="58"/>
      <c r="HB116" s="58"/>
      <c r="HC116" s="58"/>
      <c r="HD116" s="58"/>
      <c r="HE116" s="58"/>
      <c r="HF116" s="58"/>
      <c r="HG116" s="58"/>
      <c r="HH116" s="58"/>
      <c r="HI116" s="58"/>
      <c r="HJ116" s="58"/>
      <c r="HK116" s="58"/>
      <c r="HL116" s="58"/>
      <c r="HM116" s="58"/>
      <c r="HN116" s="58"/>
      <c r="HO116" s="58"/>
      <c r="HP116" s="58"/>
      <c r="HQ116" s="58"/>
      <c r="HR116" s="58"/>
      <c r="HS116" s="58"/>
      <c r="HT116" s="58"/>
      <c r="HU116" s="58"/>
      <c r="HV116" s="58"/>
      <c r="HW116" s="58"/>
      <c r="HX116" s="58"/>
      <c r="HY116" s="58"/>
      <c r="HZ116" s="58"/>
      <c r="IA116" s="58"/>
      <c r="IB116" s="58"/>
      <c r="IC116" s="58"/>
      <c r="ID116" s="58"/>
      <c r="IE116" s="58"/>
      <c r="IF116" s="58"/>
      <c r="IG116" s="58"/>
      <c r="IH116" s="58"/>
      <c r="II116" s="58"/>
      <c r="IJ116" s="58"/>
      <c r="IK116" s="58"/>
      <c r="IL116" s="58"/>
      <c r="IM116" s="58"/>
      <c r="IN116" s="58"/>
      <c r="IO116" s="58"/>
      <c r="IP116" s="58"/>
      <c r="IQ116" s="58"/>
      <c r="IR116" s="58"/>
      <c r="IS116" s="58"/>
      <c r="IT116" s="58"/>
      <c r="IU116" s="58"/>
      <c r="IV116" s="58"/>
      <c r="IW116" s="58"/>
      <c r="IX116" s="58"/>
      <c r="IY116" s="58"/>
      <c r="IZ116" s="58"/>
      <c r="JA116" s="58"/>
      <c r="JB116" s="58"/>
      <c r="JC116" s="58"/>
      <c r="JD116" s="58"/>
      <c r="JE116" s="58"/>
      <c r="JF116" s="58"/>
      <c r="JG116" s="58"/>
      <c r="JH116" s="58"/>
      <c r="JI116" s="58"/>
      <c r="JJ116" s="58"/>
      <c r="JK116" s="58"/>
      <c r="JL116" s="58"/>
      <c r="JM116" s="58"/>
      <c r="JN116" s="58"/>
      <c r="JO116" s="58"/>
      <c r="JP116" s="58"/>
      <c r="JQ116" s="58"/>
      <c r="JR116" s="58"/>
      <c r="JS116" s="58"/>
      <c r="JT116" s="58"/>
      <c r="JU116" s="58"/>
      <c r="JV116" s="58"/>
      <c r="JW116" s="58"/>
      <c r="JX116" s="58"/>
      <c r="JY116" s="58"/>
      <c r="JZ116" s="58"/>
    </row>
    <row r="117" spans="1:286" s="39" customFormat="1">
      <c r="A117" s="23" t="s">
        <v>34</v>
      </c>
      <c r="B117" s="169" t="s">
        <v>369</v>
      </c>
      <c r="C117" s="24" t="s">
        <v>47</v>
      </c>
      <c r="D117" s="25">
        <v>112</v>
      </c>
      <c r="E117" s="25"/>
      <c r="F117" s="25">
        <f>ROUND(D117*E117,2)</f>
        <v>0</v>
      </c>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c r="GS117" s="58"/>
      <c r="GT117" s="58"/>
      <c r="GU117" s="58"/>
      <c r="GV117" s="58"/>
      <c r="GW117" s="58"/>
      <c r="GX117" s="58"/>
      <c r="GY117" s="58"/>
      <c r="GZ117" s="58"/>
      <c r="HA117" s="58"/>
      <c r="HB117" s="58"/>
      <c r="HC117" s="58"/>
      <c r="HD117" s="58"/>
      <c r="HE117" s="58"/>
      <c r="HF117" s="58"/>
      <c r="HG117" s="58"/>
      <c r="HH117" s="58"/>
      <c r="HI117" s="58"/>
      <c r="HJ117" s="58"/>
      <c r="HK117" s="58"/>
      <c r="HL117" s="58"/>
      <c r="HM117" s="58"/>
      <c r="HN117" s="58"/>
      <c r="HO117" s="58"/>
      <c r="HP117" s="58"/>
      <c r="HQ117" s="58"/>
      <c r="HR117" s="58"/>
      <c r="HS117" s="58"/>
      <c r="HT117" s="58"/>
      <c r="HU117" s="58"/>
      <c r="HV117" s="58"/>
      <c r="HW117" s="58"/>
      <c r="HX117" s="58"/>
      <c r="HY117" s="58"/>
      <c r="HZ117" s="58"/>
      <c r="IA117" s="58"/>
      <c r="IB117" s="58"/>
      <c r="IC117" s="58"/>
      <c r="ID117" s="58"/>
      <c r="IE117" s="58"/>
      <c r="IF117" s="58"/>
      <c r="IG117" s="58"/>
      <c r="IH117" s="58"/>
      <c r="II117" s="58"/>
      <c r="IJ117" s="58"/>
      <c r="IK117" s="58"/>
      <c r="IL117" s="58"/>
      <c r="IM117" s="58"/>
      <c r="IN117" s="58"/>
      <c r="IO117" s="58"/>
      <c r="IP117" s="58"/>
      <c r="IQ117" s="58"/>
      <c r="IR117" s="58"/>
      <c r="IS117" s="58"/>
      <c r="IT117" s="58"/>
      <c r="IU117" s="58"/>
      <c r="IV117" s="58"/>
      <c r="IW117" s="58"/>
      <c r="IX117" s="58"/>
      <c r="IY117" s="58"/>
      <c r="IZ117" s="58"/>
      <c r="JA117" s="58"/>
      <c r="JB117" s="58"/>
      <c r="JC117" s="58"/>
      <c r="JD117" s="58"/>
      <c r="JE117" s="58"/>
      <c r="JF117" s="58"/>
      <c r="JG117" s="58"/>
      <c r="JH117" s="58"/>
      <c r="JI117" s="58"/>
      <c r="JJ117" s="58"/>
      <c r="JK117" s="58"/>
      <c r="JL117" s="58"/>
      <c r="JM117" s="58"/>
      <c r="JN117" s="58"/>
      <c r="JO117" s="58"/>
      <c r="JP117" s="58"/>
      <c r="JQ117" s="58"/>
      <c r="JR117" s="58"/>
      <c r="JS117" s="58"/>
      <c r="JT117" s="58"/>
      <c r="JU117" s="58"/>
      <c r="JV117" s="58"/>
      <c r="JW117" s="58"/>
      <c r="JX117" s="58"/>
      <c r="JY117" s="58"/>
      <c r="JZ117" s="58"/>
    </row>
    <row r="118" spans="1:286" s="39" customFormat="1">
      <c r="A118" s="23" t="s">
        <v>36</v>
      </c>
      <c r="B118" s="169" t="s">
        <v>93</v>
      </c>
      <c r="C118" s="24" t="s">
        <v>46</v>
      </c>
      <c r="D118" s="25">
        <v>224</v>
      </c>
      <c r="E118" s="25"/>
      <c r="F118" s="25">
        <f>ROUND(D118*E118,2)</f>
        <v>0</v>
      </c>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58"/>
      <c r="HM118" s="58"/>
      <c r="HN118" s="58"/>
      <c r="HO118" s="58"/>
      <c r="HP118" s="58"/>
      <c r="HQ118" s="58"/>
      <c r="HR118" s="58"/>
      <c r="HS118" s="58"/>
      <c r="HT118" s="58"/>
      <c r="HU118" s="58"/>
      <c r="HV118" s="58"/>
      <c r="HW118" s="58"/>
      <c r="HX118" s="58"/>
      <c r="HY118" s="58"/>
      <c r="HZ118" s="58"/>
      <c r="IA118" s="58"/>
      <c r="IB118" s="58"/>
      <c r="IC118" s="58"/>
      <c r="ID118" s="58"/>
      <c r="IE118" s="58"/>
      <c r="IF118" s="58"/>
      <c r="IG118" s="58"/>
      <c r="IH118" s="58"/>
      <c r="II118" s="58"/>
      <c r="IJ118" s="58"/>
      <c r="IK118" s="58"/>
      <c r="IL118" s="58"/>
      <c r="IM118" s="58"/>
      <c r="IN118" s="58"/>
      <c r="IO118" s="58"/>
      <c r="IP118" s="58"/>
      <c r="IQ118" s="58"/>
      <c r="IR118" s="58"/>
      <c r="IS118" s="58"/>
      <c r="IT118" s="58"/>
      <c r="IU118" s="58"/>
      <c r="IV118" s="58"/>
      <c r="IW118" s="58"/>
      <c r="IX118" s="58"/>
      <c r="IY118" s="58"/>
      <c r="IZ118" s="58"/>
      <c r="JA118" s="58"/>
      <c r="JB118" s="58"/>
      <c r="JC118" s="58"/>
      <c r="JD118" s="58"/>
      <c r="JE118" s="58"/>
      <c r="JF118" s="58"/>
      <c r="JG118" s="58"/>
      <c r="JH118" s="58"/>
      <c r="JI118" s="58"/>
      <c r="JJ118" s="58"/>
      <c r="JK118" s="58"/>
      <c r="JL118" s="58"/>
      <c r="JM118" s="58"/>
      <c r="JN118" s="58"/>
      <c r="JO118" s="58"/>
      <c r="JP118" s="58"/>
      <c r="JQ118" s="58"/>
      <c r="JR118" s="58"/>
      <c r="JS118" s="58"/>
      <c r="JT118" s="58"/>
      <c r="JU118" s="58"/>
      <c r="JV118" s="58"/>
      <c r="JW118" s="58"/>
      <c r="JX118" s="58"/>
      <c r="JY118" s="58"/>
      <c r="JZ118" s="58"/>
    </row>
    <row r="119" spans="1:286" s="39" customFormat="1">
      <c r="A119" s="23" t="s">
        <v>38</v>
      </c>
      <c r="B119" s="169" t="s">
        <v>94</v>
      </c>
      <c r="C119" s="24" t="s">
        <v>95</v>
      </c>
      <c r="D119" s="25">
        <v>7500</v>
      </c>
      <c r="E119" s="25"/>
      <c r="F119" s="25">
        <f>ROUND(D119*E119,2)</f>
        <v>0</v>
      </c>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c r="GS119" s="58"/>
      <c r="GT119" s="58"/>
      <c r="GU119" s="58"/>
      <c r="GV119" s="58"/>
      <c r="GW119" s="58"/>
      <c r="GX119" s="58"/>
      <c r="GY119" s="58"/>
      <c r="GZ119" s="58"/>
      <c r="HA119" s="58"/>
      <c r="HB119" s="58"/>
      <c r="HC119" s="58"/>
      <c r="HD119" s="58"/>
      <c r="HE119" s="58"/>
      <c r="HF119" s="58"/>
      <c r="HG119" s="58"/>
      <c r="HH119" s="58"/>
      <c r="HI119" s="58"/>
      <c r="HJ119" s="58"/>
      <c r="HK119" s="58"/>
      <c r="HL119" s="58"/>
      <c r="HM119" s="58"/>
      <c r="HN119" s="58"/>
      <c r="HO119" s="58"/>
      <c r="HP119" s="58"/>
      <c r="HQ119" s="58"/>
      <c r="HR119" s="58"/>
      <c r="HS119" s="58"/>
      <c r="HT119" s="58"/>
      <c r="HU119" s="58"/>
      <c r="HV119" s="58"/>
      <c r="HW119" s="58"/>
      <c r="HX119" s="58"/>
      <c r="HY119" s="58"/>
      <c r="HZ119" s="58"/>
      <c r="IA119" s="58"/>
      <c r="IB119" s="58"/>
      <c r="IC119" s="58"/>
      <c r="ID119" s="58"/>
      <c r="IE119" s="58"/>
      <c r="IF119" s="58"/>
      <c r="IG119" s="58"/>
      <c r="IH119" s="58"/>
      <c r="II119" s="58"/>
      <c r="IJ119" s="58"/>
      <c r="IK119" s="58"/>
      <c r="IL119" s="58"/>
      <c r="IM119" s="58"/>
      <c r="IN119" s="58"/>
      <c r="IO119" s="58"/>
      <c r="IP119" s="58"/>
      <c r="IQ119" s="58"/>
      <c r="IR119" s="58"/>
      <c r="IS119" s="58"/>
      <c r="IT119" s="58"/>
      <c r="IU119" s="58"/>
      <c r="IV119" s="58"/>
      <c r="IW119" s="58"/>
      <c r="IX119" s="58"/>
      <c r="IY119" s="58"/>
      <c r="IZ119" s="58"/>
      <c r="JA119" s="58"/>
      <c r="JB119" s="58"/>
      <c r="JC119" s="58"/>
      <c r="JD119" s="58"/>
      <c r="JE119" s="58"/>
      <c r="JF119" s="58"/>
      <c r="JG119" s="58"/>
      <c r="JH119" s="58"/>
      <c r="JI119" s="58"/>
      <c r="JJ119" s="58"/>
      <c r="JK119" s="58"/>
      <c r="JL119" s="58"/>
      <c r="JM119" s="58"/>
      <c r="JN119" s="58"/>
      <c r="JO119" s="58"/>
      <c r="JP119" s="58"/>
      <c r="JQ119" s="58"/>
      <c r="JR119" s="58"/>
      <c r="JS119" s="58"/>
      <c r="JT119" s="58"/>
      <c r="JU119" s="58"/>
      <c r="JV119" s="58"/>
      <c r="JW119" s="58"/>
      <c r="JX119" s="58"/>
      <c r="JY119" s="58"/>
      <c r="JZ119" s="58"/>
    </row>
    <row r="120" spans="1:286" s="26" customFormat="1" ht="12">
      <c r="A120" s="23"/>
      <c r="B120" s="169"/>
      <c r="C120" s="24"/>
      <c r="D120" s="25"/>
      <c r="E120" s="25"/>
      <c r="F120" s="25"/>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row>
    <row r="121" spans="1:286" s="39" customFormat="1" ht="171.75" customHeight="1">
      <c r="A121" s="23" t="s">
        <v>27</v>
      </c>
      <c r="B121" s="169" t="s">
        <v>371</v>
      </c>
      <c r="C121" s="24"/>
      <c r="D121" s="25"/>
      <c r="E121" s="25"/>
      <c r="F121" s="25"/>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c r="GU121" s="58"/>
      <c r="GV121" s="58"/>
      <c r="GW121" s="58"/>
      <c r="GX121" s="58"/>
      <c r="GY121" s="58"/>
      <c r="GZ121" s="58"/>
      <c r="HA121" s="58"/>
      <c r="HB121" s="58"/>
      <c r="HC121" s="58"/>
      <c r="HD121" s="58"/>
      <c r="HE121" s="58"/>
      <c r="HF121" s="58"/>
      <c r="HG121" s="58"/>
      <c r="HH121" s="58"/>
      <c r="HI121" s="58"/>
      <c r="HJ121" s="58"/>
      <c r="HK121" s="58"/>
      <c r="HL121" s="58"/>
      <c r="HM121" s="58"/>
      <c r="HN121" s="58"/>
      <c r="HO121" s="58"/>
      <c r="HP121" s="58"/>
      <c r="HQ121" s="58"/>
      <c r="HR121" s="58"/>
      <c r="HS121" s="58"/>
      <c r="HT121" s="58"/>
      <c r="HU121" s="58"/>
      <c r="HV121" s="58"/>
      <c r="HW121" s="58"/>
      <c r="HX121" s="58"/>
      <c r="HY121" s="58"/>
      <c r="HZ121" s="58"/>
      <c r="IA121" s="58"/>
      <c r="IB121" s="58"/>
      <c r="IC121" s="58"/>
      <c r="ID121" s="58"/>
      <c r="IE121" s="58"/>
      <c r="IF121" s="58"/>
      <c r="IG121" s="58"/>
      <c r="IH121" s="58"/>
      <c r="II121" s="58"/>
      <c r="IJ121" s="58"/>
      <c r="IK121" s="58"/>
      <c r="IL121" s="58"/>
      <c r="IM121" s="58"/>
      <c r="IN121" s="58"/>
      <c r="IO121" s="58"/>
      <c r="IP121" s="58"/>
      <c r="IQ121" s="58"/>
      <c r="IR121" s="58"/>
      <c r="IS121" s="58"/>
      <c r="IT121" s="58"/>
      <c r="IU121" s="58"/>
      <c r="IV121" s="58"/>
      <c r="IW121" s="58"/>
      <c r="IX121" s="58"/>
      <c r="IY121" s="58"/>
      <c r="IZ121" s="58"/>
      <c r="JA121" s="58"/>
      <c r="JB121" s="58"/>
      <c r="JC121" s="58"/>
      <c r="JD121" s="58"/>
      <c r="JE121" s="58"/>
      <c r="JF121" s="58"/>
      <c r="JG121" s="58"/>
      <c r="JH121" s="58"/>
      <c r="JI121" s="58"/>
      <c r="JJ121" s="58"/>
      <c r="JK121" s="58"/>
      <c r="JL121" s="58"/>
      <c r="JM121" s="58"/>
      <c r="JN121" s="58"/>
      <c r="JO121" s="58"/>
      <c r="JP121" s="58"/>
      <c r="JQ121" s="58"/>
      <c r="JR121" s="58"/>
      <c r="JS121" s="58"/>
      <c r="JT121" s="58"/>
      <c r="JU121" s="58"/>
      <c r="JV121" s="58"/>
      <c r="JW121" s="58"/>
      <c r="JX121" s="58"/>
      <c r="JY121" s="58"/>
      <c r="JZ121" s="58"/>
    </row>
    <row r="122" spans="1:286" s="39" customFormat="1">
      <c r="A122" s="23" t="s">
        <v>34</v>
      </c>
      <c r="B122" s="169" t="s">
        <v>76</v>
      </c>
      <c r="C122" s="24" t="s">
        <v>47</v>
      </c>
      <c r="D122" s="25">
        <v>40</v>
      </c>
      <c r="E122" s="25"/>
      <c r="F122" s="25">
        <f>ROUND(D122*E122,2)</f>
        <v>0</v>
      </c>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c r="GS122" s="58"/>
      <c r="GT122" s="58"/>
      <c r="GU122" s="58"/>
      <c r="GV122" s="58"/>
      <c r="GW122" s="58"/>
      <c r="GX122" s="58"/>
      <c r="GY122" s="58"/>
      <c r="GZ122" s="58"/>
      <c r="HA122" s="58"/>
      <c r="HB122" s="58"/>
      <c r="HC122" s="58"/>
      <c r="HD122" s="58"/>
      <c r="HE122" s="58"/>
      <c r="HF122" s="58"/>
      <c r="HG122" s="58"/>
      <c r="HH122" s="58"/>
      <c r="HI122" s="58"/>
      <c r="HJ122" s="58"/>
      <c r="HK122" s="58"/>
      <c r="HL122" s="58"/>
      <c r="HM122" s="58"/>
      <c r="HN122" s="58"/>
      <c r="HO122" s="58"/>
      <c r="HP122" s="58"/>
      <c r="HQ122" s="58"/>
      <c r="HR122" s="58"/>
      <c r="HS122" s="58"/>
      <c r="HT122" s="58"/>
      <c r="HU122" s="58"/>
      <c r="HV122" s="58"/>
      <c r="HW122" s="58"/>
      <c r="HX122" s="58"/>
      <c r="HY122" s="58"/>
      <c r="HZ122" s="58"/>
      <c r="IA122" s="58"/>
      <c r="IB122" s="58"/>
      <c r="IC122" s="58"/>
      <c r="ID122" s="58"/>
      <c r="IE122" s="58"/>
      <c r="IF122" s="58"/>
      <c r="IG122" s="58"/>
      <c r="IH122" s="58"/>
      <c r="II122" s="58"/>
      <c r="IJ122" s="58"/>
      <c r="IK122" s="58"/>
      <c r="IL122" s="58"/>
      <c r="IM122" s="58"/>
      <c r="IN122" s="58"/>
      <c r="IO122" s="58"/>
      <c r="IP122" s="58"/>
      <c r="IQ122" s="58"/>
      <c r="IR122" s="58"/>
      <c r="IS122" s="58"/>
      <c r="IT122" s="58"/>
      <c r="IU122" s="58"/>
      <c r="IV122" s="58"/>
      <c r="IW122" s="58"/>
      <c r="IX122" s="58"/>
      <c r="IY122" s="58"/>
      <c r="IZ122" s="58"/>
      <c r="JA122" s="58"/>
      <c r="JB122" s="58"/>
      <c r="JC122" s="58"/>
      <c r="JD122" s="58"/>
      <c r="JE122" s="58"/>
      <c r="JF122" s="58"/>
      <c r="JG122" s="58"/>
      <c r="JH122" s="58"/>
      <c r="JI122" s="58"/>
      <c r="JJ122" s="58"/>
      <c r="JK122" s="58"/>
      <c r="JL122" s="58"/>
      <c r="JM122" s="58"/>
      <c r="JN122" s="58"/>
      <c r="JO122" s="58"/>
      <c r="JP122" s="58"/>
      <c r="JQ122" s="58"/>
      <c r="JR122" s="58"/>
      <c r="JS122" s="58"/>
      <c r="JT122" s="58"/>
      <c r="JU122" s="58"/>
      <c r="JV122" s="58"/>
      <c r="JW122" s="58"/>
      <c r="JX122" s="58"/>
      <c r="JY122" s="58"/>
      <c r="JZ122" s="58"/>
    </row>
    <row r="123" spans="1:286" s="39" customFormat="1">
      <c r="A123" s="23" t="s">
        <v>36</v>
      </c>
      <c r="B123" s="169" t="s">
        <v>93</v>
      </c>
      <c r="C123" s="24" t="s">
        <v>46</v>
      </c>
      <c r="D123" s="25">
        <f>2.5*4*0.5*12</f>
        <v>60</v>
      </c>
      <c r="E123" s="25"/>
      <c r="F123" s="25">
        <f>ROUND(D123*E123,2)</f>
        <v>0</v>
      </c>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c r="GU123" s="58"/>
      <c r="GV123" s="58"/>
      <c r="GW123" s="58"/>
      <c r="GX123" s="58"/>
      <c r="GY123" s="58"/>
      <c r="GZ123" s="58"/>
      <c r="HA123" s="58"/>
      <c r="HB123" s="58"/>
      <c r="HC123" s="58"/>
      <c r="HD123" s="58"/>
      <c r="HE123" s="58"/>
      <c r="HF123" s="58"/>
      <c r="HG123" s="58"/>
      <c r="HH123" s="58"/>
      <c r="HI123" s="58"/>
      <c r="HJ123" s="58"/>
      <c r="HK123" s="58"/>
      <c r="HL123" s="58"/>
      <c r="HM123" s="58"/>
      <c r="HN123" s="58"/>
      <c r="HO123" s="58"/>
      <c r="HP123" s="58"/>
      <c r="HQ123" s="58"/>
      <c r="HR123" s="58"/>
      <c r="HS123" s="58"/>
      <c r="HT123" s="58"/>
      <c r="HU123" s="58"/>
      <c r="HV123" s="58"/>
      <c r="HW123" s="58"/>
      <c r="HX123" s="58"/>
      <c r="HY123" s="58"/>
      <c r="HZ123" s="58"/>
      <c r="IA123" s="58"/>
      <c r="IB123" s="58"/>
      <c r="IC123" s="58"/>
      <c r="ID123" s="58"/>
      <c r="IE123" s="58"/>
      <c r="IF123" s="58"/>
      <c r="IG123" s="58"/>
      <c r="IH123" s="58"/>
      <c r="II123" s="58"/>
      <c r="IJ123" s="58"/>
      <c r="IK123" s="58"/>
      <c r="IL123" s="58"/>
      <c r="IM123" s="58"/>
      <c r="IN123" s="58"/>
      <c r="IO123" s="58"/>
      <c r="IP123" s="58"/>
      <c r="IQ123" s="58"/>
      <c r="IR123" s="58"/>
      <c r="IS123" s="58"/>
      <c r="IT123" s="58"/>
      <c r="IU123" s="58"/>
      <c r="IV123" s="58"/>
      <c r="IW123" s="58"/>
      <c r="IX123" s="58"/>
      <c r="IY123" s="58"/>
      <c r="IZ123" s="58"/>
      <c r="JA123" s="58"/>
      <c r="JB123" s="58"/>
      <c r="JC123" s="58"/>
      <c r="JD123" s="58"/>
      <c r="JE123" s="58"/>
      <c r="JF123" s="58"/>
      <c r="JG123" s="58"/>
      <c r="JH123" s="58"/>
      <c r="JI123" s="58"/>
      <c r="JJ123" s="58"/>
      <c r="JK123" s="58"/>
      <c r="JL123" s="58"/>
      <c r="JM123" s="58"/>
      <c r="JN123" s="58"/>
      <c r="JO123" s="58"/>
      <c r="JP123" s="58"/>
      <c r="JQ123" s="58"/>
      <c r="JR123" s="58"/>
      <c r="JS123" s="58"/>
      <c r="JT123" s="58"/>
      <c r="JU123" s="58"/>
      <c r="JV123" s="58"/>
      <c r="JW123" s="58"/>
      <c r="JX123" s="58"/>
      <c r="JY123" s="58"/>
      <c r="JZ123" s="58"/>
    </row>
    <row r="124" spans="1:286" s="39" customFormat="1">
      <c r="A124" s="23" t="s">
        <v>38</v>
      </c>
      <c r="B124" s="169" t="s">
        <v>94</v>
      </c>
      <c r="C124" s="24" t="s">
        <v>95</v>
      </c>
      <c r="D124" s="25">
        <f>40*100</f>
        <v>4000</v>
      </c>
      <c r="E124" s="25"/>
      <c r="F124" s="25">
        <f>ROUND(D124*E124,2)</f>
        <v>0</v>
      </c>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c r="GU124" s="58"/>
      <c r="GV124" s="58"/>
      <c r="GW124" s="58"/>
      <c r="GX124" s="58"/>
      <c r="GY124" s="58"/>
      <c r="GZ124" s="58"/>
      <c r="HA124" s="58"/>
      <c r="HB124" s="58"/>
      <c r="HC124" s="58"/>
      <c r="HD124" s="58"/>
      <c r="HE124" s="58"/>
      <c r="HF124" s="58"/>
      <c r="HG124" s="58"/>
      <c r="HH124" s="58"/>
      <c r="HI124" s="58"/>
      <c r="HJ124" s="58"/>
      <c r="HK124" s="58"/>
      <c r="HL124" s="58"/>
      <c r="HM124" s="58"/>
      <c r="HN124" s="58"/>
      <c r="HO124" s="58"/>
      <c r="HP124" s="58"/>
      <c r="HQ124" s="58"/>
      <c r="HR124" s="58"/>
      <c r="HS124" s="58"/>
      <c r="HT124" s="58"/>
      <c r="HU124" s="58"/>
      <c r="HV124" s="58"/>
      <c r="HW124" s="58"/>
      <c r="HX124" s="58"/>
      <c r="HY124" s="58"/>
      <c r="HZ124" s="58"/>
      <c r="IA124" s="58"/>
      <c r="IB124" s="58"/>
      <c r="IC124" s="58"/>
      <c r="ID124" s="58"/>
      <c r="IE124" s="58"/>
      <c r="IF124" s="58"/>
      <c r="IG124" s="58"/>
      <c r="IH124" s="58"/>
      <c r="II124" s="58"/>
      <c r="IJ124" s="58"/>
      <c r="IK124" s="58"/>
      <c r="IL124" s="58"/>
      <c r="IM124" s="58"/>
      <c r="IN124" s="58"/>
      <c r="IO124" s="58"/>
      <c r="IP124" s="58"/>
      <c r="IQ124" s="58"/>
      <c r="IR124" s="58"/>
      <c r="IS124" s="58"/>
      <c r="IT124" s="58"/>
      <c r="IU124" s="58"/>
      <c r="IV124" s="58"/>
      <c r="IW124" s="58"/>
      <c r="IX124" s="58"/>
      <c r="IY124" s="58"/>
      <c r="IZ124" s="58"/>
      <c r="JA124" s="58"/>
      <c r="JB124" s="58"/>
      <c r="JC124" s="58"/>
      <c r="JD124" s="58"/>
      <c r="JE124" s="58"/>
      <c r="JF124" s="58"/>
      <c r="JG124" s="58"/>
      <c r="JH124" s="58"/>
      <c r="JI124" s="58"/>
      <c r="JJ124" s="58"/>
      <c r="JK124" s="58"/>
      <c r="JL124" s="58"/>
      <c r="JM124" s="58"/>
      <c r="JN124" s="58"/>
      <c r="JO124" s="58"/>
      <c r="JP124" s="58"/>
      <c r="JQ124" s="58"/>
      <c r="JR124" s="58"/>
      <c r="JS124" s="58"/>
      <c r="JT124" s="58"/>
      <c r="JU124" s="58"/>
      <c r="JV124" s="58"/>
      <c r="JW124" s="58"/>
      <c r="JX124" s="58"/>
      <c r="JY124" s="58"/>
      <c r="JZ124" s="58"/>
    </row>
    <row r="125" spans="1:286" s="39" customFormat="1">
      <c r="A125" s="23" t="s">
        <v>134</v>
      </c>
      <c r="B125" s="169" t="s">
        <v>140</v>
      </c>
      <c r="C125" s="24" t="s">
        <v>35</v>
      </c>
      <c r="D125" s="25">
        <v>14</v>
      </c>
      <c r="E125" s="25"/>
      <c r="F125" s="25">
        <f>ROUND(D125*E125,2)</f>
        <v>0</v>
      </c>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c r="GS125" s="58"/>
      <c r="GT125" s="58"/>
      <c r="GU125" s="58"/>
      <c r="GV125" s="58"/>
      <c r="GW125" s="58"/>
      <c r="GX125" s="58"/>
      <c r="GY125" s="58"/>
      <c r="GZ125" s="58"/>
      <c r="HA125" s="58"/>
      <c r="HB125" s="58"/>
      <c r="HC125" s="58"/>
      <c r="HD125" s="58"/>
      <c r="HE125" s="58"/>
      <c r="HF125" s="58"/>
      <c r="HG125" s="58"/>
      <c r="HH125" s="58"/>
      <c r="HI125" s="58"/>
      <c r="HJ125" s="58"/>
      <c r="HK125" s="58"/>
      <c r="HL125" s="58"/>
      <c r="HM125" s="58"/>
      <c r="HN125" s="58"/>
      <c r="HO125" s="58"/>
      <c r="HP125" s="58"/>
      <c r="HQ125" s="58"/>
      <c r="HR125" s="58"/>
      <c r="HS125" s="58"/>
      <c r="HT125" s="58"/>
      <c r="HU125" s="58"/>
      <c r="HV125" s="58"/>
      <c r="HW125" s="58"/>
      <c r="HX125" s="58"/>
      <c r="HY125" s="58"/>
      <c r="HZ125" s="58"/>
      <c r="IA125" s="58"/>
      <c r="IB125" s="58"/>
      <c r="IC125" s="58"/>
      <c r="ID125" s="58"/>
      <c r="IE125" s="58"/>
      <c r="IF125" s="58"/>
      <c r="IG125" s="58"/>
      <c r="IH125" s="58"/>
      <c r="II125" s="58"/>
      <c r="IJ125" s="58"/>
      <c r="IK125" s="58"/>
      <c r="IL125" s="58"/>
      <c r="IM125" s="58"/>
      <c r="IN125" s="58"/>
      <c r="IO125" s="58"/>
      <c r="IP125" s="58"/>
      <c r="IQ125" s="58"/>
      <c r="IR125" s="58"/>
      <c r="IS125" s="58"/>
      <c r="IT125" s="58"/>
      <c r="IU125" s="58"/>
      <c r="IV125" s="58"/>
      <c r="IW125" s="58"/>
      <c r="IX125" s="58"/>
      <c r="IY125" s="58"/>
      <c r="IZ125" s="58"/>
      <c r="JA125" s="58"/>
      <c r="JB125" s="58"/>
      <c r="JC125" s="58"/>
      <c r="JD125" s="58"/>
      <c r="JE125" s="58"/>
      <c r="JF125" s="58"/>
      <c r="JG125" s="58"/>
      <c r="JH125" s="58"/>
      <c r="JI125" s="58"/>
      <c r="JJ125" s="58"/>
      <c r="JK125" s="58"/>
      <c r="JL125" s="58"/>
      <c r="JM125" s="58"/>
      <c r="JN125" s="58"/>
      <c r="JO125" s="58"/>
      <c r="JP125" s="58"/>
      <c r="JQ125" s="58"/>
      <c r="JR125" s="58"/>
      <c r="JS125" s="58"/>
      <c r="JT125" s="58"/>
      <c r="JU125" s="58"/>
      <c r="JV125" s="58"/>
      <c r="JW125" s="58"/>
      <c r="JX125" s="58"/>
      <c r="JY125" s="58"/>
      <c r="JZ125" s="58"/>
    </row>
    <row r="126" spans="1:286" s="35" customFormat="1" ht="12">
      <c r="A126" s="23"/>
      <c r="B126" s="169"/>
      <c r="C126" s="24"/>
      <c r="D126" s="25"/>
      <c r="E126" s="25"/>
      <c r="F126" s="25"/>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c r="IU126" s="60"/>
      <c r="IV126" s="60"/>
      <c r="IW126" s="60"/>
      <c r="IX126" s="60"/>
      <c r="IY126" s="60"/>
      <c r="IZ126" s="60"/>
      <c r="JA126" s="60"/>
      <c r="JB126" s="60"/>
      <c r="JC126" s="60"/>
      <c r="JD126" s="60"/>
      <c r="JE126" s="60"/>
      <c r="JF126" s="60"/>
      <c r="JG126" s="60"/>
      <c r="JH126" s="60"/>
      <c r="JI126" s="60"/>
      <c r="JJ126" s="60"/>
      <c r="JK126" s="60"/>
      <c r="JL126" s="60"/>
      <c r="JM126" s="60"/>
      <c r="JN126" s="60"/>
      <c r="JO126" s="60"/>
      <c r="JP126" s="60"/>
      <c r="JQ126" s="60"/>
      <c r="JR126" s="60"/>
      <c r="JS126" s="60"/>
      <c r="JT126" s="60"/>
      <c r="JU126" s="60"/>
      <c r="JV126" s="60"/>
      <c r="JW126" s="60"/>
      <c r="JX126" s="60"/>
      <c r="JY126" s="60"/>
      <c r="JZ126" s="60"/>
    </row>
    <row r="127" spans="1:286" s="39" customFormat="1" ht="65">
      <c r="A127" s="23" t="s">
        <v>28</v>
      </c>
      <c r="B127" s="169" t="s">
        <v>372</v>
      </c>
      <c r="C127" s="24"/>
      <c r="D127" s="25"/>
      <c r="E127" s="25"/>
      <c r="F127" s="25"/>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c r="GS127" s="58"/>
      <c r="GT127" s="58"/>
      <c r="GU127" s="58"/>
      <c r="GV127" s="58"/>
      <c r="GW127" s="58"/>
      <c r="GX127" s="58"/>
      <c r="GY127" s="58"/>
      <c r="GZ127" s="58"/>
      <c r="HA127" s="58"/>
      <c r="HB127" s="58"/>
      <c r="HC127" s="58"/>
      <c r="HD127" s="58"/>
      <c r="HE127" s="58"/>
      <c r="HF127" s="58"/>
      <c r="HG127" s="58"/>
      <c r="HH127" s="58"/>
      <c r="HI127" s="58"/>
      <c r="HJ127" s="58"/>
      <c r="HK127" s="58"/>
      <c r="HL127" s="58"/>
      <c r="HM127" s="58"/>
      <c r="HN127" s="58"/>
      <c r="HO127" s="58"/>
      <c r="HP127" s="58"/>
      <c r="HQ127" s="58"/>
      <c r="HR127" s="58"/>
      <c r="HS127" s="58"/>
      <c r="HT127" s="58"/>
      <c r="HU127" s="58"/>
      <c r="HV127" s="58"/>
      <c r="HW127" s="58"/>
      <c r="HX127" s="58"/>
      <c r="HY127" s="58"/>
      <c r="HZ127" s="58"/>
      <c r="IA127" s="58"/>
      <c r="IB127" s="58"/>
      <c r="IC127" s="58"/>
      <c r="ID127" s="58"/>
      <c r="IE127" s="58"/>
      <c r="IF127" s="58"/>
      <c r="IG127" s="58"/>
      <c r="IH127" s="58"/>
      <c r="II127" s="58"/>
      <c r="IJ127" s="58"/>
      <c r="IK127" s="58"/>
      <c r="IL127" s="58"/>
      <c r="IM127" s="58"/>
      <c r="IN127" s="58"/>
      <c r="IO127" s="58"/>
      <c r="IP127" s="58"/>
      <c r="IQ127" s="58"/>
      <c r="IR127" s="58"/>
      <c r="IS127" s="58"/>
      <c r="IT127" s="58"/>
      <c r="IU127" s="58"/>
      <c r="IV127" s="58"/>
      <c r="IW127" s="58"/>
      <c r="IX127" s="58"/>
      <c r="IY127" s="58"/>
      <c r="IZ127" s="58"/>
      <c r="JA127" s="58"/>
      <c r="JB127" s="58"/>
      <c r="JC127" s="58"/>
      <c r="JD127" s="58"/>
      <c r="JE127" s="58"/>
      <c r="JF127" s="58"/>
      <c r="JG127" s="58"/>
      <c r="JH127" s="58"/>
      <c r="JI127" s="58"/>
      <c r="JJ127" s="58"/>
      <c r="JK127" s="58"/>
      <c r="JL127" s="58"/>
      <c r="JM127" s="58"/>
      <c r="JN127" s="58"/>
      <c r="JO127" s="58"/>
      <c r="JP127" s="58"/>
      <c r="JQ127" s="58"/>
      <c r="JR127" s="58"/>
      <c r="JS127" s="58"/>
      <c r="JT127" s="58"/>
      <c r="JU127" s="58"/>
      <c r="JV127" s="58"/>
      <c r="JW127" s="58"/>
      <c r="JX127" s="58"/>
      <c r="JY127" s="58"/>
      <c r="JZ127" s="58"/>
    </row>
    <row r="128" spans="1:286" s="39" customFormat="1">
      <c r="A128" s="23" t="s">
        <v>34</v>
      </c>
      <c r="B128" s="169" t="s">
        <v>76</v>
      </c>
      <c r="C128" s="24" t="s">
        <v>47</v>
      </c>
      <c r="D128" s="25">
        <v>75</v>
      </c>
      <c r="E128" s="25"/>
      <c r="F128" s="25">
        <f>ROUND(D128*E128,2)</f>
        <v>0</v>
      </c>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c r="GS128" s="58"/>
      <c r="GT128" s="58"/>
      <c r="GU128" s="58"/>
      <c r="GV128" s="58"/>
      <c r="GW128" s="58"/>
      <c r="GX128" s="58"/>
      <c r="GY128" s="58"/>
      <c r="GZ128" s="58"/>
      <c r="HA128" s="58"/>
      <c r="HB128" s="58"/>
      <c r="HC128" s="58"/>
      <c r="HD128" s="58"/>
      <c r="HE128" s="58"/>
      <c r="HF128" s="58"/>
      <c r="HG128" s="58"/>
      <c r="HH128" s="58"/>
      <c r="HI128" s="58"/>
      <c r="HJ128" s="58"/>
      <c r="HK128" s="58"/>
      <c r="HL128" s="58"/>
      <c r="HM128" s="58"/>
      <c r="HN128" s="58"/>
      <c r="HO128" s="58"/>
      <c r="HP128" s="58"/>
      <c r="HQ128" s="58"/>
      <c r="HR128" s="58"/>
      <c r="HS128" s="58"/>
      <c r="HT128" s="58"/>
      <c r="HU128" s="58"/>
      <c r="HV128" s="58"/>
      <c r="HW128" s="58"/>
      <c r="HX128" s="58"/>
      <c r="HY128" s="58"/>
      <c r="HZ128" s="58"/>
      <c r="IA128" s="58"/>
      <c r="IB128" s="58"/>
      <c r="IC128" s="58"/>
      <c r="ID128" s="58"/>
      <c r="IE128" s="58"/>
      <c r="IF128" s="58"/>
      <c r="IG128" s="58"/>
      <c r="IH128" s="58"/>
      <c r="II128" s="58"/>
      <c r="IJ128" s="58"/>
      <c r="IK128" s="58"/>
      <c r="IL128" s="58"/>
      <c r="IM128" s="58"/>
      <c r="IN128" s="58"/>
      <c r="IO128" s="58"/>
      <c r="IP128" s="58"/>
      <c r="IQ128" s="58"/>
      <c r="IR128" s="58"/>
      <c r="IS128" s="58"/>
      <c r="IT128" s="58"/>
      <c r="IU128" s="58"/>
      <c r="IV128" s="58"/>
      <c r="IW128" s="58"/>
      <c r="IX128" s="58"/>
      <c r="IY128" s="58"/>
      <c r="IZ128" s="58"/>
      <c r="JA128" s="58"/>
      <c r="JB128" s="58"/>
      <c r="JC128" s="58"/>
      <c r="JD128" s="58"/>
      <c r="JE128" s="58"/>
      <c r="JF128" s="58"/>
      <c r="JG128" s="58"/>
      <c r="JH128" s="58"/>
      <c r="JI128" s="58"/>
      <c r="JJ128" s="58"/>
      <c r="JK128" s="58"/>
      <c r="JL128" s="58"/>
      <c r="JM128" s="58"/>
      <c r="JN128" s="58"/>
      <c r="JO128" s="58"/>
      <c r="JP128" s="58"/>
      <c r="JQ128" s="58"/>
      <c r="JR128" s="58"/>
      <c r="JS128" s="58"/>
      <c r="JT128" s="58"/>
      <c r="JU128" s="58"/>
      <c r="JV128" s="58"/>
      <c r="JW128" s="58"/>
      <c r="JX128" s="58"/>
      <c r="JY128" s="58"/>
      <c r="JZ128" s="58"/>
    </row>
    <row r="129" spans="1:286" s="39" customFormat="1">
      <c r="A129" s="23" t="s">
        <v>36</v>
      </c>
      <c r="B129" s="169" t="s">
        <v>93</v>
      </c>
      <c r="C129" s="24" t="s">
        <v>46</v>
      </c>
      <c r="D129" s="25">
        <v>525</v>
      </c>
      <c r="E129" s="25"/>
      <c r="F129" s="25">
        <f>ROUND(D129*E129,2)</f>
        <v>0</v>
      </c>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c r="GS129" s="58"/>
      <c r="GT129" s="58"/>
      <c r="GU129" s="58"/>
      <c r="GV129" s="58"/>
      <c r="GW129" s="58"/>
      <c r="GX129" s="58"/>
      <c r="GY129" s="58"/>
      <c r="GZ129" s="58"/>
      <c r="HA129" s="58"/>
      <c r="HB129" s="58"/>
      <c r="HC129" s="58"/>
      <c r="HD129" s="58"/>
      <c r="HE129" s="58"/>
      <c r="HF129" s="58"/>
      <c r="HG129" s="58"/>
      <c r="HH129" s="58"/>
      <c r="HI129" s="58"/>
      <c r="HJ129" s="58"/>
      <c r="HK129" s="58"/>
      <c r="HL129" s="58"/>
      <c r="HM129" s="58"/>
      <c r="HN129" s="58"/>
      <c r="HO129" s="58"/>
      <c r="HP129" s="58"/>
      <c r="HQ129" s="58"/>
      <c r="HR129" s="58"/>
      <c r="HS129" s="58"/>
      <c r="HT129" s="58"/>
      <c r="HU129" s="58"/>
      <c r="HV129" s="58"/>
      <c r="HW129" s="58"/>
      <c r="HX129" s="58"/>
      <c r="HY129" s="58"/>
      <c r="HZ129" s="58"/>
      <c r="IA129" s="58"/>
      <c r="IB129" s="58"/>
      <c r="IC129" s="58"/>
      <c r="ID129" s="58"/>
      <c r="IE129" s="58"/>
      <c r="IF129" s="58"/>
      <c r="IG129" s="58"/>
      <c r="IH129" s="58"/>
      <c r="II129" s="58"/>
      <c r="IJ129" s="58"/>
      <c r="IK129" s="58"/>
      <c r="IL129" s="58"/>
      <c r="IM129" s="58"/>
      <c r="IN129" s="58"/>
      <c r="IO129" s="58"/>
      <c r="IP129" s="58"/>
      <c r="IQ129" s="58"/>
      <c r="IR129" s="58"/>
      <c r="IS129" s="58"/>
      <c r="IT129" s="58"/>
      <c r="IU129" s="58"/>
      <c r="IV129" s="58"/>
      <c r="IW129" s="58"/>
      <c r="IX129" s="58"/>
      <c r="IY129" s="58"/>
      <c r="IZ129" s="58"/>
      <c r="JA129" s="58"/>
      <c r="JB129" s="58"/>
      <c r="JC129" s="58"/>
      <c r="JD129" s="58"/>
      <c r="JE129" s="58"/>
      <c r="JF129" s="58"/>
      <c r="JG129" s="58"/>
      <c r="JH129" s="58"/>
      <c r="JI129" s="58"/>
      <c r="JJ129" s="58"/>
      <c r="JK129" s="58"/>
      <c r="JL129" s="58"/>
      <c r="JM129" s="58"/>
      <c r="JN129" s="58"/>
      <c r="JO129" s="58"/>
      <c r="JP129" s="58"/>
      <c r="JQ129" s="58"/>
      <c r="JR129" s="58"/>
      <c r="JS129" s="58"/>
      <c r="JT129" s="58"/>
      <c r="JU129" s="58"/>
      <c r="JV129" s="58"/>
      <c r="JW129" s="58"/>
      <c r="JX129" s="58"/>
      <c r="JY129" s="58"/>
      <c r="JZ129" s="58"/>
    </row>
    <row r="130" spans="1:286" s="39" customFormat="1">
      <c r="A130" s="23" t="s">
        <v>38</v>
      </c>
      <c r="B130" s="169" t="s">
        <v>94</v>
      </c>
      <c r="C130" s="24" t="s">
        <v>95</v>
      </c>
      <c r="D130" s="25">
        <f>65*100</f>
        <v>6500</v>
      </c>
      <c r="E130" s="25"/>
      <c r="F130" s="25">
        <f>ROUND(D130*E130,2)</f>
        <v>0</v>
      </c>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c r="GS130" s="58"/>
      <c r="GT130" s="58"/>
      <c r="GU130" s="58"/>
      <c r="GV130" s="58"/>
      <c r="GW130" s="58"/>
      <c r="GX130" s="58"/>
      <c r="GY130" s="58"/>
      <c r="GZ130" s="58"/>
      <c r="HA130" s="58"/>
      <c r="HB130" s="58"/>
      <c r="HC130" s="58"/>
      <c r="HD130" s="58"/>
      <c r="HE130" s="58"/>
      <c r="HF130" s="58"/>
      <c r="HG130" s="58"/>
      <c r="HH130" s="58"/>
      <c r="HI130" s="58"/>
      <c r="HJ130" s="58"/>
      <c r="HK130" s="58"/>
      <c r="HL130" s="58"/>
      <c r="HM130" s="58"/>
      <c r="HN130" s="58"/>
      <c r="HO130" s="58"/>
      <c r="HP130" s="58"/>
      <c r="HQ130" s="58"/>
      <c r="HR130" s="58"/>
      <c r="HS130" s="58"/>
      <c r="HT130" s="58"/>
      <c r="HU130" s="58"/>
      <c r="HV130" s="58"/>
      <c r="HW130" s="58"/>
      <c r="HX130" s="58"/>
      <c r="HY130" s="58"/>
      <c r="HZ130" s="58"/>
      <c r="IA130" s="58"/>
      <c r="IB130" s="58"/>
      <c r="IC130" s="58"/>
      <c r="ID130" s="58"/>
      <c r="IE130" s="58"/>
      <c r="IF130" s="58"/>
      <c r="IG130" s="58"/>
      <c r="IH130" s="58"/>
      <c r="II130" s="58"/>
      <c r="IJ130" s="58"/>
      <c r="IK130" s="58"/>
      <c r="IL130" s="58"/>
      <c r="IM130" s="58"/>
      <c r="IN130" s="58"/>
      <c r="IO130" s="58"/>
      <c r="IP130" s="58"/>
      <c r="IQ130" s="58"/>
      <c r="IR130" s="58"/>
      <c r="IS130" s="58"/>
      <c r="IT130" s="58"/>
      <c r="IU130" s="58"/>
      <c r="IV130" s="58"/>
      <c r="IW130" s="58"/>
      <c r="IX130" s="58"/>
      <c r="IY130" s="58"/>
      <c r="IZ130" s="58"/>
      <c r="JA130" s="58"/>
      <c r="JB130" s="58"/>
      <c r="JC130" s="58"/>
      <c r="JD130" s="58"/>
      <c r="JE130" s="58"/>
      <c r="JF130" s="58"/>
      <c r="JG130" s="58"/>
      <c r="JH130" s="58"/>
      <c r="JI130" s="58"/>
      <c r="JJ130" s="58"/>
      <c r="JK130" s="58"/>
      <c r="JL130" s="58"/>
      <c r="JM130" s="58"/>
      <c r="JN130" s="58"/>
      <c r="JO130" s="58"/>
      <c r="JP130" s="58"/>
      <c r="JQ130" s="58"/>
      <c r="JR130" s="58"/>
      <c r="JS130" s="58"/>
      <c r="JT130" s="58"/>
      <c r="JU130" s="58"/>
      <c r="JV130" s="58"/>
      <c r="JW130" s="58"/>
      <c r="JX130" s="58"/>
      <c r="JY130" s="58"/>
      <c r="JZ130" s="58"/>
    </row>
    <row r="131" spans="1:286" s="35" customFormat="1" ht="12">
      <c r="A131" s="23"/>
      <c r="B131" s="169"/>
      <c r="C131" s="24"/>
      <c r="D131" s="25"/>
      <c r="E131" s="25"/>
      <c r="F131" s="25"/>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c r="EX131" s="60"/>
      <c r="EY131" s="60"/>
      <c r="EZ131" s="60"/>
      <c r="FA131" s="60"/>
      <c r="FB131" s="60"/>
      <c r="FC131" s="60"/>
      <c r="FD131" s="60"/>
      <c r="FE131" s="60"/>
      <c r="FF131" s="60"/>
      <c r="FG131" s="60"/>
      <c r="FH131" s="60"/>
      <c r="FI131" s="60"/>
      <c r="FJ131" s="60"/>
      <c r="FK131" s="60"/>
      <c r="FL131" s="60"/>
      <c r="FM131" s="60"/>
      <c r="FN131" s="60"/>
      <c r="FO131" s="60"/>
      <c r="FP131" s="60"/>
      <c r="FQ131" s="60"/>
      <c r="FR131" s="60"/>
      <c r="FS131" s="60"/>
      <c r="FT131" s="60"/>
      <c r="FU131" s="60"/>
      <c r="FV131" s="60"/>
      <c r="FW131" s="60"/>
      <c r="FX131" s="60"/>
      <c r="FY131" s="60"/>
      <c r="FZ131" s="60"/>
      <c r="GA131" s="60"/>
      <c r="GB131" s="60"/>
      <c r="GC131" s="60"/>
      <c r="GD131" s="60"/>
      <c r="GE131" s="60"/>
      <c r="GF131" s="60"/>
      <c r="GG131" s="60"/>
      <c r="GH131" s="60"/>
      <c r="GI131" s="60"/>
      <c r="GJ131" s="60"/>
      <c r="GK131" s="60"/>
      <c r="GL131" s="60"/>
      <c r="GM131" s="60"/>
      <c r="GN131" s="60"/>
      <c r="GO131" s="60"/>
      <c r="GP131" s="60"/>
      <c r="GQ131" s="60"/>
      <c r="GR131" s="60"/>
      <c r="GS131" s="60"/>
      <c r="GT131" s="60"/>
      <c r="GU131" s="60"/>
      <c r="GV131" s="60"/>
      <c r="GW131" s="60"/>
      <c r="GX131" s="60"/>
      <c r="GY131" s="60"/>
      <c r="GZ131" s="60"/>
      <c r="HA131" s="60"/>
      <c r="HB131" s="60"/>
      <c r="HC131" s="60"/>
      <c r="HD131" s="60"/>
      <c r="HE131" s="60"/>
      <c r="HF131" s="60"/>
      <c r="HG131" s="60"/>
      <c r="HH131" s="60"/>
      <c r="HI131" s="60"/>
      <c r="HJ131" s="60"/>
      <c r="HK131" s="60"/>
      <c r="HL131" s="60"/>
      <c r="HM131" s="60"/>
      <c r="HN131" s="60"/>
      <c r="HO131" s="60"/>
      <c r="HP131" s="60"/>
      <c r="HQ131" s="60"/>
      <c r="HR131" s="60"/>
      <c r="HS131" s="60"/>
      <c r="HT131" s="60"/>
      <c r="HU131" s="60"/>
      <c r="HV131" s="60"/>
      <c r="HW131" s="60"/>
      <c r="HX131" s="60"/>
      <c r="HY131" s="60"/>
      <c r="HZ131" s="60"/>
      <c r="IA131" s="60"/>
      <c r="IB131" s="60"/>
      <c r="IC131" s="60"/>
      <c r="ID131" s="60"/>
      <c r="IE131" s="60"/>
      <c r="IF131" s="60"/>
      <c r="IG131" s="60"/>
      <c r="IH131" s="60"/>
      <c r="II131" s="60"/>
      <c r="IJ131" s="60"/>
      <c r="IK131" s="60"/>
      <c r="IL131" s="60"/>
      <c r="IM131" s="60"/>
      <c r="IN131" s="60"/>
      <c r="IO131" s="60"/>
      <c r="IP131" s="60"/>
      <c r="IQ131" s="60"/>
      <c r="IR131" s="60"/>
      <c r="IS131" s="60"/>
      <c r="IT131" s="60"/>
      <c r="IU131" s="60"/>
      <c r="IV131" s="60"/>
      <c r="IW131" s="60"/>
      <c r="IX131" s="60"/>
      <c r="IY131" s="60"/>
      <c r="IZ131" s="60"/>
      <c r="JA131" s="60"/>
      <c r="JB131" s="60"/>
      <c r="JC131" s="60"/>
      <c r="JD131" s="60"/>
      <c r="JE131" s="60"/>
      <c r="JF131" s="60"/>
      <c r="JG131" s="60"/>
      <c r="JH131" s="60"/>
      <c r="JI131" s="60"/>
      <c r="JJ131" s="60"/>
      <c r="JK131" s="60"/>
      <c r="JL131" s="60"/>
      <c r="JM131" s="60"/>
      <c r="JN131" s="60"/>
      <c r="JO131" s="60"/>
      <c r="JP131" s="60"/>
      <c r="JQ131" s="60"/>
      <c r="JR131" s="60"/>
      <c r="JS131" s="60"/>
      <c r="JT131" s="60"/>
      <c r="JU131" s="60"/>
      <c r="JV131" s="60"/>
      <c r="JW131" s="60"/>
      <c r="JX131" s="60"/>
      <c r="JY131" s="60"/>
      <c r="JZ131" s="60"/>
    </row>
    <row r="132" spans="1:286" s="39" customFormat="1" ht="39.75" customHeight="1">
      <c r="A132" s="23" t="s">
        <v>29</v>
      </c>
      <c r="B132" s="169" t="s">
        <v>139</v>
      </c>
      <c r="C132" s="24"/>
      <c r="D132" s="25"/>
      <c r="E132" s="25"/>
      <c r="F132" s="25"/>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c r="GS132" s="58"/>
      <c r="GT132" s="58"/>
      <c r="GU132" s="58"/>
      <c r="GV132" s="58"/>
      <c r="GW132" s="58"/>
      <c r="GX132" s="58"/>
      <c r="GY132" s="58"/>
      <c r="GZ132" s="58"/>
      <c r="HA132" s="58"/>
      <c r="HB132" s="58"/>
      <c r="HC132" s="58"/>
      <c r="HD132" s="58"/>
      <c r="HE132" s="58"/>
      <c r="HF132" s="58"/>
      <c r="HG132" s="58"/>
      <c r="HH132" s="58"/>
      <c r="HI132" s="58"/>
      <c r="HJ132" s="58"/>
      <c r="HK132" s="58"/>
      <c r="HL132" s="58"/>
      <c r="HM132" s="58"/>
      <c r="HN132" s="58"/>
      <c r="HO132" s="58"/>
      <c r="HP132" s="58"/>
      <c r="HQ132" s="58"/>
      <c r="HR132" s="58"/>
      <c r="HS132" s="58"/>
      <c r="HT132" s="58"/>
      <c r="HU132" s="58"/>
      <c r="HV132" s="58"/>
      <c r="HW132" s="58"/>
      <c r="HX132" s="58"/>
      <c r="HY132" s="58"/>
      <c r="HZ132" s="58"/>
      <c r="IA132" s="58"/>
      <c r="IB132" s="58"/>
      <c r="IC132" s="58"/>
      <c r="ID132" s="58"/>
      <c r="IE132" s="58"/>
      <c r="IF132" s="58"/>
      <c r="IG132" s="58"/>
      <c r="IH132" s="58"/>
      <c r="II132" s="58"/>
      <c r="IJ132" s="58"/>
      <c r="IK132" s="58"/>
      <c r="IL132" s="58"/>
      <c r="IM132" s="58"/>
      <c r="IN132" s="58"/>
      <c r="IO132" s="58"/>
      <c r="IP132" s="58"/>
      <c r="IQ132" s="58"/>
      <c r="IR132" s="58"/>
      <c r="IS132" s="58"/>
      <c r="IT132" s="58"/>
      <c r="IU132" s="58"/>
      <c r="IV132" s="58"/>
      <c r="IW132" s="58"/>
      <c r="IX132" s="58"/>
      <c r="IY132" s="58"/>
      <c r="IZ132" s="58"/>
      <c r="JA132" s="58"/>
      <c r="JB132" s="58"/>
      <c r="JC132" s="58"/>
      <c r="JD132" s="58"/>
      <c r="JE132" s="58"/>
      <c r="JF132" s="58"/>
      <c r="JG132" s="58"/>
      <c r="JH132" s="58"/>
      <c r="JI132" s="58"/>
      <c r="JJ132" s="58"/>
      <c r="JK132" s="58"/>
      <c r="JL132" s="58"/>
      <c r="JM132" s="58"/>
      <c r="JN132" s="58"/>
      <c r="JO132" s="58"/>
      <c r="JP132" s="58"/>
      <c r="JQ132" s="58"/>
      <c r="JR132" s="58"/>
      <c r="JS132" s="58"/>
      <c r="JT132" s="58"/>
      <c r="JU132" s="58"/>
      <c r="JV132" s="58"/>
      <c r="JW132" s="58"/>
      <c r="JX132" s="58"/>
      <c r="JY132" s="58"/>
      <c r="JZ132" s="58"/>
    </row>
    <row r="133" spans="1:286" s="39" customFormat="1">
      <c r="A133" s="23" t="s">
        <v>34</v>
      </c>
      <c r="B133" s="169" t="s">
        <v>365</v>
      </c>
      <c r="C133" s="24" t="s">
        <v>47</v>
      </c>
      <c r="D133" s="25">
        <v>30</v>
      </c>
      <c r="E133" s="25"/>
      <c r="F133" s="25">
        <f>ROUND(D133*E133,2)</f>
        <v>0</v>
      </c>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c r="GS133" s="58"/>
      <c r="GT133" s="58"/>
      <c r="GU133" s="58"/>
      <c r="GV133" s="58"/>
      <c r="GW133" s="58"/>
      <c r="GX133" s="58"/>
      <c r="GY133" s="58"/>
      <c r="GZ133" s="58"/>
      <c r="HA133" s="58"/>
      <c r="HB133" s="58"/>
      <c r="HC133" s="58"/>
      <c r="HD133" s="58"/>
      <c r="HE133" s="58"/>
      <c r="HF133" s="58"/>
      <c r="HG133" s="58"/>
      <c r="HH133" s="58"/>
      <c r="HI133" s="58"/>
      <c r="HJ133" s="58"/>
      <c r="HK133" s="58"/>
      <c r="HL133" s="58"/>
      <c r="HM133" s="58"/>
      <c r="HN133" s="58"/>
      <c r="HO133" s="58"/>
      <c r="HP133" s="58"/>
      <c r="HQ133" s="58"/>
      <c r="HR133" s="58"/>
      <c r="HS133" s="58"/>
      <c r="HT133" s="58"/>
      <c r="HU133" s="58"/>
      <c r="HV133" s="58"/>
      <c r="HW133" s="58"/>
      <c r="HX133" s="58"/>
      <c r="HY133" s="58"/>
      <c r="HZ133" s="58"/>
      <c r="IA133" s="58"/>
      <c r="IB133" s="58"/>
      <c r="IC133" s="58"/>
      <c r="ID133" s="58"/>
      <c r="IE133" s="58"/>
      <c r="IF133" s="58"/>
      <c r="IG133" s="58"/>
      <c r="IH133" s="58"/>
      <c r="II133" s="58"/>
      <c r="IJ133" s="58"/>
      <c r="IK133" s="58"/>
      <c r="IL133" s="58"/>
      <c r="IM133" s="58"/>
      <c r="IN133" s="58"/>
      <c r="IO133" s="58"/>
      <c r="IP133" s="58"/>
      <c r="IQ133" s="58"/>
      <c r="IR133" s="58"/>
      <c r="IS133" s="58"/>
      <c r="IT133" s="58"/>
      <c r="IU133" s="58"/>
      <c r="IV133" s="58"/>
      <c r="IW133" s="58"/>
      <c r="IX133" s="58"/>
      <c r="IY133" s="58"/>
      <c r="IZ133" s="58"/>
      <c r="JA133" s="58"/>
      <c r="JB133" s="58"/>
      <c r="JC133" s="58"/>
      <c r="JD133" s="58"/>
      <c r="JE133" s="58"/>
      <c r="JF133" s="58"/>
      <c r="JG133" s="58"/>
      <c r="JH133" s="58"/>
      <c r="JI133" s="58"/>
      <c r="JJ133" s="58"/>
      <c r="JK133" s="58"/>
      <c r="JL133" s="58"/>
      <c r="JM133" s="58"/>
      <c r="JN133" s="58"/>
      <c r="JO133" s="58"/>
      <c r="JP133" s="58"/>
      <c r="JQ133" s="58"/>
      <c r="JR133" s="58"/>
      <c r="JS133" s="58"/>
      <c r="JT133" s="58"/>
      <c r="JU133" s="58"/>
      <c r="JV133" s="58"/>
      <c r="JW133" s="58"/>
      <c r="JX133" s="58"/>
      <c r="JY133" s="58"/>
      <c r="JZ133" s="58"/>
    </row>
    <row r="134" spans="1:286" s="39" customFormat="1">
      <c r="A134" s="23" t="s">
        <v>36</v>
      </c>
      <c r="B134" s="169" t="s">
        <v>93</v>
      </c>
      <c r="C134" s="24" t="s">
        <v>46</v>
      </c>
      <c r="D134" s="25">
        <v>75</v>
      </c>
      <c r="E134" s="25"/>
      <c r="F134" s="25">
        <f>ROUND(D134*E134,2)</f>
        <v>0</v>
      </c>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c r="GS134" s="58"/>
      <c r="GT134" s="58"/>
      <c r="GU134" s="58"/>
      <c r="GV134" s="58"/>
      <c r="GW134" s="58"/>
      <c r="GX134" s="58"/>
      <c r="GY134" s="58"/>
      <c r="GZ134" s="58"/>
      <c r="HA134" s="58"/>
      <c r="HB134" s="58"/>
      <c r="HC134" s="58"/>
      <c r="HD134" s="58"/>
      <c r="HE134" s="58"/>
      <c r="HF134" s="58"/>
      <c r="HG134" s="58"/>
      <c r="HH134" s="58"/>
      <c r="HI134" s="58"/>
      <c r="HJ134" s="58"/>
      <c r="HK134" s="58"/>
      <c r="HL134" s="58"/>
      <c r="HM134" s="58"/>
      <c r="HN134" s="58"/>
      <c r="HO134" s="58"/>
      <c r="HP134" s="58"/>
      <c r="HQ134" s="58"/>
      <c r="HR134" s="58"/>
      <c r="HS134" s="58"/>
      <c r="HT134" s="58"/>
      <c r="HU134" s="58"/>
      <c r="HV134" s="58"/>
      <c r="HW134" s="58"/>
      <c r="HX134" s="58"/>
      <c r="HY134" s="58"/>
      <c r="HZ134" s="58"/>
      <c r="IA134" s="58"/>
      <c r="IB134" s="58"/>
      <c r="IC134" s="58"/>
      <c r="ID134" s="58"/>
      <c r="IE134" s="58"/>
      <c r="IF134" s="58"/>
      <c r="IG134" s="58"/>
      <c r="IH134" s="58"/>
      <c r="II134" s="58"/>
      <c r="IJ134" s="58"/>
      <c r="IK134" s="58"/>
      <c r="IL134" s="58"/>
      <c r="IM134" s="58"/>
      <c r="IN134" s="58"/>
      <c r="IO134" s="58"/>
      <c r="IP134" s="58"/>
      <c r="IQ134" s="58"/>
      <c r="IR134" s="58"/>
      <c r="IS134" s="58"/>
      <c r="IT134" s="58"/>
      <c r="IU134" s="58"/>
      <c r="IV134" s="58"/>
      <c r="IW134" s="58"/>
      <c r="IX134" s="58"/>
      <c r="IY134" s="58"/>
      <c r="IZ134" s="58"/>
      <c r="JA134" s="58"/>
      <c r="JB134" s="58"/>
      <c r="JC134" s="58"/>
      <c r="JD134" s="58"/>
      <c r="JE134" s="58"/>
      <c r="JF134" s="58"/>
      <c r="JG134" s="58"/>
      <c r="JH134" s="58"/>
      <c r="JI134" s="58"/>
      <c r="JJ134" s="58"/>
      <c r="JK134" s="58"/>
      <c r="JL134" s="58"/>
      <c r="JM134" s="58"/>
      <c r="JN134" s="58"/>
      <c r="JO134" s="58"/>
      <c r="JP134" s="58"/>
      <c r="JQ134" s="58"/>
      <c r="JR134" s="58"/>
      <c r="JS134" s="58"/>
      <c r="JT134" s="58"/>
      <c r="JU134" s="58"/>
      <c r="JV134" s="58"/>
      <c r="JW134" s="58"/>
      <c r="JX134" s="58"/>
      <c r="JY134" s="58"/>
      <c r="JZ134" s="58"/>
    </row>
    <row r="135" spans="1:286" s="39" customFormat="1">
      <c r="A135" s="23" t="s">
        <v>38</v>
      </c>
      <c r="B135" s="169" t="s">
        <v>94</v>
      </c>
      <c r="C135" s="24" t="s">
        <v>95</v>
      </c>
      <c r="D135" s="25">
        <f>16*100</f>
        <v>1600</v>
      </c>
      <c r="E135" s="25"/>
      <c r="F135" s="25">
        <f>ROUND(D135*E135,2)</f>
        <v>0</v>
      </c>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c r="GS135" s="58"/>
      <c r="GT135" s="58"/>
      <c r="GU135" s="58"/>
      <c r="GV135" s="58"/>
      <c r="GW135" s="58"/>
      <c r="GX135" s="58"/>
      <c r="GY135" s="58"/>
      <c r="GZ135" s="58"/>
      <c r="HA135" s="58"/>
      <c r="HB135" s="58"/>
      <c r="HC135" s="58"/>
      <c r="HD135" s="58"/>
      <c r="HE135" s="58"/>
      <c r="HF135" s="58"/>
      <c r="HG135" s="58"/>
      <c r="HH135" s="58"/>
      <c r="HI135" s="58"/>
      <c r="HJ135" s="58"/>
      <c r="HK135" s="58"/>
      <c r="HL135" s="58"/>
      <c r="HM135" s="58"/>
      <c r="HN135" s="58"/>
      <c r="HO135" s="58"/>
      <c r="HP135" s="58"/>
      <c r="HQ135" s="58"/>
      <c r="HR135" s="58"/>
      <c r="HS135" s="58"/>
      <c r="HT135" s="58"/>
      <c r="HU135" s="58"/>
      <c r="HV135" s="58"/>
      <c r="HW135" s="58"/>
      <c r="HX135" s="58"/>
      <c r="HY135" s="58"/>
      <c r="HZ135" s="58"/>
      <c r="IA135" s="58"/>
      <c r="IB135" s="58"/>
      <c r="IC135" s="58"/>
      <c r="ID135" s="58"/>
      <c r="IE135" s="58"/>
      <c r="IF135" s="58"/>
      <c r="IG135" s="58"/>
      <c r="IH135" s="58"/>
      <c r="II135" s="58"/>
      <c r="IJ135" s="58"/>
      <c r="IK135" s="58"/>
      <c r="IL135" s="58"/>
      <c r="IM135" s="58"/>
      <c r="IN135" s="58"/>
      <c r="IO135" s="58"/>
      <c r="IP135" s="58"/>
      <c r="IQ135" s="58"/>
      <c r="IR135" s="58"/>
      <c r="IS135" s="58"/>
      <c r="IT135" s="58"/>
      <c r="IU135" s="58"/>
      <c r="IV135" s="58"/>
      <c r="IW135" s="58"/>
      <c r="IX135" s="58"/>
      <c r="IY135" s="58"/>
      <c r="IZ135" s="58"/>
      <c r="JA135" s="58"/>
      <c r="JB135" s="58"/>
      <c r="JC135" s="58"/>
      <c r="JD135" s="58"/>
      <c r="JE135" s="58"/>
      <c r="JF135" s="58"/>
      <c r="JG135" s="58"/>
      <c r="JH135" s="58"/>
      <c r="JI135" s="58"/>
      <c r="JJ135" s="58"/>
      <c r="JK135" s="58"/>
      <c r="JL135" s="58"/>
      <c r="JM135" s="58"/>
      <c r="JN135" s="58"/>
      <c r="JO135" s="58"/>
      <c r="JP135" s="58"/>
      <c r="JQ135" s="58"/>
      <c r="JR135" s="58"/>
      <c r="JS135" s="58"/>
      <c r="JT135" s="58"/>
      <c r="JU135" s="58"/>
      <c r="JV135" s="58"/>
      <c r="JW135" s="58"/>
      <c r="JX135" s="58"/>
      <c r="JY135" s="58"/>
      <c r="JZ135" s="58"/>
    </row>
    <row r="136" spans="1:286" s="35" customFormat="1" ht="12">
      <c r="A136" s="23"/>
      <c r="B136" s="169"/>
      <c r="C136" s="24"/>
      <c r="D136" s="25"/>
      <c r="E136" s="25"/>
      <c r="F136" s="25"/>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c r="IL136" s="60"/>
      <c r="IM136" s="60"/>
      <c r="IN136" s="60"/>
      <c r="IO136" s="60"/>
      <c r="IP136" s="60"/>
      <c r="IQ136" s="60"/>
      <c r="IR136" s="60"/>
      <c r="IS136" s="60"/>
      <c r="IT136" s="60"/>
      <c r="IU136" s="60"/>
      <c r="IV136" s="60"/>
      <c r="IW136" s="60"/>
      <c r="IX136" s="60"/>
      <c r="IY136" s="60"/>
      <c r="IZ136" s="60"/>
      <c r="JA136" s="60"/>
      <c r="JB136" s="60"/>
      <c r="JC136" s="60"/>
      <c r="JD136" s="60"/>
      <c r="JE136" s="60"/>
      <c r="JF136" s="60"/>
      <c r="JG136" s="60"/>
      <c r="JH136" s="60"/>
      <c r="JI136" s="60"/>
      <c r="JJ136" s="60"/>
      <c r="JK136" s="60"/>
      <c r="JL136" s="60"/>
      <c r="JM136" s="60"/>
      <c r="JN136" s="60"/>
      <c r="JO136" s="60"/>
      <c r="JP136" s="60"/>
      <c r="JQ136" s="60"/>
      <c r="JR136" s="60"/>
      <c r="JS136" s="60"/>
      <c r="JT136" s="60"/>
      <c r="JU136" s="60"/>
      <c r="JV136" s="60"/>
      <c r="JW136" s="60"/>
      <c r="JX136" s="60"/>
      <c r="JY136" s="60"/>
      <c r="JZ136" s="60"/>
    </row>
    <row r="137" spans="1:286" s="39" customFormat="1" ht="117">
      <c r="A137" s="46" t="s">
        <v>30</v>
      </c>
      <c r="B137" s="169" t="s">
        <v>374</v>
      </c>
      <c r="C137" s="44"/>
      <c r="D137" s="45"/>
      <c r="E137" s="45"/>
      <c r="F137" s="45"/>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c r="IX137" s="58"/>
      <c r="IY137" s="58"/>
      <c r="IZ137" s="58"/>
      <c r="JA137" s="58"/>
      <c r="JB137" s="58"/>
      <c r="JC137" s="58"/>
      <c r="JD137" s="58"/>
      <c r="JE137" s="58"/>
      <c r="JF137" s="58"/>
      <c r="JG137" s="58"/>
      <c r="JH137" s="58"/>
      <c r="JI137" s="58"/>
      <c r="JJ137" s="58"/>
      <c r="JK137" s="58"/>
      <c r="JL137" s="58"/>
      <c r="JM137" s="58"/>
      <c r="JN137" s="58"/>
      <c r="JO137" s="58"/>
      <c r="JP137" s="58"/>
      <c r="JQ137" s="58"/>
      <c r="JR137" s="58"/>
      <c r="JS137" s="58"/>
      <c r="JT137" s="58"/>
      <c r="JU137" s="58"/>
      <c r="JV137" s="58"/>
      <c r="JW137" s="58"/>
      <c r="JX137" s="58"/>
      <c r="JY137" s="58"/>
      <c r="JZ137" s="58"/>
    </row>
    <row r="138" spans="1:286" s="39" customFormat="1">
      <c r="A138" s="46"/>
      <c r="B138" s="169" t="s">
        <v>373</v>
      </c>
      <c r="C138" s="44" t="s">
        <v>47</v>
      </c>
      <c r="D138" s="45">
        <v>160</v>
      </c>
      <c r="E138" s="25"/>
      <c r="F138" s="45">
        <f>ROUND(D138*E138,2)</f>
        <v>0</v>
      </c>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c r="GS138" s="58"/>
      <c r="GT138" s="58"/>
      <c r="GU138" s="58"/>
      <c r="GV138" s="58"/>
      <c r="GW138" s="58"/>
      <c r="GX138" s="58"/>
      <c r="GY138" s="58"/>
      <c r="GZ138" s="58"/>
      <c r="HA138" s="58"/>
      <c r="HB138" s="58"/>
      <c r="HC138" s="58"/>
      <c r="HD138" s="58"/>
      <c r="HE138" s="58"/>
      <c r="HF138" s="58"/>
      <c r="HG138" s="58"/>
      <c r="HH138" s="58"/>
      <c r="HI138" s="58"/>
      <c r="HJ138" s="58"/>
      <c r="HK138" s="58"/>
      <c r="HL138" s="58"/>
      <c r="HM138" s="58"/>
      <c r="HN138" s="58"/>
      <c r="HO138" s="58"/>
      <c r="HP138" s="58"/>
      <c r="HQ138" s="58"/>
      <c r="HR138" s="58"/>
      <c r="HS138" s="58"/>
      <c r="HT138" s="58"/>
      <c r="HU138" s="58"/>
      <c r="HV138" s="58"/>
      <c r="HW138" s="58"/>
      <c r="HX138" s="58"/>
      <c r="HY138" s="58"/>
      <c r="HZ138" s="58"/>
      <c r="IA138" s="58"/>
      <c r="IB138" s="58"/>
      <c r="IC138" s="58"/>
      <c r="ID138" s="58"/>
      <c r="IE138" s="58"/>
      <c r="IF138" s="58"/>
      <c r="IG138" s="58"/>
      <c r="IH138" s="58"/>
      <c r="II138" s="58"/>
      <c r="IJ138" s="58"/>
      <c r="IK138" s="58"/>
      <c r="IL138" s="58"/>
      <c r="IM138" s="58"/>
      <c r="IN138" s="58"/>
      <c r="IO138" s="58"/>
      <c r="IP138" s="58"/>
      <c r="IQ138" s="58"/>
      <c r="IR138" s="58"/>
      <c r="IS138" s="58"/>
      <c r="IT138" s="58"/>
      <c r="IU138" s="58"/>
      <c r="IV138" s="58"/>
      <c r="IW138" s="58"/>
      <c r="IX138" s="58"/>
      <c r="IY138" s="58"/>
      <c r="IZ138" s="58"/>
      <c r="JA138" s="58"/>
      <c r="JB138" s="58"/>
      <c r="JC138" s="58"/>
      <c r="JD138" s="58"/>
      <c r="JE138" s="58"/>
      <c r="JF138" s="58"/>
      <c r="JG138" s="58"/>
      <c r="JH138" s="58"/>
      <c r="JI138" s="58"/>
      <c r="JJ138" s="58"/>
      <c r="JK138" s="58"/>
      <c r="JL138" s="58"/>
      <c r="JM138" s="58"/>
      <c r="JN138" s="58"/>
      <c r="JO138" s="58"/>
      <c r="JP138" s="58"/>
      <c r="JQ138" s="58"/>
      <c r="JR138" s="58"/>
      <c r="JS138" s="58"/>
      <c r="JT138" s="58"/>
      <c r="JU138" s="58"/>
      <c r="JV138" s="58"/>
      <c r="JW138" s="58"/>
      <c r="JX138" s="58"/>
      <c r="JY138" s="58"/>
      <c r="JZ138" s="58"/>
    </row>
    <row r="139" spans="1:286" s="39" customFormat="1">
      <c r="A139" s="46"/>
      <c r="B139" s="169" t="s">
        <v>93</v>
      </c>
      <c r="C139" s="44" t="s">
        <v>46</v>
      </c>
      <c r="D139" s="45">
        <v>630</v>
      </c>
      <c r="E139" s="25"/>
      <c r="F139" s="45">
        <f>ROUND(D139*E139,2)</f>
        <v>0</v>
      </c>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c r="GU139" s="58"/>
      <c r="GV139" s="58"/>
      <c r="GW139" s="58"/>
      <c r="GX139" s="58"/>
      <c r="GY139" s="58"/>
      <c r="GZ139" s="58"/>
      <c r="HA139" s="58"/>
      <c r="HB139" s="58"/>
      <c r="HC139" s="58"/>
      <c r="HD139" s="58"/>
      <c r="HE139" s="58"/>
      <c r="HF139" s="58"/>
      <c r="HG139" s="58"/>
      <c r="HH139" s="58"/>
      <c r="HI139" s="58"/>
      <c r="HJ139" s="58"/>
      <c r="HK139" s="58"/>
      <c r="HL139" s="58"/>
      <c r="HM139" s="58"/>
      <c r="HN139" s="58"/>
      <c r="HO139" s="58"/>
      <c r="HP139" s="58"/>
      <c r="HQ139" s="58"/>
      <c r="HR139" s="58"/>
      <c r="HS139" s="58"/>
      <c r="HT139" s="58"/>
      <c r="HU139" s="58"/>
      <c r="HV139" s="58"/>
      <c r="HW139" s="58"/>
      <c r="HX139" s="58"/>
      <c r="HY139" s="58"/>
      <c r="HZ139" s="58"/>
      <c r="IA139" s="58"/>
      <c r="IB139" s="58"/>
      <c r="IC139" s="58"/>
      <c r="ID139" s="58"/>
      <c r="IE139" s="58"/>
      <c r="IF139" s="58"/>
      <c r="IG139" s="58"/>
      <c r="IH139" s="58"/>
      <c r="II139" s="58"/>
      <c r="IJ139" s="58"/>
      <c r="IK139" s="58"/>
      <c r="IL139" s="58"/>
      <c r="IM139" s="58"/>
      <c r="IN139" s="58"/>
      <c r="IO139" s="58"/>
      <c r="IP139" s="58"/>
      <c r="IQ139" s="58"/>
      <c r="IR139" s="58"/>
      <c r="IS139" s="58"/>
      <c r="IT139" s="58"/>
      <c r="IU139" s="58"/>
      <c r="IV139" s="58"/>
      <c r="IW139" s="58"/>
      <c r="IX139" s="58"/>
      <c r="IY139" s="58"/>
      <c r="IZ139" s="58"/>
      <c r="JA139" s="58"/>
      <c r="JB139" s="58"/>
      <c r="JC139" s="58"/>
      <c r="JD139" s="58"/>
      <c r="JE139" s="58"/>
      <c r="JF139" s="58"/>
      <c r="JG139" s="58"/>
      <c r="JH139" s="58"/>
      <c r="JI139" s="58"/>
      <c r="JJ139" s="58"/>
      <c r="JK139" s="58"/>
      <c r="JL139" s="58"/>
      <c r="JM139" s="58"/>
      <c r="JN139" s="58"/>
      <c r="JO139" s="58"/>
      <c r="JP139" s="58"/>
      <c r="JQ139" s="58"/>
      <c r="JR139" s="58"/>
      <c r="JS139" s="58"/>
      <c r="JT139" s="58"/>
      <c r="JU139" s="58"/>
      <c r="JV139" s="58"/>
      <c r="JW139" s="58"/>
      <c r="JX139" s="58"/>
      <c r="JY139" s="58"/>
      <c r="JZ139" s="58"/>
    </row>
    <row r="140" spans="1:286" s="39" customFormat="1">
      <c r="A140" s="46"/>
      <c r="B140" s="169" t="s">
        <v>94</v>
      </c>
      <c r="C140" s="44" t="s">
        <v>95</v>
      </c>
      <c r="D140" s="45">
        <v>8800</v>
      </c>
      <c r="E140" s="25"/>
      <c r="F140" s="45">
        <f>ROUND(D140*E140,2)</f>
        <v>0</v>
      </c>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c r="ID140" s="58"/>
      <c r="IE140" s="58"/>
      <c r="IF140" s="58"/>
      <c r="IG140" s="58"/>
      <c r="IH140" s="58"/>
      <c r="II140" s="58"/>
      <c r="IJ140" s="58"/>
      <c r="IK140" s="58"/>
      <c r="IL140" s="58"/>
      <c r="IM140" s="58"/>
      <c r="IN140" s="58"/>
      <c r="IO140" s="58"/>
      <c r="IP140" s="58"/>
      <c r="IQ140" s="58"/>
      <c r="IR140" s="58"/>
      <c r="IS140" s="58"/>
      <c r="IT140" s="58"/>
      <c r="IU140" s="58"/>
      <c r="IV140" s="58"/>
      <c r="IW140" s="58"/>
      <c r="IX140" s="58"/>
      <c r="IY140" s="58"/>
      <c r="IZ140" s="58"/>
      <c r="JA140" s="58"/>
      <c r="JB140" s="58"/>
      <c r="JC140" s="58"/>
      <c r="JD140" s="58"/>
      <c r="JE140" s="58"/>
      <c r="JF140" s="58"/>
      <c r="JG140" s="58"/>
      <c r="JH140" s="58"/>
      <c r="JI140" s="58"/>
      <c r="JJ140" s="58"/>
      <c r="JK140" s="58"/>
      <c r="JL140" s="58"/>
      <c r="JM140" s="58"/>
      <c r="JN140" s="58"/>
      <c r="JO140" s="58"/>
      <c r="JP140" s="58"/>
      <c r="JQ140" s="58"/>
      <c r="JR140" s="58"/>
      <c r="JS140" s="58"/>
      <c r="JT140" s="58"/>
      <c r="JU140" s="58"/>
      <c r="JV140" s="58"/>
      <c r="JW140" s="58"/>
      <c r="JX140" s="58"/>
      <c r="JY140" s="58"/>
      <c r="JZ140" s="58"/>
    </row>
    <row r="141" spans="1:286" s="39" customFormat="1" ht="12">
      <c r="A141" s="46"/>
      <c r="B141" s="169"/>
      <c r="C141" s="44"/>
      <c r="D141" s="45"/>
      <c r="E141" s="45"/>
      <c r="F141" s="45"/>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c r="GS141" s="58"/>
      <c r="GT141" s="58"/>
      <c r="GU141" s="58"/>
      <c r="GV141" s="58"/>
      <c r="GW141" s="58"/>
      <c r="GX141" s="58"/>
      <c r="GY141" s="58"/>
      <c r="GZ141" s="58"/>
      <c r="HA141" s="58"/>
      <c r="HB141" s="58"/>
      <c r="HC141" s="58"/>
      <c r="HD141" s="58"/>
      <c r="HE141" s="58"/>
      <c r="HF141" s="58"/>
      <c r="HG141" s="58"/>
      <c r="HH141" s="58"/>
      <c r="HI141" s="58"/>
      <c r="HJ141" s="58"/>
      <c r="HK141" s="58"/>
      <c r="HL141" s="58"/>
      <c r="HM141" s="58"/>
      <c r="HN141" s="58"/>
      <c r="HO141" s="58"/>
      <c r="HP141" s="58"/>
      <c r="HQ141" s="58"/>
      <c r="HR141" s="58"/>
      <c r="HS141" s="58"/>
      <c r="HT141" s="58"/>
      <c r="HU141" s="58"/>
      <c r="HV141" s="58"/>
      <c r="HW141" s="58"/>
      <c r="HX141" s="58"/>
      <c r="HY141" s="58"/>
      <c r="HZ141" s="58"/>
      <c r="IA141" s="58"/>
      <c r="IB141" s="58"/>
      <c r="IC141" s="58"/>
      <c r="ID141" s="58"/>
      <c r="IE141" s="58"/>
      <c r="IF141" s="58"/>
      <c r="IG141" s="58"/>
      <c r="IH141" s="58"/>
      <c r="II141" s="58"/>
      <c r="IJ141" s="58"/>
      <c r="IK141" s="58"/>
      <c r="IL141" s="58"/>
      <c r="IM141" s="58"/>
      <c r="IN141" s="58"/>
      <c r="IO141" s="58"/>
      <c r="IP141" s="58"/>
      <c r="IQ141" s="58"/>
      <c r="IR141" s="58"/>
      <c r="IS141" s="58"/>
      <c r="IT141" s="58"/>
      <c r="IU141" s="58"/>
      <c r="IV141" s="58"/>
      <c r="IW141" s="58"/>
      <c r="IX141" s="58"/>
      <c r="IY141" s="58"/>
      <c r="IZ141" s="58"/>
      <c r="JA141" s="58"/>
      <c r="JB141" s="58"/>
      <c r="JC141" s="58"/>
      <c r="JD141" s="58"/>
      <c r="JE141" s="58"/>
      <c r="JF141" s="58"/>
      <c r="JG141" s="58"/>
      <c r="JH141" s="58"/>
      <c r="JI141" s="58"/>
      <c r="JJ141" s="58"/>
      <c r="JK141" s="58"/>
      <c r="JL141" s="58"/>
      <c r="JM141" s="58"/>
      <c r="JN141" s="58"/>
      <c r="JO141" s="58"/>
      <c r="JP141" s="58"/>
      <c r="JQ141" s="58"/>
      <c r="JR141" s="58"/>
      <c r="JS141" s="58"/>
      <c r="JT141" s="58"/>
      <c r="JU141" s="58"/>
      <c r="JV141" s="58"/>
      <c r="JW141" s="58"/>
      <c r="JX141" s="58"/>
      <c r="JY141" s="58"/>
      <c r="JZ141" s="58"/>
    </row>
    <row r="142" spans="1:286" s="39" customFormat="1" ht="104">
      <c r="A142" s="46" t="s">
        <v>43</v>
      </c>
      <c r="B142" s="169" t="s">
        <v>375</v>
      </c>
      <c r="C142" s="44"/>
      <c r="D142" s="45"/>
      <c r="E142" s="45"/>
      <c r="F142" s="45"/>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c r="HP142" s="58"/>
      <c r="HQ142" s="58"/>
      <c r="HR142" s="58"/>
      <c r="HS142" s="58"/>
      <c r="HT142" s="58"/>
      <c r="HU142" s="58"/>
      <c r="HV142" s="58"/>
      <c r="HW142" s="58"/>
      <c r="HX142" s="58"/>
      <c r="HY142" s="58"/>
      <c r="HZ142" s="58"/>
      <c r="IA142" s="58"/>
      <c r="IB142" s="58"/>
      <c r="IC142" s="58"/>
      <c r="ID142" s="58"/>
      <c r="IE142" s="58"/>
      <c r="IF142" s="58"/>
      <c r="IG142" s="58"/>
      <c r="IH142" s="58"/>
      <c r="II142" s="58"/>
      <c r="IJ142" s="58"/>
      <c r="IK142" s="58"/>
      <c r="IL142" s="58"/>
      <c r="IM142" s="58"/>
      <c r="IN142" s="58"/>
      <c r="IO142" s="58"/>
      <c r="IP142" s="58"/>
      <c r="IQ142" s="58"/>
      <c r="IR142" s="58"/>
      <c r="IS142" s="58"/>
      <c r="IT142" s="58"/>
      <c r="IU142" s="58"/>
      <c r="IV142" s="58"/>
      <c r="IW142" s="58"/>
      <c r="IX142" s="58"/>
      <c r="IY142" s="58"/>
      <c r="IZ142" s="58"/>
      <c r="JA142" s="58"/>
      <c r="JB142" s="58"/>
      <c r="JC142" s="58"/>
      <c r="JD142" s="58"/>
      <c r="JE142" s="58"/>
      <c r="JF142" s="58"/>
      <c r="JG142" s="58"/>
      <c r="JH142" s="58"/>
      <c r="JI142" s="58"/>
      <c r="JJ142" s="58"/>
      <c r="JK142" s="58"/>
      <c r="JL142" s="58"/>
      <c r="JM142" s="58"/>
      <c r="JN142" s="58"/>
      <c r="JO142" s="58"/>
      <c r="JP142" s="58"/>
      <c r="JQ142" s="58"/>
      <c r="JR142" s="58"/>
      <c r="JS142" s="58"/>
      <c r="JT142" s="58"/>
      <c r="JU142" s="58"/>
      <c r="JV142" s="58"/>
      <c r="JW142" s="58"/>
      <c r="JX142" s="58"/>
      <c r="JY142" s="58"/>
      <c r="JZ142" s="58"/>
    </row>
    <row r="143" spans="1:286" s="39" customFormat="1">
      <c r="A143" s="46"/>
      <c r="B143" s="170"/>
      <c r="C143" s="44"/>
      <c r="D143" s="45"/>
      <c r="E143" s="45"/>
      <c r="F143" s="45"/>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c r="HP143" s="58"/>
      <c r="HQ143" s="58"/>
      <c r="HR143" s="58"/>
      <c r="HS143" s="58"/>
      <c r="HT143" s="58"/>
      <c r="HU143" s="58"/>
      <c r="HV143" s="58"/>
      <c r="HW143" s="58"/>
      <c r="HX143" s="58"/>
      <c r="HY143" s="58"/>
      <c r="HZ143" s="58"/>
      <c r="IA143" s="58"/>
      <c r="IB143" s="58"/>
      <c r="IC143" s="58"/>
      <c r="ID143" s="58"/>
      <c r="IE143" s="58"/>
      <c r="IF143" s="58"/>
      <c r="IG143" s="58"/>
      <c r="IH143" s="58"/>
      <c r="II143" s="58"/>
      <c r="IJ143" s="58"/>
      <c r="IK143" s="58"/>
      <c r="IL143" s="58"/>
      <c r="IM143" s="58"/>
      <c r="IN143" s="58"/>
      <c r="IO143" s="58"/>
      <c r="IP143" s="58"/>
      <c r="IQ143" s="58"/>
      <c r="IR143" s="58"/>
      <c r="IS143" s="58"/>
      <c r="IT143" s="58"/>
      <c r="IU143" s="58"/>
      <c r="IV143" s="58"/>
      <c r="IW143" s="58"/>
      <c r="IX143" s="58"/>
      <c r="IY143" s="58"/>
      <c r="IZ143" s="58"/>
      <c r="JA143" s="58"/>
      <c r="JB143" s="58"/>
      <c r="JC143" s="58"/>
      <c r="JD143" s="58"/>
      <c r="JE143" s="58"/>
      <c r="JF143" s="58"/>
      <c r="JG143" s="58"/>
      <c r="JH143" s="58"/>
      <c r="JI143" s="58"/>
      <c r="JJ143" s="58"/>
      <c r="JK143" s="58"/>
      <c r="JL143" s="58"/>
      <c r="JM143" s="58"/>
      <c r="JN143" s="58"/>
      <c r="JO143" s="58"/>
      <c r="JP143" s="58"/>
      <c r="JQ143" s="58"/>
      <c r="JR143" s="58"/>
      <c r="JS143" s="58"/>
      <c r="JT143" s="58"/>
      <c r="JU143" s="58"/>
      <c r="JV143" s="58"/>
      <c r="JW143" s="58"/>
      <c r="JX143" s="58"/>
      <c r="JY143" s="58"/>
      <c r="JZ143" s="58"/>
    </row>
    <row r="144" spans="1:286" s="39" customFormat="1">
      <c r="A144" s="46"/>
      <c r="B144" s="169" t="s">
        <v>373</v>
      </c>
      <c r="C144" s="44" t="s">
        <v>47</v>
      </c>
      <c r="D144" s="45">
        <v>105</v>
      </c>
      <c r="E144" s="25"/>
      <c r="F144" s="45">
        <f>ROUND(D144*E144,2)</f>
        <v>0</v>
      </c>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c r="ID144" s="58"/>
      <c r="IE144" s="58"/>
      <c r="IF144" s="58"/>
      <c r="IG144" s="58"/>
      <c r="IH144" s="58"/>
      <c r="II144" s="58"/>
      <c r="IJ144" s="58"/>
      <c r="IK144" s="58"/>
      <c r="IL144" s="58"/>
      <c r="IM144" s="58"/>
      <c r="IN144" s="58"/>
      <c r="IO144" s="58"/>
      <c r="IP144" s="58"/>
      <c r="IQ144" s="58"/>
      <c r="IR144" s="58"/>
      <c r="IS144" s="58"/>
      <c r="IT144" s="58"/>
      <c r="IU144" s="58"/>
      <c r="IV144" s="58"/>
      <c r="IW144" s="58"/>
      <c r="IX144" s="58"/>
      <c r="IY144" s="58"/>
      <c r="IZ144" s="58"/>
      <c r="JA144" s="58"/>
      <c r="JB144" s="58"/>
      <c r="JC144" s="58"/>
      <c r="JD144" s="58"/>
      <c r="JE144" s="58"/>
      <c r="JF144" s="58"/>
      <c r="JG144" s="58"/>
      <c r="JH144" s="58"/>
      <c r="JI144" s="58"/>
      <c r="JJ144" s="58"/>
      <c r="JK144" s="58"/>
      <c r="JL144" s="58"/>
      <c r="JM144" s="58"/>
      <c r="JN144" s="58"/>
      <c r="JO144" s="58"/>
      <c r="JP144" s="58"/>
      <c r="JQ144" s="58"/>
      <c r="JR144" s="58"/>
      <c r="JS144" s="58"/>
      <c r="JT144" s="58"/>
      <c r="JU144" s="58"/>
      <c r="JV144" s="58"/>
      <c r="JW144" s="58"/>
      <c r="JX144" s="58"/>
      <c r="JY144" s="58"/>
      <c r="JZ144" s="58"/>
    </row>
    <row r="145" spans="1:286" s="39" customFormat="1">
      <c r="A145" s="46"/>
      <c r="B145" s="169" t="s">
        <v>93</v>
      </c>
      <c r="C145" s="44" t="s">
        <v>46</v>
      </c>
      <c r="D145" s="45">
        <v>35</v>
      </c>
      <c r="E145" s="25"/>
      <c r="F145" s="45">
        <f>ROUND(D145*E145,2)</f>
        <v>0</v>
      </c>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c r="ID145" s="58"/>
      <c r="IE145" s="58"/>
      <c r="IF145" s="58"/>
      <c r="IG145" s="58"/>
      <c r="IH145" s="58"/>
      <c r="II145" s="58"/>
      <c r="IJ145" s="58"/>
      <c r="IK145" s="58"/>
      <c r="IL145" s="58"/>
      <c r="IM145" s="58"/>
      <c r="IN145" s="58"/>
      <c r="IO145" s="58"/>
      <c r="IP145" s="58"/>
      <c r="IQ145" s="58"/>
      <c r="IR145" s="58"/>
      <c r="IS145" s="58"/>
      <c r="IT145" s="58"/>
      <c r="IU145" s="58"/>
      <c r="IV145" s="58"/>
      <c r="IW145" s="58"/>
      <c r="IX145" s="58"/>
      <c r="IY145" s="58"/>
      <c r="IZ145" s="58"/>
      <c r="JA145" s="58"/>
      <c r="JB145" s="58"/>
      <c r="JC145" s="58"/>
      <c r="JD145" s="58"/>
      <c r="JE145" s="58"/>
      <c r="JF145" s="58"/>
      <c r="JG145" s="58"/>
      <c r="JH145" s="58"/>
      <c r="JI145" s="58"/>
      <c r="JJ145" s="58"/>
      <c r="JK145" s="58"/>
      <c r="JL145" s="58"/>
      <c r="JM145" s="58"/>
      <c r="JN145" s="58"/>
      <c r="JO145" s="58"/>
      <c r="JP145" s="58"/>
      <c r="JQ145" s="58"/>
      <c r="JR145" s="58"/>
      <c r="JS145" s="58"/>
      <c r="JT145" s="58"/>
      <c r="JU145" s="58"/>
      <c r="JV145" s="58"/>
      <c r="JW145" s="58"/>
      <c r="JX145" s="58"/>
      <c r="JY145" s="58"/>
      <c r="JZ145" s="58"/>
    </row>
    <row r="146" spans="1:286" s="39" customFormat="1">
      <c r="A146" s="46"/>
      <c r="B146" s="169" t="s">
        <v>94</v>
      </c>
      <c r="C146" s="44" t="s">
        <v>95</v>
      </c>
      <c r="D146" s="45">
        <f>25*140</f>
        <v>3500</v>
      </c>
      <c r="E146" s="25"/>
      <c r="F146" s="45">
        <f>ROUND(D146*E146,2)</f>
        <v>0</v>
      </c>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c r="HP146" s="58"/>
      <c r="HQ146" s="58"/>
      <c r="HR146" s="58"/>
      <c r="HS146" s="58"/>
      <c r="HT146" s="58"/>
      <c r="HU146" s="58"/>
      <c r="HV146" s="58"/>
      <c r="HW146" s="58"/>
      <c r="HX146" s="58"/>
      <c r="HY146" s="58"/>
      <c r="HZ146" s="58"/>
      <c r="IA146" s="58"/>
      <c r="IB146" s="58"/>
      <c r="IC146" s="58"/>
      <c r="ID146" s="58"/>
      <c r="IE146" s="58"/>
      <c r="IF146" s="58"/>
      <c r="IG146" s="58"/>
      <c r="IH146" s="58"/>
      <c r="II146" s="58"/>
      <c r="IJ146" s="58"/>
      <c r="IK146" s="58"/>
      <c r="IL146" s="58"/>
      <c r="IM146" s="58"/>
      <c r="IN146" s="58"/>
      <c r="IO146" s="58"/>
      <c r="IP146" s="58"/>
      <c r="IQ146" s="58"/>
      <c r="IR146" s="58"/>
      <c r="IS146" s="58"/>
      <c r="IT146" s="58"/>
      <c r="IU146" s="58"/>
      <c r="IV146" s="58"/>
      <c r="IW146" s="58"/>
      <c r="IX146" s="58"/>
      <c r="IY146" s="58"/>
      <c r="IZ146" s="58"/>
      <c r="JA146" s="58"/>
      <c r="JB146" s="58"/>
      <c r="JC146" s="58"/>
      <c r="JD146" s="58"/>
      <c r="JE146" s="58"/>
      <c r="JF146" s="58"/>
      <c r="JG146" s="58"/>
      <c r="JH146" s="58"/>
      <c r="JI146" s="58"/>
      <c r="JJ146" s="58"/>
      <c r="JK146" s="58"/>
      <c r="JL146" s="58"/>
      <c r="JM146" s="58"/>
      <c r="JN146" s="58"/>
      <c r="JO146" s="58"/>
      <c r="JP146" s="58"/>
      <c r="JQ146" s="58"/>
      <c r="JR146" s="58"/>
      <c r="JS146" s="58"/>
      <c r="JT146" s="58"/>
      <c r="JU146" s="58"/>
      <c r="JV146" s="58"/>
      <c r="JW146" s="58"/>
      <c r="JX146" s="58"/>
      <c r="JY146" s="58"/>
      <c r="JZ146" s="58"/>
    </row>
    <row r="147" spans="1:286" s="39" customFormat="1" ht="12">
      <c r="A147" s="46"/>
      <c r="B147" s="169"/>
      <c r="C147" s="44"/>
      <c r="D147" s="45"/>
      <c r="E147" s="45"/>
      <c r="F147" s="45"/>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c r="ID147" s="58"/>
      <c r="IE147" s="58"/>
      <c r="IF147" s="58"/>
      <c r="IG147" s="58"/>
      <c r="IH147" s="58"/>
      <c r="II147" s="58"/>
      <c r="IJ147" s="58"/>
      <c r="IK147" s="58"/>
      <c r="IL147" s="58"/>
      <c r="IM147" s="58"/>
      <c r="IN147" s="58"/>
      <c r="IO147" s="58"/>
      <c r="IP147" s="58"/>
      <c r="IQ147" s="58"/>
      <c r="IR147" s="58"/>
      <c r="IS147" s="58"/>
      <c r="IT147" s="58"/>
      <c r="IU147" s="58"/>
      <c r="IV147" s="58"/>
      <c r="IW147" s="58"/>
      <c r="IX147" s="58"/>
      <c r="IY147" s="58"/>
      <c r="IZ147" s="58"/>
      <c r="JA147" s="58"/>
      <c r="JB147" s="58"/>
      <c r="JC147" s="58"/>
      <c r="JD147" s="58"/>
      <c r="JE147" s="58"/>
      <c r="JF147" s="58"/>
      <c r="JG147" s="58"/>
      <c r="JH147" s="58"/>
      <c r="JI147" s="58"/>
      <c r="JJ147" s="58"/>
      <c r="JK147" s="58"/>
      <c r="JL147" s="58"/>
      <c r="JM147" s="58"/>
      <c r="JN147" s="58"/>
      <c r="JO147" s="58"/>
      <c r="JP147" s="58"/>
      <c r="JQ147" s="58"/>
      <c r="JR147" s="58"/>
      <c r="JS147" s="58"/>
      <c r="JT147" s="58"/>
      <c r="JU147" s="58"/>
      <c r="JV147" s="58"/>
      <c r="JW147" s="58"/>
      <c r="JX147" s="58"/>
      <c r="JY147" s="58"/>
      <c r="JZ147" s="58"/>
    </row>
    <row r="148" spans="1:286" s="39" customFormat="1" ht="117">
      <c r="A148" s="46" t="s">
        <v>44</v>
      </c>
      <c r="B148" s="169" t="s">
        <v>376</v>
      </c>
      <c r="C148" s="44"/>
      <c r="D148" s="45"/>
      <c r="E148" s="45"/>
      <c r="F148" s="45"/>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c r="HP148" s="58"/>
      <c r="HQ148" s="58"/>
      <c r="HR148" s="58"/>
      <c r="HS148" s="58"/>
      <c r="HT148" s="58"/>
      <c r="HU148" s="58"/>
      <c r="HV148" s="58"/>
      <c r="HW148" s="58"/>
      <c r="HX148" s="58"/>
      <c r="HY148" s="58"/>
      <c r="HZ148" s="58"/>
      <c r="IA148" s="58"/>
      <c r="IB148" s="58"/>
      <c r="IC148" s="58"/>
      <c r="ID148" s="58"/>
      <c r="IE148" s="58"/>
      <c r="IF148" s="58"/>
      <c r="IG148" s="58"/>
      <c r="IH148" s="58"/>
      <c r="II148" s="58"/>
      <c r="IJ148" s="58"/>
      <c r="IK148" s="58"/>
      <c r="IL148" s="58"/>
      <c r="IM148" s="58"/>
      <c r="IN148" s="58"/>
      <c r="IO148" s="58"/>
      <c r="IP148" s="58"/>
      <c r="IQ148" s="58"/>
      <c r="IR148" s="58"/>
      <c r="IS148" s="58"/>
      <c r="IT148" s="58"/>
      <c r="IU148" s="58"/>
      <c r="IV148" s="58"/>
      <c r="IW148" s="58"/>
      <c r="IX148" s="58"/>
      <c r="IY148" s="58"/>
      <c r="IZ148" s="58"/>
      <c r="JA148" s="58"/>
      <c r="JB148" s="58"/>
      <c r="JC148" s="58"/>
      <c r="JD148" s="58"/>
      <c r="JE148" s="58"/>
      <c r="JF148" s="58"/>
      <c r="JG148" s="58"/>
      <c r="JH148" s="58"/>
      <c r="JI148" s="58"/>
      <c r="JJ148" s="58"/>
      <c r="JK148" s="58"/>
      <c r="JL148" s="58"/>
      <c r="JM148" s="58"/>
      <c r="JN148" s="58"/>
      <c r="JO148" s="58"/>
      <c r="JP148" s="58"/>
      <c r="JQ148" s="58"/>
      <c r="JR148" s="58"/>
      <c r="JS148" s="58"/>
      <c r="JT148" s="58"/>
      <c r="JU148" s="58"/>
      <c r="JV148" s="58"/>
      <c r="JW148" s="58"/>
      <c r="JX148" s="58"/>
      <c r="JY148" s="58"/>
      <c r="JZ148" s="58"/>
    </row>
    <row r="149" spans="1:286" s="39" customFormat="1">
      <c r="A149" s="46"/>
      <c r="B149" s="170"/>
      <c r="C149" s="44"/>
      <c r="D149" s="45"/>
      <c r="E149" s="45"/>
      <c r="F149" s="45"/>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c r="IV149" s="58"/>
      <c r="IW149" s="58"/>
      <c r="IX149" s="58"/>
      <c r="IY149" s="58"/>
      <c r="IZ149" s="58"/>
      <c r="JA149" s="58"/>
      <c r="JB149" s="58"/>
      <c r="JC149" s="58"/>
      <c r="JD149" s="58"/>
      <c r="JE149" s="58"/>
      <c r="JF149" s="58"/>
      <c r="JG149" s="58"/>
      <c r="JH149" s="58"/>
      <c r="JI149" s="58"/>
      <c r="JJ149" s="58"/>
      <c r="JK149" s="58"/>
      <c r="JL149" s="58"/>
      <c r="JM149" s="58"/>
      <c r="JN149" s="58"/>
      <c r="JO149" s="58"/>
      <c r="JP149" s="58"/>
      <c r="JQ149" s="58"/>
      <c r="JR149" s="58"/>
      <c r="JS149" s="58"/>
      <c r="JT149" s="58"/>
      <c r="JU149" s="58"/>
      <c r="JV149" s="58"/>
      <c r="JW149" s="58"/>
      <c r="JX149" s="58"/>
      <c r="JY149" s="58"/>
      <c r="JZ149" s="58"/>
    </row>
    <row r="150" spans="1:286" s="39" customFormat="1">
      <c r="A150" s="46"/>
      <c r="B150" s="169" t="s">
        <v>373</v>
      </c>
      <c r="C150" s="44" t="s">
        <v>47</v>
      </c>
      <c r="D150" s="45">
        <v>5</v>
      </c>
      <c r="E150" s="25"/>
      <c r="F150" s="45">
        <f>ROUND(D150*E150,2)</f>
        <v>0</v>
      </c>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c r="ID150" s="58"/>
      <c r="IE150" s="58"/>
      <c r="IF150" s="58"/>
      <c r="IG150" s="58"/>
      <c r="IH150" s="58"/>
      <c r="II150" s="58"/>
      <c r="IJ150" s="58"/>
      <c r="IK150" s="58"/>
      <c r="IL150" s="58"/>
      <c r="IM150" s="58"/>
      <c r="IN150" s="58"/>
      <c r="IO150" s="58"/>
      <c r="IP150" s="58"/>
      <c r="IQ150" s="58"/>
      <c r="IR150" s="58"/>
      <c r="IS150" s="58"/>
      <c r="IT150" s="58"/>
      <c r="IU150" s="58"/>
      <c r="IV150" s="58"/>
      <c r="IW150" s="58"/>
      <c r="IX150" s="58"/>
      <c r="IY150" s="58"/>
      <c r="IZ150" s="58"/>
      <c r="JA150" s="58"/>
      <c r="JB150" s="58"/>
      <c r="JC150" s="58"/>
      <c r="JD150" s="58"/>
      <c r="JE150" s="58"/>
      <c r="JF150" s="58"/>
      <c r="JG150" s="58"/>
      <c r="JH150" s="58"/>
      <c r="JI150" s="58"/>
      <c r="JJ150" s="58"/>
      <c r="JK150" s="58"/>
      <c r="JL150" s="58"/>
      <c r="JM150" s="58"/>
      <c r="JN150" s="58"/>
      <c r="JO150" s="58"/>
      <c r="JP150" s="58"/>
      <c r="JQ150" s="58"/>
      <c r="JR150" s="58"/>
      <c r="JS150" s="58"/>
      <c r="JT150" s="58"/>
      <c r="JU150" s="58"/>
      <c r="JV150" s="58"/>
      <c r="JW150" s="58"/>
      <c r="JX150" s="58"/>
      <c r="JY150" s="58"/>
      <c r="JZ150" s="58"/>
    </row>
    <row r="151" spans="1:286" s="39" customFormat="1">
      <c r="A151" s="46"/>
      <c r="B151" s="169" t="s">
        <v>93</v>
      </c>
      <c r="C151" s="44" t="s">
        <v>46</v>
      </c>
      <c r="D151" s="45">
        <v>65</v>
      </c>
      <c r="E151" s="25"/>
      <c r="F151" s="45">
        <f>ROUND(D151*E151,2)</f>
        <v>0</v>
      </c>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c r="ID151" s="58"/>
      <c r="IE151" s="58"/>
      <c r="IF151" s="58"/>
      <c r="IG151" s="58"/>
      <c r="IH151" s="58"/>
      <c r="II151" s="58"/>
      <c r="IJ151" s="58"/>
      <c r="IK151" s="58"/>
      <c r="IL151" s="58"/>
      <c r="IM151" s="58"/>
      <c r="IN151" s="58"/>
      <c r="IO151" s="58"/>
      <c r="IP151" s="58"/>
      <c r="IQ151" s="58"/>
      <c r="IR151" s="58"/>
      <c r="IS151" s="58"/>
      <c r="IT151" s="58"/>
      <c r="IU151" s="58"/>
      <c r="IV151" s="58"/>
      <c r="IW151" s="58"/>
      <c r="IX151" s="58"/>
      <c r="IY151" s="58"/>
      <c r="IZ151" s="58"/>
      <c r="JA151" s="58"/>
      <c r="JB151" s="58"/>
      <c r="JC151" s="58"/>
      <c r="JD151" s="58"/>
      <c r="JE151" s="58"/>
      <c r="JF151" s="58"/>
      <c r="JG151" s="58"/>
      <c r="JH151" s="58"/>
      <c r="JI151" s="58"/>
      <c r="JJ151" s="58"/>
      <c r="JK151" s="58"/>
      <c r="JL151" s="58"/>
      <c r="JM151" s="58"/>
      <c r="JN151" s="58"/>
      <c r="JO151" s="58"/>
      <c r="JP151" s="58"/>
      <c r="JQ151" s="58"/>
      <c r="JR151" s="58"/>
      <c r="JS151" s="58"/>
      <c r="JT151" s="58"/>
      <c r="JU151" s="58"/>
      <c r="JV151" s="58"/>
      <c r="JW151" s="58"/>
      <c r="JX151" s="58"/>
      <c r="JY151" s="58"/>
      <c r="JZ151" s="58"/>
    </row>
    <row r="152" spans="1:286" s="39" customFormat="1">
      <c r="A152" s="46"/>
      <c r="B152" s="169" t="s">
        <v>94</v>
      </c>
      <c r="C152" s="44" t="s">
        <v>95</v>
      </c>
      <c r="D152" s="45">
        <v>600</v>
      </c>
      <c r="E152" s="25"/>
      <c r="F152" s="45">
        <f>ROUND(D152*E152,2)</f>
        <v>0</v>
      </c>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c r="HH152" s="58"/>
      <c r="HI152" s="58"/>
      <c r="HJ152" s="58"/>
      <c r="HK152" s="58"/>
      <c r="HL152" s="58"/>
      <c r="HM152" s="58"/>
      <c r="HN152" s="58"/>
      <c r="HO152" s="58"/>
      <c r="HP152" s="58"/>
      <c r="HQ152" s="58"/>
      <c r="HR152" s="58"/>
      <c r="HS152" s="58"/>
      <c r="HT152" s="58"/>
      <c r="HU152" s="58"/>
      <c r="HV152" s="58"/>
      <c r="HW152" s="58"/>
      <c r="HX152" s="58"/>
      <c r="HY152" s="58"/>
      <c r="HZ152" s="58"/>
      <c r="IA152" s="58"/>
      <c r="IB152" s="58"/>
      <c r="IC152" s="58"/>
      <c r="ID152" s="58"/>
      <c r="IE152" s="58"/>
      <c r="IF152" s="58"/>
      <c r="IG152" s="58"/>
      <c r="IH152" s="58"/>
      <c r="II152" s="58"/>
      <c r="IJ152" s="58"/>
      <c r="IK152" s="58"/>
      <c r="IL152" s="58"/>
      <c r="IM152" s="58"/>
      <c r="IN152" s="58"/>
      <c r="IO152" s="58"/>
      <c r="IP152" s="58"/>
      <c r="IQ152" s="58"/>
      <c r="IR152" s="58"/>
      <c r="IS152" s="58"/>
      <c r="IT152" s="58"/>
      <c r="IU152" s="58"/>
      <c r="IV152" s="58"/>
      <c r="IW152" s="58"/>
      <c r="IX152" s="58"/>
      <c r="IY152" s="58"/>
      <c r="IZ152" s="58"/>
      <c r="JA152" s="58"/>
      <c r="JB152" s="58"/>
      <c r="JC152" s="58"/>
      <c r="JD152" s="58"/>
      <c r="JE152" s="58"/>
      <c r="JF152" s="58"/>
      <c r="JG152" s="58"/>
      <c r="JH152" s="58"/>
      <c r="JI152" s="58"/>
      <c r="JJ152" s="58"/>
      <c r="JK152" s="58"/>
      <c r="JL152" s="58"/>
      <c r="JM152" s="58"/>
      <c r="JN152" s="58"/>
      <c r="JO152" s="58"/>
      <c r="JP152" s="58"/>
      <c r="JQ152" s="58"/>
      <c r="JR152" s="58"/>
      <c r="JS152" s="58"/>
      <c r="JT152" s="58"/>
      <c r="JU152" s="58"/>
      <c r="JV152" s="58"/>
      <c r="JW152" s="58"/>
      <c r="JX152" s="58"/>
      <c r="JY152" s="58"/>
      <c r="JZ152" s="58"/>
    </row>
    <row r="153" spans="1:286" s="39" customFormat="1" ht="12">
      <c r="A153" s="46"/>
      <c r="B153" s="169"/>
      <c r="C153" s="44"/>
      <c r="D153" s="45"/>
      <c r="E153" s="45"/>
      <c r="F153" s="45"/>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c r="GU153" s="58"/>
      <c r="GV153" s="58"/>
      <c r="GW153" s="58"/>
      <c r="GX153" s="58"/>
      <c r="GY153" s="58"/>
      <c r="GZ153" s="58"/>
      <c r="HA153" s="58"/>
      <c r="HB153" s="58"/>
      <c r="HC153" s="58"/>
      <c r="HD153" s="58"/>
      <c r="HE153" s="58"/>
      <c r="HF153" s="58"/>
      <c r="HG153" s="58"/>
      <c r="HH153" s="58"/>
      <c r="HI153" s="58"/>
      <c r="HJ153" s="58"/>
      <c r="HK153" s="58"/>
      <c r="HL153" s="58"/>
      <c r="HM153" s="58"/>
      <c r="HN153" s="58"/>
      <c r="HO153" s="58"/>
      <c r="HP153" s="58"/>
      <c r="HQ153" s="58"/>
      <c r="HR153" s="58"/>
      <c r="HS153" s="58"/>
      <c r="HT153" s="58"/>
      <c r="HU153" s="58"/>
      <c r="HV153" s="58"/>
      <c r="HW153" s="58"/>
      <c r="HX153" s="58"/>
      <c r="HY153" s="58"/>
      <c r="HZ153" s="58"/>
      <c r="IA153" s="58"/>
      <c r="IB153" s="58"/>
      <c r="IC153" s="58"/>
      <c r="ID153" s="58"/>
      <c r="IE153" s="58"/>
      <c r="IF153" s="58"/>
      <c r="IG153" s="58"/>
      <c r="IH153" s="58"/>
      <c r="II153" s="58"/>
      <c r="IJ153" s="58"/>
      <c r="IK153" s="58"/>
      <c r="IL153" s="58"/>
      <c r="IM153" s="58"/>
      <c r="IN153" s="58"/>
      <c r="IO153" s="58"/>
      <c r="IP153" s="58"/>
      <c r="IQ153" s="58"/>
      <c r="IR153" s="58"/>
      <c r="IS153" s="58"/>
      <c r="IT153" s="58"/>
      <c r="IU153" s="58"/>
      <c r="IV153" s="58"/>
      <c r="IW153" s="58"/>
      <c r="IX153" s="58"/>
      <c r="IY153" s="58"/>
      <c r="IZ153" s="58"/>
      <c r="JA153" s="58"/>
      <c r="JB153" s="58"/>
      <c r="JC153" s="58"/>
      <c r="JD153" s="58"/>
      <c r="JE153" s="58"/>
      <c r="JF153" s="58"/>
      <c r="JG153" s="58"/>
      <c r="JH153" s="58"/>
      <c r="JI153" s="58"/>
      <c r="JJ153" s="58"/>
      <c r="JK153" s="58"/>
      <c r="JL153" s="58"/>
      <c r="JM153" s="58"/>
      <c r="JN153" s="58"/>
      <c r="JO153" s="58"/>
      <c r="JP153" s="58"/>
      <c r="JQ153" s="58"/>
      <c r="JR153" s="58"/>
      <c r="JS153" s="58"/>
      <c r="JT153" s="58"/>
      <c r="JU153" s="58"/>
      <c r="JV153" s="58"/>
      <c r="JW153" s="58"/>
      <c r="JX153" s="58"/>
      <c r="JY153" s="58"/>
      <c r="JZ153" s="58"/>
    </row>
    <row r="154" spans="1:286" s="39" customFormat="1" ht="12">
      <c r="A154" s="23"/>
      <c r="B154" s="169"/>
      <c r="C154" s="24"/>
      <c r="D154" s="25"/>
      <c r="E154" s="25"/>
      <c r="F154" s="25"/>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N154" s="58"/>
      <c r="IO154" s="58"/>
      <c r="IP154" s="58"/>
      <c r="IQ154" s="58"/>
      <c r="IR154" s="58"/>
      <c r="IS154" s="58"/>
      <c r="IT154" s="58"/>
      <c r="IU154" s="58"/>
      <c r="IV154" s="58"/>
      <c r="IW154" s="58"/>
      <c r="IX154" s="58"/>
      <c r="IY154" s="58"/>
      <c r="IZ154" s="58"/>
      <c r="JA154" s="58"/>
      <c r="JB154" s="58"/>
      <c r="JC154" s="58"/>
      <c r="JD154" s="58"/>
      <c r="JE154" s="58"/>
      <c r="JF154" s="58"/>
      <c r="JG154" s="58"/>
      <c r="JH154" s="58"/>
      <c r="JI154" s="58"/>
      <c r="JJ154" s="58"/>
      <c r="JK154" s="58"/>
      <c r="JL154" s="58"/>
      <c r="JM154" s="58"/>
      <c r="JN154" s="58"/>
      <c r="JO154" s="58"/>
      <c r="JP154" s="58"/>
      <c r="JQ154" s="58"/>
      <c r="JR154" s="58"/>
      <c r="JS154" s="58"/>
      <c r="JT154" s="58"/>
      <c r="JU154" s="58"/>
      <c r="JV154" s="58"/>
      <c r="JW154" s="58"/>
      <c r="JX154" s="58"/>
      <c r="JY154" s="58"/>
      <c r="JZ154" s="58"/>
    </row>
    <row r="155" spans="1:286" s="39" customFormat="1" ht="117">
      <c r="A155" s="23" t="s">
        <v>45</v>
      </c>
      <c r="B155" s="169" t="s">
        <v>377</v>
      </c>
      <c r="C155" s="24"/>
      <c r="D155" s="25"/>
      <c r="E155" s="25"/>
      <c r="F155" s="25"/>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N155" s="58"/>
      <c r="IO155" s="58"/>
      <c r="IP155" s="58"/>
      <c r="IQ155" s="58"/>
      <c r="IR155" s="58"/>
      <c r="IS155" s="58"/>
      <c r="IT155" s="58"/>
      <c r="IU155" s="58"/>
      <c r="IV155" s="58"/>
      <c r="IW155" s="58"/>
      <c r="IX155" s="58"/>
      <c r="IY155" s="58"/>
      <c r="IZ155" s="58"/>
      <c r="JA155" s="58"/>
      <c r="JB155" s="58"/>
      <c r="JC155" s="58"/>
      <c r="JD155" s="58"/>
      <c r="JE155" s="58"/>
      <c r="JF155" s="58"/>
      <c r="JG155" s="58"/>
      <c r="JH155" s="58"/>
      <c r="JI155" s="58"/>
      <c r="JJ155" s="58"/>
      <c r="JK155" s="58"/>
      <c r="JL155" s="58"/>
      <c r="JM155" s="58"/>
      <c r="JN155" s="58"/>
      <c r="JO155" s="58"/>
      <c r="JP155" s="58"/>
      <c r="JQ155" s="58"/>
      <c r="JR155" s="58"/>
      <c r="JS155" s="58"/>
      <c r="JT155" s="58"/>
      <c r="JU155" s="58"/>
      <c r="JV155" s="58"/>
      <c r="JW155" s="58"/>
      <c r="JX155" s="58"/>
      <c r="JY155" s="58"/>
      <c r="JZ155" s="58"/>
    </row>
    <row r="156" spans="1:286" s="39" customFormat="1">
      <c r="A156" s="23" t="s">
        <v>34</v>
      </c>
      <c r="B156" s="169" t="s">
        <v>373</v>
      </c>
      <c r="C156" s="24" t="s">
        <v>47</v>
      </c>
      <c r="D156" s="25">
        <v>2</v>
      </c>
      <c r="E156" s="25"/>
      <c r="F156" s="25">
        <f>ROUND(D156*E156,2)</f>
        <v>0</v>
      </c>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c r="GU156" s="58"/>
      <c r="GV156" s="58"/>
      <c r="GW156" s="58"/>
      <c r="GX156" s="58"/>
      <c r="GY156" s="58"/>
      <c r="GZ156" s="58"/>
      <c r="HA156" s="58"/>
      <c r="HB156" s="58"/>
      <c r="HC156" s="58"/>
      <c r="HD156" s="58"/>
      <c r="HE156" s="58"/>
      <c r="HF156" s="58"/>
      <c r="HG156" s="58"/>
      <c r="HH156" s="58"/>
      <c r="HI156" s="58"/>
      <c r="HJ156" s="58"/>
      <c r="HK156" s="58"/>
      <c r="HL156" s="58"/>
      <c r="HM156" s="58"/>
      <c r="HN156" s="58"/>
      <c r="HO156" s="58"/>
      <c r="HP156" s="58"/>
      <c r="HQ156" s="58"/>
      <c r="HR156" s="58"/>
      <c r="HS156" s="58"/>
      <c r="HT156" s="58"/>
      <c r="HU156" s="58"/>
      <c r="HV156" s="58"/>
      <c r="HW156" s="58"/>
      <c r="HX156" s="58"/>
      <c r="HY156" s="58"/>
      <c r="HZ156" s="58"/>
      <c r="IA156" s="58"/>
      <c r="IB156" s="58"/>
      <c r="IC156" s="58"/>
      <c r="ID156" s="58"/>
      <c r="IE156" s="58"/>
      <c r="IF156" s="58"/>
      <c r="IG156" s="58"/>
      <c r="IH156" s="58"/>
      <c r="II156" s="58"/>
      <c r="IJ156" s="58"/>
      <c r="IK156" s="58"/>
      <c r="IL156" s="58"/>
      <c r="IM156" s="58"/>
      <c r="IN156" s="58"/>
      <c r="IO156" s="58"/>
      <c r="IP156" s="58"/>
      <c r="IQ156" s="58"/>
      <c r="IR156" s="58"/>
      <c r="IS156" s="58"/>
      <c r="IT156" s="58"/>
      <c r="IU156" s="58"/>
      <c r="IV156" s="58"/>
      <c r="IW156" s="58"/>
      <c r="IX156" s="58"/>
      <c r="IY156" s="58"/>
      <c r="IZ156" s="58"/>
      <c r="JA156" s="58"/>
      <c r="JB156" s="58"/>
      <c r="JC156" s="58"/>
      <c r="JD156" s="58"/>
      <c r="JE156" s="58"/>
      <c r="JF156" s="58"/>
      <c r="JG156" s="58"/>
      <c r="JH156" s="58"/>
      <c r="JI156" s="58"/>
      <c r="JJ156" s="58"/>
      <c r="JK156" s="58"/>
      <c r="JL156" s="58"/>
      <c r="JM156" s="58"/>
      <c r="JN156" s="58"/>
      <c r="JO156" s="58"/>
      <c r="JP156" s="58"/>
      <c r="JQ156" s="58"/>
      <c r="JR156" s="58"/>
      <c r="JS156" s="58"/>
      <c r="JT156" s="58"/>
      <c r="JU156" s="58"/>
      <c r="JV156" s="58"/>
      <c r="JW156" s="58"/>
      <c r="JX156" s="58"/>
      <c r="JY156" s="58"/>
      <c r="JZ156" s="58"/>
    </row>
    <row r="157" spans="1:286" s="39" customFormat="1">
      <c r="A157" s="23" t="s">
        <v>36</v>
      </c>
      <c r="B157" s="169" t="s">
        <v>93</v>
      </c>
      <c r="C157" s="24" t="s">
        <v>46</v>
      </c>
      <c r="D157" s="25">
        <v>15</v>
      </c>
      <c r="E157" s="25"/>
      <c r="F157" s="25">
        <f>ROUND(D157*E157,2)</f>
        <v>0</v>
      </c>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c r="GU157" s="58"/>
      <c r="GV157" s="58"/>
      <c r="GW157" s="58"/>
      <c r="GX157" s="58"/>
      <c r="GY157" s="58"/>
      <c r="GZ157" s="58"/>
      <c r="HA157" s="58"/>
      <c r="HB157" s="58"/>
      <c r="HC157" s="58"/>
      <c r="HD157" s="58"/>
      <c r="HE157" s="58"/>
      <c r="HF157" s="58"/>
      <c r="HG157" s="58"/>
      <c r="HH157" s="58"/>
      <c r="HI157" s="58"/>
      <c r="HJ157" s="58"/>
      <c r="HK157" s="58"/>
      <c r="HL157" s="58"/>
      <c r="HM157" s="58"/>
      <c r="HN157" s="58"/>
      <c r="HO157" s="58"/>
      <c r="HP157" s="58"/>
      <c r="HQ157" s="58"/>
      <c r="HR157" s="58"/>
      <c r="HS157" s="58"/>
      <c r="HT157" s="58"/>
      <c r="HU157" s="58"/>
      <c r="HV157" s="58"/>
      <c r="HW157" s="58"/>
      <c r="HX157" s="58"/>
      <c r="HY157" s="58"/>
      <c r="HZ157" s="58"/>
      <c r="IA157" s="58"/>
      <c r="IB157" s="58"/>
      <c r="IC157" s="58"/>
      <c r="ID157" s="58"/>
      <c r="IE157" s="58"/>
      <c r="IF157" s="58"/>
      <c r="IG157" s="58"/>
      <c r="IH157" s="58"/>
      <c r="II157" s="58"/>
      <c r="IJ157" s="58"/>
      <c r="IK157" s="58"/>
      <c r="IL157" s="58"/>
      <c r="IM157" s="58"/>
      <c r="IN157" s="58"/>
      <c r="IO157" s="58"/>
      <c r="IP157" s="58"/>
      <c r="IQ157" s="58"/>
      <c r="IR157" s="58"/>
      <c r="IS157" s="58"/>
      <c r="IT157" s="58"/>
      <c r="IU157" s="58"/>
      <c r="IV157" s="58"/>
      <c r="IW157" s="58"/>
      <c r="IX157" s="58"/>
      <c r="IY157" s="58"/>
      <c r="IZ157" s="58"/>
      <c r="JA157" s="58"/>
      <c r="JB157" s="58"/>
      <c r="JC157" s="58"/>
      <c r="JD157" s="58"/>
      <c r="JE157" s="58"/>
      <c r="JF157" s="58"/>
      <c r="JG157" s="58"/>
      <c r="JH157" s="58"/>
      <c r="JI157" s="58"/>
      <c r="JJ157" s="58"/>
      <c r="JK157" s="58"/>
      <c r="JL157" s="58"/>
      <c r="JM157" s="58"/>
      <c r="JN157" s="58"/>
      <c r="JO157" s="58"/>
      <c r="JP157" s="58"/>
      <c r="JQ157" s="58"/>
      <c r="JR157" s="58"/>
      <c r="JS157" s="58"/>
      <c r="JT157" s="58"/>
      <c r="JU157" s="58"/>
      <c r="JV157" s="58"/>
      <c r="JW157" s="58"/>
      <c r="JX157" s="58"/>
      <c r="JY157" s="58"/>
      <c r="JZ157" s="58"/>
    </row>
    <row r="158" spans="1:286" s="39" customFormat="1">
      <c r="A158" s="23" t="s">
        <v>38</v>
      </c>
      <c r="B158" s="169" t="s">
        <v>94</v>
      </c>
      <c r="C158" s="24" t="s">
        <v>95</v>
      </c>
      <c r="D158" s="25">
        <f>2*120</f>
        <v>240</v>
      </c>
      <c r="E158" s="25"/>
      <c r="F158" s="25">
        <f>ROUND(D158*E158,2)</f>
        <v>0</v>
      </c>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N158" s="58"/>
      <c r="IO158" s="58"/>
      <c r="IP158" s="58"/>
      <c r="IQ158" s="58"/>
      <c r="IR158" s="58"/>
      <c r="IS158" s="58"/>
      <c r="IT158" s="58"/>
      <c r="IU158" s="58"/>
      <c r="IV158" s="58"/>
      <c r="IW158" s="58"/>
      <c r="IX158" s="58"/>
      <c r="IY158" s="58"/>
      <c r="IZ158" s="58"/>
      <c r="JA158" s="58"/>
      <c r="JB158" s="58"/>
      <c r="JC158" s="58"/>
      <c r="JD158" s="58"/>
      <c r="JE158" s="58"/>
      <c r="JF158" s="58"/>
      <c r="JG158" s="58"/>
      <c r="JH158" s="58"/>
      <c r="JI158" s="58"/>
      <c r="JJ158" s="58"/>
      <c r="JK158" s="58"/>
      <c r="JL158" s="58"/>
      <c r="JM158" s="58"/>
      <c r="JN158" s="58"/>
      <c r="JO158" s="58"/>
      <c r="JP158" s="58"/>
      <c r="JQ158" s="58"/>
      <c r="JR158" s="58"/>
      <c r="JS158" s="58"/>
      <c r="JT158" s="58"/>
      <c r="JU158" s="58"/>
      <c r="JV158" s="58"/>
      <c r="JW158" s="58"/>
      <c r="JX158" s="58"/>
      <c r="JY158" s="58"/>
      <c r="JZ158" s="58"/>
    </row>
    <row r="159" spans="1:286" s="39" customFormat="1" ht="12">
      <c r="A159" s="23"/>
      <c r="B159" s="169"/>
      <c r="C159" s="24"/>
      <c r="D159" s="25"/>
      <c r="E159" s="25"/>
      <c r="F159" s="25"/>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N159" s="58"/>
      <c r="IO159" s="58"/>
      <c r="IP159" s="58"/>
      <c r="IQ159" s="58"/>
      <c r="IR159" s="58"/>
      <c r="IS159" s="58"/>
      <c r="IT159" s="58"/>
      <c r="IU159" s="58"/>
      <c r="IV159" s="58"/>
      <c r="IW159" s="58"/>
      <c r="IX159" s="58"/>
      <c r="IY159" s="58"/>
      <c r="IZ159" s="58"/>
      <c r="JA159" s="58"/>
      <c r="JB159" s="58"/>
      <c r="JC159" s="58"/>
      <c r="JD159" s="58"/>
      <c r="JE159" s="58"/>
      <c r="JF159" s="58"/>
      <c r="JG159" s="58"/>
      <c r="JH159" s="58"/>
      <c r="JI159" s="58"/>
      <c r="JJ159" s="58"/>
      <c r="JK159" s="58"/>
      <c r="JL159" s="58"/>
      <c r="JM159" s="58"/>
      <c r="JN159" s="58"/>
      <c r="JO159" s="58"/>
      <c r="JP159" s="58"/>
      <c r="JQ159" s="58"/>
      <c r="JR159" s="58"/>
      <c r="JS159" s="58"/>
      <c r="JT159" s="58"/>
      <c r="JU159" s="58"/>
      <c r="JV159" s="58"/>
      <c r="JW159" s="58"/>
      <c r="JX159" s="58"/>
      <c r="JY159" s="58"/>
      <c r="JZ159" s="58"/>
    </row>
    <row r="160" spans="1:286" s="39" customFormat="1" ht="12">
      <c r="A160" s="23"/>
      <c r="B160" s="169"/>
      <c r="C160" s="24"/>
      <c r="D160" s="25"/>
      <c r="E160" s="25"/>
      <c r="F160" s="25"/>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c r="IN160" s="58"/>
      <c r="IO160" s="58"/>
      <c r="IP160" s="58"/>
      <c r="IQ160" s="58"/>
      <c r="IR160" s="58"/>
      <c r="IS160" s="58"/>
      <c r="IT160" s="58"/>
      <c r="IU160" s="58"/>
      <c r="IV160" s="58"/>
      <c r="IW160" s="58"/>
      <c r="IX160" s="58"/>
      <c r="IY160" s="58"/>
      <c r="IZ160" s="58"/>
      <c r="JA160" s="58"/>
      <c r="JB160" s="58"/>
      <c r="JC160" s="58"/>
      <c r="JD160" s="58"/>
      <c r="JE160" s="58"/>
      <c r="JF160" s="58"/>
      <c r="JG160" s="58"/>
      <c r="JH160" s="58"/>
      <c r="JI160" s="58"/>
      <c r="JJ160" s="58"/>
      <c r="JK160" s="58"/>
      <c r="JL160" s="58"/>
      <c r="JM160" s="58"/>
      <c r="JN160" s="58"/>
      <c r="JO160" s="58"/>
      <c r="JP160" s="58"/>
      <c r="JQ160" s="58"/>
      <c r="JR160" s="58"/>
      <c r="JS160" s="58"/>
      <c r="JT160" s="58"/>
      <c r="JU160" s="58"/>
      <c r="JV160" s="58"/>
      <c r="JW160" s="58"/>
      <c r="JX160" s="58"/>
      <c r="JY160" s="58"/>
      <c r="JZ160" s="58"/>
    </row>
    <row r="161" spans="1:286" s="39" customFormat="1" ht="12">
      <c r="A161" s="23"/>
      <c r="B161" s="169"/>
      <c r="C161" s="24"/>
      <c r="D161" s="25"/>
      <c r="E161" s="25"/>
      <c r="F161" s="25"/>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c r="IN161" s="58"/>
      <c r="IO161" s="58"/>
      <c r="IP161" s="58"/>
      <c r="IQ161" s="58"/>
      <c r="IR161" s="58"/>
      <c r="IS161" s="58"/>
      <c r="IT161" s="58"/>
      <c r="IU161" s="58"/>
      <c r="IV161" s="58"/>
      <c r="IW161" s="58"/>
      <c r="IX161" s="58"/>
      <c r="IY161" s="58"/>
      <c r="IZ161" s="58"/>
      <c r="JA161" s="58"/>
      <c r="JB161" s="58"/>
      <c r="JC161" s="58"/>
      <c r="JD161" s="58"/>
      <c r="JE161" s="58"/>
      <c r="JF161" s="58"/>
      <c r="JG161" s="58"/>
      <c r="JH161" s="58"/>
      <c r="JI161" s="58"/>
      <c r="JJ161" s="58"/>
      <c r="JK161" s="58"/>
      <c r="JL161" s="58"/>
      <c r="JM161" s="58"/>
      <c r="JN161" s="58"/>
      <c r="JO161" s="58"/>
      <c r="JP161" s="58"/>
      <c r="JQ161" s="58"/>
      <c r="JR161" s="58"/>
      <c r="JS161" s="58"/>
      <c r="JT161" s="58"/>
      <c r="JU161" s="58"/>
      <c r="JV161" s="58"/>
      <c r="JW161" s="58"/>
      <c r="JX161" s="58"/>
      <c r="JY161" s="58"/>
      <c r="JZ161" s="58"/>
    </row>
    <row r="162" spans="1:286" s="39" customFormat="1" ht="104">
      <c r="A162" s="23" t="s">
        <v>132</v>
      </c>
      <c r="B162" s="169" t="s">
        <v>378</v>
      </c>
      <c r="C162" s="24"/>
      <c r="D162" s="25"/>
      <c r="E162" s="25"/>
      <c r="F162" s="25"/>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c r="IU162" s="58"/>
      <c r="IV162" s="58"/>
      <c r="IW162" s="58"/>
      <c r="IX162" s="58"/>
      <c r="IY162" s="58"/>
      <c r="IZ162" s="58"/>
      <c r="JA162" s="58"/>
      <c r="JB162" s="58"/>
      <c r="JC162" s="58"/>
      <c r="JD162" s="58"/>
      <c r="JE162" s="58"/>
      <c r="JF162" s="58"/>
      <c r="JG162" s="58"/>
      <c r="JH162" s="58"/>
      <c r="JI162" s="58"/>
      <c r="JJ162" s="58"/>
      <c r="JK162" s="58"/>
      <c r="JL162" s="58"/>
      <c r="JM162" s="58"/>
      <c r="JN162" s="58"/>
      <c r="JO162" s="58"/>
      <c r="JP162" s="58"/>
      <c r="JQ162" s="58"/>
      <c r="JR162" s="58"/>
      <c r="JS162" s="58"/>
      <c r="JT162" s="58"/>
      <c r="JU162" s="58"/>
      <c r="JV162" s="58"/>
      <c r="JW162" s="58"/>
      <c r="JX162" s="58"/>
      <c r="JY162" s="58"/>
      <c r="JZ162" s="58"/>
    </row>
    <row r="163" spans="1:286" s="39" customFormat="1">
      <c r="A163" s="23" t="s">
        <v>34</v>
      </c>
      <c r="B163" s="169" t="s">
        <v>373</v>
      </c>
      <c r="C163" s="24" t="s">
        <v>47</v>
      </c>
      <c r="D163" s="25">
        <v>5</v>
      </c>
      <c r="E163" s="25"/>
      <c r="F163" s="25">
        <f>ROUND(D163*E163,2)</f>
        <v>0</v>
      </c>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c r="IU163" s="58"/>
      <c r="IV163" s="58"/>
      <c r="IW163" s="58"/>
      <c r="IX163" s="58"/>
      <c r="IY163" s="58"/>
      <c r="IZ163" s="58"/>
      <c r="JA163" s="58"/>
      <c r="JB163" s="58"/>
      <c r="JC163" s="58"/>
      <c r="JD163" s="58"/>
      <c r="JE163" s="58"/>
      <c r="JF163" s="58"/>
      <c r="JG163" s="58"/>
      <c r="JH163" s="58"/>
      <c r="JI163" s="58"/>
      <c r="JJ163" s="58"/>
      <c r="JK163" s="58"/>
      <c r="JL163" s="58"/>
      <c r="JM163" s="58"/>
      <c r="JN163" s="58"/>
      <c r="JO163" s="58"/>
      <c r="JP163" s="58"/>
      <c r="JQ163" s="58"/>
      <c r="JR163" s="58"/>
      <c r="JS163" s="58"/>
      <c r="JT163" s="58"/>
      <c r="JU163" s="58"/>
      <c r="JV163" s="58"/>
      <c r="JW163" s="58"/>
      <c r="JX163" s="58"/>
      <c r="JY163" s="58"/>
      <c r="JZ163" s="58"/>
    </row>
    <row r="164" spans="1:286" s="39" customFormat="1">
      <c r="A164" s="23" t="s">
        <v>36</v>
      </c>
      <c r="B164" s="169" t="s">
        <v>93</v>
      </c>
      <c r="C164" s="24" t="s">
        <v>46</v>
      </c>
      <c r="D164" s="25">
        <v>40</v>
      </c>
      <c r="E164" s="25"/>
      <c r="F164" s="25">
        <f>ROUND(D164*E164,2)</f>
        <v>0</v>
      </c>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c r="IO164" s="58"/>
      <c r="IP164" s="58"/>
      <c r="IQ164" s="58"/>
      <c r="IR164" s="58"/>
      <c r="IS164" s="58"/>
      <c r="IT164" s="58"/>
      <c r="IU164" s="58"/>
      <c r="IV164" s="58"/>
      <c r="IW164" s="58"/>
      <c r="IX164" s="58"/>
      <c r="IY164" s="58"/>
      <c r="IZ164" s="58"/>
      <c r="JA164" s="58"/>
      <c r="JB164" s="58"/>
      <c r="JC164" s="58"/>
      <c r="JD164" s="58"/>
      <c r="JE164" s="58"/>
      <c r="JF164" s="58"/>
      <c r="JG164" s="58"/>
      <c r="JH164" s="58"/>
      <c r="JI164" s="58"/>
      <c r="JJ164" s="58"/>
      <c r="JK164" s="58"/>
      <c r="JL164" s="58"/>
      <c r="JM164" s="58"/>
      <c r="JN164" s="58"/>
      <c r="JO164" s="58"/>
      <c r="JP164" s="58"/>
      <c r="JQ164" s="58"/>
      <c r="JR164" s="58"/>
      <c r="JS164" s="58"/>
      <c r="JT164" s="58"/>
      <c r="JU164" s="58"/>
      <c r="JV164" s="58"/>
      <c r="JW164" s="58"/>
      <c r="JX164" s="58"/>
      <c r="JY164" s="58"/>
      <c r="JZ164" s="58"/>
    </row>
    <row r="165" spans="1:286" s="39" customFormat="1">
      <c r="A165" s="23" t="s">
        <v>38</v>
      </c>
      <c r="B165" s="169" t="s">
        <v>94</v>
      </c>
      <c r="C165" s="24" t="s">
        <v>95</v>
      </c>
      <c r="D165" s="25">
        <f>5*100</f>
        <v>500</v>
      </c>
      <c r="E165" s="25"/>
      <c r="F165" s="25">
        <f>ROUND(D165*E165,2)</f>
        <v>0</v>
      </c>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c r="IO165" s="58"/>
      <c r="IP165" s="58"/>
      <c r="IQ165" s="58"/>
      <c r="IR165" s="58"/>
      <c r="IS165" s="58"/>
      <c r="IT165" s="58"/>
      <c r="IU165" s="58"/>
      <c r="IV165" s="58"/>
      <c r="IW165" s="58"/>
      <c r="IX165" s="58"/>
      <c r="IY165" s="58"/>
      <c r="IZ165" s="58"/>
      <c r="JA165" s="58"/>
      <c r="JB165" s="58"/>
      <c r="JC165" s="58"/>
      <c r="JD165" s="58"/>
      <c r="JE165" s="58"/>
      <c r="JF165" s="58"/>
      <c r="JG165" s="58"/>
      <c r="JH165" s="58"/>
      <c r="JI165" s="58"/>
      <c r="JJ165" s="58"/>
      <c r="JK165" s="58"/>
      <c r="JL165" s="58"/>
      <c r="JM165" s="58"/>
      <c r="JN165" s="58"/>
      <c r="JO165" s="58"/>
      <c r="JP165" s="58"/>
      <c r="JQ165" s="58"/>
      <c r="JR165" s="58"/>
      <c r="JS165" s="58"/>
      <c r="JT165" s="58"/>
      <c r="JU165" s="58"/>
      <c r="JV165" s="58"/>
      <c r="JW165" s="58"/>
      <c r="JX165" s="58"/>
      <c r="JY165" s="58"/>
      <c r="JZ165" s="58"/>
    </row>
    <row r="166" spans="1:286" s="39" customFormat="1" ht="12">
      <c r="A166" s="23"/>
      <c r="B166" s="184"/>
      <c r="C166" s="24"/>
      <c r="D166" s="25"/>
      <c r="E166" s="25"/>
      <c r="F166" s="25"/>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c r="IO166" s="58"/>
      <c r="IP166" s="58"/>
      <c r="IQ166" s="58"/>
      <c r="IR166" s="58"/>
      <c r="IS166" s="58"/>
      <c r="IT166" s="58"/>
      <c r="IU166" s="58"/>
      <c r="IV166" s="58"/>
      <c r="IW166" s="58"/>
      <c r="IX166" s="58"/>
      <c r="IY166" s="58"/>
      <c r="IZ166" s="58"/>
      <c r="JA166" s="58"/>
      <c r="JB166" s="58"/>
      <c r="JC166" s="58"/>
      <c r="JD166" s="58"/>
      <c r="JE166" s="58"/>
      <c r="JF166" s="58"/>
      <c r="JG166" s="58"/>
      <c r="JH166" s="58"/>
      <c r="JI166" s="58"/>
      <c r="JJ166" s="58"/>
      <c r="JK166" s="58"/>
      <c r="JL166" s="58"/>
      <c r="JM166" s="58"/>
      <c r="JN166" s="58"/>
      <c r="JO166" s="58"/>
      <c r="JP166" s="58"/>
      <c r="JQ166" s="58"/>
      <c r="JR166" s="58"/>
      <c r="JS166" s="58"/>
      <c r="JT166" s="58"/>
      <c r="JU166" s="58"/>
      <c r="JV166" s="58"/>
      <c r="JW166" s="58"/>
      <c r="JX166" s="58"/>
      <c r="JY166" s="58"/>
      <c r="JZ166" s="58"/>
    </row>
    <row r="167" spans="1:286" s="32" customFormat="1" ht="65">
      <c r="A167" s="23" t="s">
        <v>133</v>
      </c>
      <c r="B167" s="169" t="s">
        <v>118</v>
      </c>
      <c r="C167" s="24"/>
      <c r="D167" s="25"/>
      <c r="E167" s="25"/>
      <c r="F167" s="25"/>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row>
    <row r="168" spans="1:286" s="33" customFormat="1" ht="12">
      <c r="A168" s="23"/>
      <c r="B168" s="168"/>
      <c r="C168" s="24" t="s">
        <v>46</v>
      </c>
      <c r="D168" s="25">
        <v>210</v>
      </c>
      <c r="E168" s="25"/>
      <c r="F168" s="25">
        <f>ROUND(D168*E168,2)</f>
        <v>0</v>
      </c>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c r="IV168" s="59"/>
      <c r="IW168" s="59"/>
      <c r="IX168" s="59"/>
      <c r="IY168" s="59"/>
      <c r="IZ168" s="59"/>
      <c r="JA168" s="59"/>
      <c r="JB168" s="59"/>
      <c r="JC168" s="59"/>
      <c r="JD168" s="59"/>
      <c r="JE168" s="59"/>
      <c r="JF168" s="59"/>
      <c r="JG168" s="59"/>
      <c r="JH168" s="59"/>
      <c r="JI168" s="59"/>
      <c r="JJ168" s="59"/>
      <c r="JK168" s="59"/>
      <c r="JL168" s="59"/>
      <c r="JM168" s="59"/>
      <c r="JN168" s="59"/>
      <c r="JO168" s="59"/>
      <c r="JP168" s="59"/>
      <c r="JQ168" s="59"/>
      <c r="JR168" s="59"/>
      <c r="JS168" s="59"/>
      <c r="JT168" s="59"/>
      <c r="JU168" s="59"/>
      <c r="JV168" s="59"/>
      <c r="JW168" s="59"/>
      <c r="JX168" s="59"/>
      <c r="JY168" s="59"/>
      <c r="JZ168" s="59"/>
    </row>
    <row r="169" spans="1:286" s="33" customFormat="1" ht="12">
      <c r="A169" s="23"/>
      <c r="B169" s="168"/>
      <c r="C169" s="24"/>
      <c r="D169" s="25"/>
      <c r="E169" s="25"/>
      <c r="F169" s="25"/>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c r="IV169" s="59"/>
      <c r="IW169" s="59"/>
      <c r="IX169" s="59"/>
      <c r="IY169" s="59"/>
      <c r="IZ169" s="59"/>
      <c r="JA169" s="59"/>
      <c r="JB169" s="59"/>
      <c r="JC169" s="59"/>
      <c r="JD169" s="59"/>
      <c r="JE169" s="59"/>
      <c r="JF169" s="59"/>
      <c r="JG169" s="59"/>
      <c r="JH169" s="59"/>
      <c r="JI169" s="59"/>
      <c r="JJ169" s="59"/>
      <c r="JK169" s="59"/>
      <c r="JL169" s="59"/>
      <c r="JM169" s="59"/>
      <c r="JN169" s="59"/>
      <c r="JO169" s="59"/>
      <c r="JP169" s="59"/>
      <c r="JQ169" s="59"/>
      <c r="JR169" s="59"/>
      <c r="JS169" s="59"/>
      <c r="JT169" s="59"/>
      <c r="JU169" s="59"/>
      <c r="JV169" s="59"/>
      <c r="JW169" s="59"/>
      <c r="JX169" s="59"/>
      <c r="JY169" s="59"/>
      <c r="JZ169" s="59"/>
    </row>
    <row r="170" spans="1:286" s="39" customFormat="1" ht="117">
      <c r="A170" s="23" t="s">
        <v>141</v>
      </c>
      <c r="B170" s="169" t="s">
        <v>379</v>
      </c>
      <c r="C170" s="24"/>
      <c r="D170" s="25"/>
      <c r="E170" s="25"/>
      <c r="F170" s="25"/>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c r="IO170" s="58"/>
      <c r="IP170" s="58"/>
      <c r="IQ170" s="58"/>
      <c r="IR170" s="58"/>
      <c r="IS170" s="58"/>
      <c r="IT170" s="58"/>
      <c r="IU170" s="58"/>
      <c r="IV170" s="58"/>
      <c r="IW170" s="58"/>
      <c r="IX170" s="58"/>
      <c r="IY170" s="58"/>
      <c r="IZ170" s="58"/>
      <c r="JA170" s="58"/>
      <c r="JB170" s="58"/>
      <c r="JC170" s="58"/>
      <c r="JD170" s="58"/>
      <c r="JE170" s="58"/>
      <c r="JF170" s="58"/>
      <c r="JG170" s="58"/>
      <c r="JH170" s="58"/>
      <c r="JI170" s="58"/>
      <c r="JJ170" s="58"/>
      <c r="JK170" s="58"/>
      <c r="JL170" s="58"/>
      <c r="JM170" s="58"/>
      <c r="JN170" s="58"/>
      <c r="JO170" s="58"/>
      <c r="JP170" s="58"/>
      <c r="JQ170" s="58"/>
      <c r="JR170" s="58"/>
      <c r="JS170" s="58"/>
      <c r="JT170" s="58"/>
      <c r="JU170" s="58"/>
      <c r="JV170" s="58"/>
      <c r="JW170" s="58"/>
      <c r="JX170" s="58"/>
      <c r="JY170" s="58"/>
      <c r="JZ170" s="58"/>
    </row>
    <row r="171" spans="1:286" s="39" customFormat="1">
      <c r="A171" s="23" t="s">
        <v>34</v>
      </c>
      <c r="B171" s="169" t="s">
        <v>373</v>
      </c>
      <c r="C171" s="24" t="s">
        <v>47</v>
      </c>
      <c r="D171" s="25">
        <v>35</v>
      </c>
      <c r="E171" s="25"/>
      <c r="F171" s="25">
        <f>ROUND(D171*E171,2)</f>
        <v>0</v>
      </c>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c r="IO171" s="58"/>
      <c r="IP171" s="58"/>
      <c r="IQ171" s="58"/>
      <c r="IR171" s="58"/>
      <c r="IS171" s="58"/>
      <c r="IT171" s="58"/>
      <c r="IU171" s="58"/>
      <c r="IV171" s="58"/>
      <c r="IW171" s="58"/>
      <c r="IX171" s="58"/>
      <c r="IY171" s="58"/>
      <c r="IZ171" s="58"/>
      <c r="JA171" s="58"/>
      <c r="JB171" s="58"/>
      <c r="JC171" s="58"/>
      <c r="JD171" s="58"/>
      <c r="JE171" s="58"/>
      <c r="JF171" s="58"/>
      <c r="JG171" s="58"/>
      <c r="JH171" s="58"/>
      <c r="JI171" s="58"/>
      <c r="JJ171" s="58"/>
      <c r="JK171" s="58"/>
      <c r="JL171" s="58"/>
      <c r="JM171" s="58"/>
      <c r="JN171" s="58"/>
      <c r="JO171" s="58"/>
      <c r="JP171" s="58"/>
      <c r="JQ171" s="58"/>
      <c r="JR171" s="58"/>
      <c r="JS171" s="58"/>
      <c r="JT171" s="58"/>
      <c r="JU171" s="58"/>
      <c r="JV171" s="58"/>
      <c r="JW171" s="58"/>
      <c r="JX171" s="58"/>
      <c r="JY171" s="58"/>
      <c r="JZ171" s="58"/>
    </row>
    <row r="172" spans="1:286" s="39" customFormat="1">
      <c r="A172" s="23" t="s">
        <v>36</v>
      </c>
      <c r="B172" s="169" t="s">
        <v>93</v>
      </c>
      <c r="C172" s="24" t="s">
        <v>46</v>
      </c>
      <c r="D172" s="25">
        <v>250</v>
      </c>
      <c r="E172" s="25"/>
      <c r="F172" s="25">
        <f>ROUND(D172*E172,2)</f>
        <v>0</v>
      </c>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c r="IO172" s="58"/>
      <c r="IP172" s="58"/>
      <c r="IQ172" s="58"/>
      <c r="IR172" s="58"/>
      <c r="IS172" s="58"/>
      <c r="IT172" s="58"/>
      <c r="IU172" s="58"/>
      <c r="IV172" s="58"/>
      <c r="IW172" s="58"/>
      <c r="IX172" s="58"/>
      <c r="IY172" s="58"/>
      <c r="IZ172" s="58"/>
      <c r="JA172" s="58"/>
      <c r="JB172" s="58"/>
      <c r="JC172" s="58"/>
      <c r="JD172" s="58"/>
      <c r="JE172" s="58"/>
      <c r="JF172" s="58"/>
      <c r="JG172" s="58"/>
      <c r="JH172" s="58"/>
      <c r="JI172" s="58"/>
      <c r="JJ172" s="58"/>
      <c r="JK172" s="58"/>
      <c r="JL172" s="58"/>
      <c r="JM172" s="58"/>
      <c r="JN172" s="58"/>
      <c r="JO172" s="58"/>
      <c r="JP172" s="58"/>
      <c r="JQ172" s="58"/>
      <c r="JR172" s="58"/>
      <c r="JS172" s="58"/>
      <c r="JT172" s="58"/>
      <c r="JU172" s="58"/>
      <c r="JV172" s="58"/>
      <c r="JW172" s="58"/>
      <c r="JX172" s="58"/>
      <c r="JY172" s="58"/>
      <c r="JZ172" s="58"/>
    </row>
    <row r="173" spans="1:286" s="39" customFormat="1">
      <c r="A173" s="23" t="s">
        <v>38</v>
      </c>
      <c r="B173" s="169" t="s">
        <v>94</v>
      </c>
      <c r="C173" s="24" t="s">
        <v>95</v>
      </c>
      <c r="D173" s="25">
        <v>2500</v>
      </c>
      <c r="E173" s="25"/>
      <c r="F173" s="25">
        <f>ROUND(D173*E173,2)</f>
        <v>0</v>
      </c>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c r="IO173" s="58"/>
      <c r="IP173" s="58"/>
      <c r="IQ173" s="58"/>
      <c r="IR173" s="58"/>
      <c r="IS173" s="58"/>
      <c r="IT173" s="58"/>
      <c r="IU173" s="58"/>
      <c r="IV173" s="58"/>
      <c r="IW173" s="58"/>
      <c r="IX173" s="58"/>
      <c r="IY173" s="58"/>
      <c r="IZ173" s="58"/>
      <c r="JA173" s="58"/>
      <c r="JB173" s="58"/>
      <c r="JC173" s="58"/>
      <c r="JD173" s="58"/>
      <c r="JE173" s="58"/>
      <c r="JF173" s="58"/>
      <c r="JG173" s="58"/>
      <c r="JH173" s="58"/>
      <c r="JI173" s="58"/>
      <c r="JJ173" s="58"/>
      <c r="JK173" s="58"/>
      <c r="JL173" s="58"/>
      <c r="JM173" s="58"/>
      <c r="JN173" s="58"/>
      <c r="JO173" s="58"/>
      <c r="JP173" s="58"/>
      <c r="JQ173" s="58"/>
      <c r="JR173" s="58"/>
      <c r="JS173" s="58"/>
      <c r="JT173" s="58"/>
      <c r="JU173" s="58"/>
      <c r="JV173" s="58"/>
      <c r="JW173" s="58"/>
      <c r="JX173" s="58"/>
      <c r="JY173" s="58"/>
      <c r="JZ173" s="58"/>
    </row>
    <row r="174" spans="1:286" s="39" customFormat="1" ht="12">
      <c r="A174" s="23"/>
      <c r="B174" s="169"/>
      <c r="C174" s="24"/>
      <c r="D174" s="25"/>
      <c r="E174" s="45"/>
      <c r="F174" s="25"/>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c r="IO174" s="58"/>
      <c r="IP174" s="58"/>
      <c r="IQ174" s="58"/>
      <c r="IR174" s="58"/>
      <c r="IS174" s="58"/>
      <c r="IT174" s="58"/>
      <c r="IU174" s="58"/>
      <c r="IV174" s="58"/>
      <c r="IW174" s="58"/>
      <c r="IX174" s="58"/>
      <c r="IY174" s="58"/>
      <c r="IZ174" s="58"/>
      <c r="JA174" s="58"/>
      <c r="JB174" s="58"/>
      <c r="JC174" s="58"/>
      <c r="JD174" s="58"/>
      <c r="JE174" s="58"/>
      <c r="JF174" s="58"/>
      <c r="JG174" s="58"/>
      <c r="JH174" s="58"/>
      <c r="JI174" s="58"/>
      <c r="JJ174" s="58"/>
      <c r="JK174" s="58"/>
      <c r="JL174" s="58"/>
      <c r="JM174" s="58"/>
      <c r="JN174" s="58"/>
      <c r="JO174" s="58"/>
      <c r="JP174" s="58"/>
      <c r="JQ174" s="58"/>
      <c r="JR174" s="58"/>
      <c r="JS174" s="58"/>
      <c r="JT174" s="58"/>
      <c r="JU174" s="58"/>
      <c r="JV174" s="58"/>
      <c r="JW174" s="58"/>
      <c r="JX174" s="58"/>
      <c r="JY174" s="58"/>
      <c r="JZ174" s="58"/>
    </row>
    <row r="175" spans="1:286" s="39" customFormat="1" ht="117">
      <c r="A175" s="23" t="s">
        <v>341</v>
      </c>
      <c r="B175" s="169" t="s">
        <v>380</v>
      </c>
      <c r="C175" s="24"/>
      <c r="D175" s="25"/>
      <c r="E175" s="25"/>
      <c r="F175" s="25"/>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c r="IO175" s="58"/>
      <c r="IP175" s="58"/>
      <c r="IQ175" s="58"/>
      <c r="IR175" s="58"/>
      <c r="IS175" s="58"/>
      <c r="IT175" s="58"/>
      <c r="IU175" s="58"/>
      <c r="IV175" s="58"/>
      <c r="IW175" s="58"/>
      <c r="IX175" s="58"/>
      <c r="IY175" s="58"/>
      <c r="IZ175" s="58"/>
      <c r="JA175" s="58"/>
      <c r="JB175" s="58"/>
      <c r="JC175" s="58"/>
      <c r="JD175" s="58"/>
      <c r="JE175" s="58"/>
      <c r="JF175" s="58"/>
      <c r="JG175" s="58"/>
      <c r="JH175" s="58"/>
      <c r="JI175" s="58"/>
      <c r="JJ175" s="58"/>
      <c r="JK175" s="58"/>
      <c r="JL175" s="58"/>
      <c r="JM175" s="58"/>
      <c r="JN175" s="58"/>
      <c r="JO175" s="58"/>
      <c r="JP175" s="58"/>
      <c r="JQ175" s="58"/>
      <c r="JR175" s="58"/>
      <c r="JS175" s="58"/>
      <c r="JT175" s="58"/>
      <c r="JU175" s="58"/>
      <c r="JV175" s="58"/>
      <c r="JW175" s="58"/>
      <c r="JX175" s="58"/>
      <c r="JY175" s="58"/>
      <c r="JZ175" s="58"/>
    </row>
    <row r="176" spans="1:286" s="39" customFormat="1">
      <c r="A176" s="23" t="s">
        <v>34</v>
      </c>
      <c r="B176" s="169" t="s">
        <v>373</v>
      </c>
      <c r="C176" s="24" t="s">
        <v>47</v>
      </c>
      <c r="D176" s="25">
        <v>120</v>
      </c>
      <c r="E176" s="45"/>
      <c r="F176" s="25">
        <f>ROUND(D176*E176,2)</f>
        <v>0</v>
      </c>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c r="IO176" s="58"/>
      <c r="IP176" s="58"/>
      <c r="IQ176" s="58"/>
      <c r="IR176" s="58"/>
      <c r="IS176" s="58"/>
      <c r="IT176" s="58"/>
      <c r="IU176" s="58"/>
      <c r="IV176" s="58"/>
      <c r="IW176" s="58"/>
      <c r="IX176" s="58"/>
      <c r="IY176" s="58"/>
      <c r="IZ176" s="58"/>
      <c r="JA176" s="58"/>
      <c r="JB176" s="58"/>
      <c r="JC176" s="58"/>
      <c r="JD176" s="58"/>
      <c r="JE176" s="58"/>
      <c r="JF176" s="58"/>
      <c r="JG176" s="58"/>
      <c r="JH176" s="58"/>
      <c r="JI176" s="58"/>
      <c r="JJ176" s="58"/>
      <c r="JK176" s="58"/>
      <c r="JL176" s="58"/>
      <c r="JM176" s="58"/>
      <c r="JN176" s="58"/>
      <c r="JO176" s="58"/>
      <c r="JP176" s="58"/>
      <c r="JQ176" s="58"/>
      <c r="JR176" s="58"/>
      <c r="JS176" s="58"/>
      <c r="JT176" s="58"/>
      <c r="JU176" s="58"/>
      <c r="JV176" s="58"/>
      <c r="JW176" s="58"/>
      <c r="JX176" s="58"/>
      <c r="JY176" s="58"/>
      <c r="JZ176" s="58"/>
    </row>
    <row r="177" spans="1:286" s="39" customFormat="1">
      <c r="A177" s="23" t="s">
        <v>36</v>
      </c>
      <c r="B177" s="169" t="s">
        <v>94</v>
      </c>
      <c r="C177" s="24" t="s">
        <v>95</v>
      </c>
      <c r="D177" s="25">
        <v>8800</v>
      </c>
      <c r="E177" s="45"/>
      <c r="F177" s="25">
        <f>ROUND(D177*E177,2)</f>
        <v>0</v>
      </c>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c r="IO177" s="58"/>
      <c r="IP177" s="58"/>
      <c r="IQ177" s="58"/>
      <c r="IR177" s="58"/>
      <c r="IS177" s="58"/>
      <c r="IT177" s="58"/>
      <c r="IU177" s="58"/>
      <c r="IV177" s="58"/>
      <c r="IW177" s="58"/>
      <c r="IX177" s="58"/>
      <c r="IY177" s="58"/>
      <c r="IZ177" s="58"/>
      <c r="JA177" s="58"/>
      <c r="JB177" s="58"/>
      <c r="JC177" s="58"/>
      <c r="JD177" s="58"/>
      <c r="JE177" s="58"/>
      <c r="JF177" s="58"/>
      <c r="JG177" s="58"/>
      <c r="JH177" s="58"/>
      <c r="JI177" s="58"/>
      <c r="JJ177" s="58"/>
      <c r="JK177" s="58"/>
      <c r="JL177" s="58"/>
      <c r="JM177" s="58"/>
      <c r="JN177" s="58"/>
      <c r="JO177" s="58"/>
      <c r="JP177" s="58"/>
      <c r="JQ177" s="58"/>
      <c r="JR177" s="58"/>
      <c r="JS177" s="58"/>
      <c r="JT177" s="58"/>
      <c r="JU177" s="58"/>
      <c r="JV177" s="58"/>
      <c r="JW177" s="58"/>
      <c r="JX177" s="58"/>
      <c r="JY177" s="58"/>
      <c r="JZ177" s="58"/>
    </row>
    <row r="178" spans="1:286" s="39" customFormat="1" ht="12">
      <c r="A178" s="23"/>
      <c r="B178" s="184"/>
      <c r="C178" s="24"/>
      <c r="D178" s="25"/>
      <c r="E178" s="45"/>
      <c r="F178" s="25"/>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c r="IO178" s="58"/>
      <c r="IP178" s="58"/>
      <c r="IQ178" s="58"/>
      <c r="IR178" s="58"/>
      <c r="IS178" s="58"/>
      <c r="IT178" s="58"/>
      <c r="IU178" s="58"/>
      <c r="IV178" s="58"/>
      <c r="IW178" s="58"/>
      <c r="IX178" s="58"/>
      <c r="IY178" s="58"/>
      <c r="IZ178" s="58"/>
      <c r="JA178" s="58"/>
      <c r="JB178" s="58"/>
      <c r="JC178" s="58"/>
      <c r="JD178" s="58"/>
      <c r="JE178" s="58"/>
      <c r="JF178" s="58"/>
      <c r="JG178" s="58"/>
      <c r="JH178" s="58"/>
      <c r="JI178" s="58"/>
      <c r="JJ178" s="58"/>
      <c r="JK178" s="58"/>
      <c r="JL178" s="58"/>
      <c r="JM178" s="58"/>
      <c r="JN178" s="58"/>
      <c r="JO178" s="58"/>
      <c r="JP178" s="58"/>
      <c r="JQ178" s="58"/>
      <c r="JR178" s="58"/>
      <c r="JS178" s="58"/>
      <c r="JT178" s="58"/>
      <c r="JU178" s="58"/>
      <c r="JV178" s="58"/>
      <c r="JW178" s="58"/>
      <c r="JX178" s="58"/>
      <c r="JY178" s="58"/>
      <c r="JZ178" s="58"/>
    </row>
    <row r="179" spans="1:286" s="33" customFormat="1" ht="12">
      <c r="A179" s="23"/>
      <c r="B179" s="195"/>
      <c r="C179" s="24"/>
      <c r="D179" s="25"/>
      <c r="E179" s="25"/>
      <c r="F179" s="25"/>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c r="IV179" s="59"/>
      <c r="IW179" s="59"/>
      <c r="IX179" s="59"/>
      <c r="IY179" s="59"/>
      <c r="IZ179" s="59"/>
      <c r="JA179" s="59"/>
      <c r="JB179" s="59"/>
      <c r="JC179" s="59"/>
      <c r="JD179" s="59"/>
      <c r="JE179" s="59"/>
      <c r="JF179" s="59"/>
      <c r="JG179" s="59"/>
      <c r="JH179" s="59"/>
      <c r="JI179" s="59"/>
      <c r="JJ179" s="59"/>
      <c r="JK179" s="59"/>
      <c r="JL179" s="59"/>
      <c r="JM179" s="59"/>
      <c r="JN179" s="59"/>
      <c r="JO179" s="59"/>
      <c r="JP179" s="59"/>
      <c r="JQ179" s="59"/>
      <c r="JR179" s="59"/>
      <c r="JS179" s="59"/>
      <c r="JT179" s="59"/>
      <c r="JU179" s="59"/>
      <c r="JV179" s="59"/>
      <c r="JW179" s="59"/>
      <c r="JX179" s="59"/>
      <c r="JY179" s="59"/>
      <c r="JZ179" s="59"/>
    </row>
    <row r="180" spans="1:286" s="90" customFormat="1" ht="15.75" customHeight="1">
      <c r="A180" s="86" t="s">
        <v>54</v>
      </c>
      <c r="B180" s="198" t="s">
        <v>96</v>
      </c>
      <c r="C180" s="87"/>
      <c r="D180" s="88"/>
      <c r="E180" s="88"/>
      <c r="F180" s="88">
        <f>SUM(F99:F179)</f>
        <v>0</v>
      </c>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c r="DS180" s="89"/>
      <c r="DT180" s="89"/>
      <c r="DU180" s="89"/>
      <c r="DV180" s="89"/>
      <c r="DW180" s="89"/>
      <c r="DX180" s="89"/>
      <c r="DY180" s="89"/>
      <c r="DZ180" s="89"/>
      <c r="EA180" s="89"/>
      <c r="EB180" s="89"/>
      <c r="EC180" s="89"/>
      <c r="ED180" s="89"/>
      <c r="EE180" s="89"/>
      <c r="EF180" s="89"/>
      <c r="EG180" s="89"/>
      <c r="EH180" s="89"/>
      <c r="EI180" s="89"/>
      <c r="EJ180" s="89"/>
      <c r="EK180" s="89"/>
      <c r="EL180" s="89"/>
      <c r="EM180" s="89"/>
      <c r="EN180" s="89"/>
      <c r="EO180" s="89"/>
      <c r="EP180" s="89"/>
      <c r="EQ180" s="89"/>
      <c r="ER180" s="89"/>
      <c r="ES180" s="89"/>
      <c r="ET180" s="89"/>
      <c r="EU180" s="89"/>
      <c r="EV180" s="89"/>
      <c r="EW180" s="89"/>
      <c r="EX180" s="89"/>
      <c r="EY180" s="89"/>
      <c r="EZ180" s="89"/>
      <c r="FA180" s="89"/>
      <c r="FB180" s="89"/>
      <c r="FC180" s="89"/>
      <c r="FD180" s="89"/>
      <c r="FE180" s="89"/>
      <c r="FF180" s="89"/>
      <c r="FG180" s="89"/>
      <c r="FH180" s="89"/>
      <c r="FI180" s="89"/>
      <c r="FJ180" s="89"/>
      <c r="FK180" s="89"/>
      <c r="FL180" s="89"/>
      <c r="FM180" s="89"/>
      <c r="FN180" s="89"/>
      <c r="FO180" s="89"/>
      <c r="FP180" s="89"/>
      <c r="FQ180" s="89"/>
      <c r="FR180" s="89"/>
      <c r="FS180" s="89"/>
      <c r="FT180" s="89"/>
      <c r="FU180" s="89"/>
      <c r="FV180" s="89"/>
      <c r="FW180" s="89"/>
      <c r="FX180" s="89"/>
      <c r="FY180" s="89"/>
      <c r="FZ180" s="89"/>
      <c r="GA180" s="89"/>
      <c r="GB180" s="89"/>
      <c r="GC180" s="89"/>
      <c r="GD180" s="89"/>
      <c r="GE180" s="89"/>
      <c r="GF180" s="89"/>
      <c r="GG180" s="89"/>
      <c r="GH180" s="89"/>
      <c r="GI180" s="89"/>
      <c r="GJ180" s="89"/>
      <c r="GK180" s="89"/>
      <c r="GL180" s="89"/>
      <c r="GM180" s="89"/>
      <c r="GN180" s="89"/>
      <c r="GO180" s="89"/>
      <c r="GP180" s="89"/>
      <c r="GQ180" s="89"/>
      <c r="GR180" s="89"/>
      <c r="GS180" s="89"/>
      <c r="GT180" s="89"/>
      <c r="GU180" s="89"/>
      <c r="GV180" s="89"/>
      <c r="GW180" s="89"/>
      <c r="GX180" s="89"/>
      <c r="GY180" s="89"/>
      <c r="GZ180" s="89"/>
      <c r="HA180" s="89"/>
      <c r="HB180" s="89"/>
      <c r="HC180" s="89"/>
      <c r="HD180" s="89"/>
      <c r="HE180" s="89"/>
      <c r="HF180" s="89"/>
      <c r="HG180" s="89"/>
      <c r="HH180" s="89"/>
      <c r="HI180" s="89"/>
      <c r="HJ180" s="89"/>
      <c r="HK180" s="89"/>
      <c r="HL180" s="89"/>
      <c r="HM180" s="89"/>
      <c r="HN180" s="89"/>
      <c r="HO180" s="89"/>
      <c r="HP180" s="89"/>
      <c r="HQ180" s="89"/>
      <c r="HR180" s="89"/>
      <c r="HS180" s="89"/>
      <c r="HT180" s="89"/>
      <c r="HU180" s="89"/>
      <c r="HV180" s="89"/>
      <c r="HW180" s="89"/>
      <c r="HX180" s="89"/>
      <c r="HY180" s="89"/>
      <c r="HZ180" s="89"/>
      <c r="IA180" s="89"/>
      <c r="IB180" s="89"/>
      <c r="IC180" s="89"/>
      <c r="ID180" s="89"/>
      <c r="IE180" s="89"/>
      <c r="IF180" s="89"/>
      <c r="IG180" s="89"/>
      <c r="IH180" s="89"/>
      <c r="II180" s="89"/>
      <c r="IJ180" s="89"/>
      <c r="IK180" s="89"/>
      <c r="IL180" s="89"/>
      <c r="IM180" s="89"/>
      <c r="IN180" s="89"/>
      <c r="IO180" s="89"/>
      <c r="IP180" s="89"/>
      <c r="IQ180" s="89"/>
      <c r="IR180" s="89"/>
      <c r="IS180" s="89"/>
      <c r="IT180" s="89"/>
      <c r="IU180" s="89"/>
      <c r="IV180" s="89"/>
      <c r="IW180" s="89"/>
      <c r="IX180" s="89"/>
      <c r="IY180" s="89"/>
      <c r="IZ180" s="89"/>
      <c r="JA180" s="89"/>
      <c r="JB180" s="89"/>
      <c r="JC180" s="89"/>
      <c r="JD180" s="89"/>
      <c r="JE180" s="89"/>
      <c r="JF180" s="89"/>
      <c r="JG180" s="89"/>
      <c r="JH180" s="89"/>
      <c r="JI180" s="89"/>
      <c r="JJ180" s="89"/>
      <c r="JK180" s="89"/>
      <c r="JL180" s="89"/>
      <c r="JM180" s="89"/>
      <c r="JN180" s="89"/>
      <c r="JO180" s="89"/>
      <c r="JP180" s="89"/>
      <c r="JQ180" s="89"/>
      <c r="JR180" s="89"/>
      <c r="JS180" s="89"/>
      <c r="JT180" s="89"/>
      <c r="JU180" s="89"/>
      <c r="JV180" s="89"/>
      <c r="JW180" s="89"/>
      <c r="JX180" s="89"/>
      <c r="JY180" s="89"/>
      <c r="JZ180" s="89"/>
    </row>
    <row r="181" spans="1:286" s="90" customFormat="1" ht="15.75" customHeight="1">
      <c r="A181" s="77"/>
      <c r="B181" s="193"/>
      <c r="C181" s="80"/>
      <c r="D181" s="91"/>
      <c r="E181" s="91"/>
      <c r="F181" s="91"/>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c r="DE181" s="89"/>
      <c r="DF181" s="89"/>
      <c r="DG181" s="89"/>
      <c r="DH181" s="89"/>
      <c r="DI181" s="89"/>
      <c r="DJ181" s="89"/>
      <c r="DK181" s="89"/>
      <c r="DL181" s="89"/>
      <c r="DM181" s="89"/>
      <c r="DN181" s="89"/>
      <c r="DO181" s="89"/>
      <c r="DP181" s="89"/>
      <c r="DQ181" s="89"/>
      <c r="DR181" s="89"/>
      <c r="DS181" s="89"/>
      <c r="DT181" s="89"/>
      <c r="DU181" s="89"/>
      <c r="DV181" s="89"/>
      <c r="DW181" s="89"/>
      <c r="DX181" s="89"/>
      <c r="DY181" s="89"/>
      <c r="DZ181" s="89"/>
      <c r="EA181" s="89"/>
      <c r="EB181" s="89"/>
      <c r="EC181" s="89"/>
      <c r="ED181" s="89"/>
      <c r="EE181" s="89"/>
      <c r="EF181" s="89"/>
      <c r="EG181" s="89"/>
      <c r="EH181" s="89"/>
      <c r="EI181" s="89"/>
      <c r="EJ181" s="89"/>
      <c r="EK181" s="89"/>
      <c r="EL181" s="89"/>
      <c r="EM181" s="89"/>
      <c r="EN181" s="89"/>
      <c r="EO181" s="89"/>
      <c r="EP181" s="89"/>
      <c r="EQ181" s="89"/>
      <c r="ER181" s="89"/>
      <c r="ES181" s="89"/>
      <c r="ET181" s="89"/>
      <c r="EU181" s="89"/>
      <c r="EV181" s="89"/>
      <c r="EW181" s="89"/>
      <c r="EX181" s="89"/>
      <c r="EY181" s="89"/>
      <c r="EZ181" s="89"/>
      <c r="FA181" s="89"/>
      <c r="FB181" s="89"/>
      <c r="FC181" s="89"/>
      <c r="FD181" s="89"/>
      <c r="FE181" s="89"/>
      <c r="FF181" s="89"/>
      <c r="FG181" s="89"/>
      <c r="FH181" s="89"/>
      <c r="FI181" s="89"/>
      <c r="FJ181" s="89"/>
      <c r="FK181" s="89"/>
      <c r="FL181" s="89"/>
      <c r="FM181" s="89"/>
      <c r="FN181" s="89"/>
      <c r="FO181" s="89"/>
      <c r="FP181" s="89"/>
      <c r="FQ181" s="89"/>
      <c r="FR181" s="89"/>
      <c r="FS181" s="89"/>
      <c r="FT181" s="89"/>
      <c r="FU181" s="89"/>
      <c r="FV181" s="89"/>
      <c r="FW181" s="89"/>
      <c r="FX181" s="89"/>
      <c r="FY181" s="89"/>
      <c r="FZ181" s="89"/>
      <c r="GA181" s="89"/>
      <c r="GB181" s="89"/>
      <c r="GC181" s="89"/>
      <c r="GD181" s="89"/>
      <c r="GE181" s="89"/>
      <c r="GF181" s="89"/>
      <c r="GG181" s="89"/>
      <c r="GH181" s="89"/>
      <c r="GI181" s="89"/>
      <c r="GJ181" s="89"/>
      <c r="GK181" s="89"/>
      <c r="GL181" s="89"/>
      <c r="GM181" s="89"/>
      <c r="GN181" s="89"/>
      <c r="GO181" s="89"/>
      <c r="GP181" s="89"/>
      <c r="GQ181" s="89"/>
      <c r="GR181" s="89"/>
      <c r="GS181" s="89"/>
      <c r="GT181" s="89"/>
      <c r="GU181" s="89"/>
      <c r="GV181" s="89"/>
      <c r="GW181" s="89"/>
      <c r="GX181" s="89"/>
      <c r="GY181" s="89"/>
      <c r="GZ181" s="89"/>
      <c r="HA181" s="89"/>
      <c r="HB181" s="89"/>
      <c r="HC181" s="89"/>
      <c r="HD181" s="89"/>
      <c r="HE181" s="89"/>
      <c r="HF181" s="89"/>
      <c r="HG181" s="89"/>
      <c r="HH181" s="89"/>
      <c r="HI181" s="89"/>
      <c r="HJ181" s="89"/>
      <c r="HK181" s="89"/>
      <c r="HL181" s="89"/>
      <c r="HM181" s="89"/>
      <c r="HN181" s="89"/>
      <c r="HO181" s="89"/>
      <c r="HP181" s="89"/>
      <c r="HQ181" s="89"/>
      <c r="HR181" s="89"/>
      <c r="HS181" s="89"/>
      <c r="HT181" s="89"/>
      <c r="HU181" s="89"/>
      <c r="HV181" s="89"/>
      <c r="HW181" s="89"/>
      <c r="HX181" s="89"/>
      <c r="HY181" s="89"/>
      <c r="HZ181" s="89"/>
      <c r="IA181" s="89"/>
      <c r="IB181" s="89"/>
      <c r="IC181" s="89"/>
      <c r="ID181" s="89"/>
      <c r="IE181" s="89"/>
      <c r="IF181" s="89"/>
      <c r="IG181" s="89"/>
      <c r="IH181" s="89"/>
      <c r="II181" s="89"/>
      <c r="IJ181" s="89"/>
      <c r="IK181" s="89"/>
      <c r="IL181" s="89"/>
      <c r="IM181" s="89"/>
      <c r="IN181" s="89"/>
      <c r="IO181" s="89"/>
      <c r="IP181" s="89"/>
      <c r="IQ181" s="89"/>
      <c r="IR181" s="89"/>
      <c r="IS181" s="89"/>
      <c r="IT181" s="89"/>
      <c r="IU181" s="89"/>
      <c r="IV181" s="89"/>
      <c r="IW181" s="89"/>
      <c r="IX181" s="89"/>
      <c r="IY181" s="89"/>
      <c r="IZ181" s="89"/>
      <c r="JA181" s="89"/>
      <c r="JB181" s="89"/>
      <c r="JC181" s="89"/>
      <c r="JD181" s="89"/>
      <c r="JE181" s="89"/>
      <c r="JF181" s="89"/>
      <c r="JG181" s="89"/>
      <c r="JH181" s="89"/>
      <c r="JI181" s="89"/>
      <c r="JJ181" s="89"/>
      <c r="JK181" s="89"/>
      <c r="JL181" s="89"/>
      <c r="JM181" s="89"/>
      <c r="JN181" s="89"/>
      <c r="JO181" s="89"/>
      <c r="JP181" s="89"/>
      <c r="JQ181" s="89"/>
      <c r="JR181" s="89"/>
      <c r="JS181" s="89"/>
      <c r="JT181" s="89"/>
      <c r="JU181" s="89"/>
      <c r="JV181" s="89"/>
      <c r="JW181" s="89"/>
      <c r="JX181" s="89"/>
      <c r="JY181" s="89"/>
      <c r="JZ181" s="89"/>
    </row>
    <row r="182" spans="1:286" s="29" customFormat="1">
      <c r="A182" s="92" t="s">
        <v>97</v>
      </c>
      <c r="B182" s="188" t="s">
        <v>142</v>
      </c>
      <c r="C182" s="36"/>
      <c r="D182" s="37"/>
      <c r="E182" s="37"/>
      <c r="F182" s="3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c r="IM182" s="67"/>
      <c r="IN182" s="67"/>
      <c r="IO182" s="67"/>
      <c r="IP182" s="67"/>
      <c r="IQ182" s="67"/>
      <c r="IR182" s="67"/>
      <c r="IS182" s="67"/>
      <c r="IT182" s="67"/>
      <c r="IU182" s="67"/>
      <c r="IV182" s="67"/>
      <c r="IW182" s="67"/>
      <c r="IX182" s="67"/>
      <c r="IY182" s="67"/>
      <c r="IZ182" s="67"/>
      <c r="JA182" s="67"/>
      <c r="JB182" s="67"/>
      <c r="JC182" s="67"/>
      <c r="JD182" s="67"/>
      <c r="JE182" s="67"/>
      <c r="JF182" s="67"/>
      <c r="JG182" s="67"/>
      <c r="JH182" s="67"/>
      <c r="JI182" s="67"/>
      <c r="JJ182" s="67"/>
      <c r="JK182" s="67"/>
      <c r="JL182" s="67"/>
      <c r="JM182" s="67"/>
      <c r="JN182" s="67"/>
      <c r="JO182" s="67"/>
      <c r="JP182" s="67"/>
      <c r="JQ182" s="67"/>
      <c r="JR182" s="67"/>
      <c r="JS182" s="67"/>
      <c r="JT182" s="67"/>
      <c r="JU182" s="67"/>
      <c r="JV182" s="67"/>
      <c r="JW182" s="67"/>
      <c r="JX182" s="67"/>
      <c r="JY182" s="67"/>
      <c r="JZ182" s="67"/>
    </row>
    <row r="183" spans="1:286" s="96" customFormat="1">
      <c r="A183" s="77"/>
      <c r="B183" s="189"/>
      <c r="C183" s="93"/>
      <c r="D183" s="94"/>
      <c r="E183" s="94"/>
      <c r="F183" s="94"/>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95"/>
      <c r="EJ183" s="95"/>
      <c r="EK183" s="95"/>
      <c r="EL183" s="95"/>
      <c r="EM183" s="95"/>
      <c r="EN183" s="95"/>
      <c r="EO183" s="95"/>
      <c r="EP183" s="95"/>
      <c r="EQ183" s="95"/>
      <c r="ER183" s="95"/>
      <c r="ES183" s="95"/>
      <c r="ET183" s="95"/>
      <c r="EU183" s="95"/>
      <c r="EV183" s="95"/>
      <c r="EW183" s="95"/>
      <c r="EX183" s="95"/>
      <c r="EY183" s="95"/>
      <c r="EZ183" s="95"/>
      <c r="FA183" s="95"/>
      <c r="FB183" s="95"/>
      <c r="FC183" s="95"/>
      <c r="FD183" s="95"/>
      <c r="FE183" s="95"/>
      <c r="FF183" s="95"/>
      <c r="FG183" s="95"/>
      <c r="FH183" s="95"/>
      <c r="FI183" s="95"/>
      <c r="FJ183" s="95"/>
      <c r="FK183" s="95"/>
      <c r="FL183" s="95"/>
      <c r="FM183" s="95"/>
      <c r="FN183" s="95"/>
      <c r="FO183" s="95"/>
      <c r="FP183" s="95"/>
      <c r="FQ183" s="95"/>
      <c r="FR183" s="95"/>
      <c r="FS183" s="95"/>
      <c r="FT183" s="95"/>
      <c r="FU183" s="95"/>
      <c r="FV183" s="95"/>
      <c r="FW183" s="95"/>
      <c r="FX183" s="95"/>
      <c r="FY183" s="95"/>
      <c r="FZ183" s="95"/>
      <c r="GA183" s="95"/>
      <c r="GB183" s="95"/>
      <c r="GC183" s="95"/>
      <c r="GD183" s="95"/>
      <c r="GE183" s="95"/>
      <c r="GF183" s="95"/>
      <c r="GG183" s="95"/>
      <c r="GH183" s="95"/>
      <c r="GI183" s="95"/>
      <c r="GJ183" s="95"/>
      <c r="GK183" s="95"/>
      <c r="GL183" s="95"/>
      <c r="GM183" s="95"/>
      <c r="GN183" s="95"/>
      <c r="GO183" s="95"/>
      <c r="GP183" s="95"/>
      <c r="GQ183" s="95"/>
      <c r="GR183" s="95"/>
      <c r="GS183" s="95"/>
      <c r="GT183" s="95"/>
      <c r="GU183" s="95"/>
      <c r="GV183" s="95"/>
      <c r="GW183" s="95"/>
      <c r="GX183" s="95"/>
      <c r="GY183" s="95"/>
      <c r="GZ183" s="95"/>
      <c r="HA183" s="95"/>
      <c r="HB183" s="95"/>
      <c r="HC183" s="95"/>
      <c r="HD183" s="95"/>
      <c r="HE183" s="95"/>
      <c r="HF183" s="95"/>
      <c r="HG183" s="95"/>
      <c r="HH183" s="95"/>
      <c r="HI183" s="95"/>
      <c r="HJ183" s="95"/>
      <c r="HK183" s="95"/>
      <c r="HL183" s="95"/>
      <c r="HM183" s="95"/>
      <c r="HN183" s="95"/>
      <c r="HO183" s="95"/>
      <c r="HP183" s="95"/>
      <c r="HQ183" s="95"/>
      <c r="HR183" s="95"/>
      <c r="HS183" s="95"/>
      <c r="HT183" s="95"/>
      <c r="HU183" s="95"/>
      <c r="HV183" s="95"/>
      <c r="HW183" s="95"/>
      <c r="HX183" s="95"/>
      <c r="HY183" s="95"/>
      <c r="HZ183" s="95"/>
      <c r="IA183" s="95"/>
      <c r="IB183" s="95"/>
      <c r="IC183" s="95"/>
      <c r="ID183" s="95"/>
      <c r="IE183" s="95"/>
      <c r="IF183" s="95"/>
      <c r="IG183" s="95"/>
      <c r="IH183" s="95"/>
      <c r="II183" s="95"/>
      <c r="IJ183" s="95"/>
      <c r="IK183" s="95"/>
      <c r="IL183" s="95"/>
      <c r="IM183" s="95"/>
      <c r="IN183" s="95"/>
      <c r="IO183" s="95"/>
      <c r="IP183" s="95"/>
      <c r="IQ183" s="95"/>
      <c r="IR183" s="95"/>
      <c r="IS183" s="95"/>
      <c r="IT183" s="95"/>
      <c r="IU183" s="95"/>
      <c r="IV183" s="95"/>
      <c r="IW183" s="95"/>
      <c r="IX183" s="95"/>
      <c r="IY183" s="95"/>
      <c r="IZ183" s="95"/>
      <c r="JA183" s="95"/>
      <c r="JB183" s="95"/>
      <c r="JC183" s="95"/>
      <c r="JD183" s="95"/>
      <c r="JE183" s="95"/>
      <c r="JF183" s="95"/>
      <c r="JG183" s="95"/>
      <c r="JH183" s="95"/>
      <c r="JI183" s="95"/>
      <c r="JJ183" s="95"/>
      <c r="JK183" s="95"/>
      <c r="JL183" s="95"/>
      <c r="JM183" s="95"/>
      <c r="JN183" s="95"/>
      <c r="JO183" s="95"/>
      <c r="JP183" s="95"/>
      <c r="JQ183" s="95"/>
      <c r="JR183" s="95"/>
      <c r="JS183" s="95"/>
      <c r="JT183" s="95"/>
      <c r="JU183" s="95"/>
      <c r="JV183" s="95"/>
      <c r="JW183" s="95"/>
      <c r="JX183" s="95"/>
      <c r="JY183" s="95"/>
      <c r="JZ183" s="95"/>
    </row>
    <row r="184" spans="1:286" s="39" customFormat="1" ht="65">
      <c r="A184" s="23" t="s">
        <v>22</v>
      </c>
      <c r="B184" s="169" t="s">
        <v>381</v>
      </c>
      <c r="C184" s="24"/>
      <c r="D184" s="25"/>
      <c r="E184" s="25"/>
      <c r="F184" s="25"/>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c r="IN184" s="58"/>
      <c r="IO184" s="58"/>
      <c r="IP184" s="58"/>
      <c r="IQ184" s="58"/>
      <c r="IR184" s="58"/>
      <c r="IS184" s="58"/>
      <c r="IT184" s="58"/>
      <c r="IU184" s="58"/>
      <c r="IV184" s="58"/>
      <c r="IW184" s="58"/>
      <c r="IX184" s="58"/>
      <c r="IY184" s="58"/>
      <c r="IZ184" s="58"/>
      <c r="JA184" s="58"/>
      <c r="JB184" s="58"/>
      <c r="JC184" s="58"/>
      <c r="JD184" s="58"/>
      <c r="JE184" s="58"/>
      <c r="JF184" s="58"/>
      <c r="JG184" s="58"/>
      <c r="JH184" s="58"/>
      <c r="JI184" s="58"/>
      <c r="JJ184" s="58"/>
      <c r="JK184" s="58"/>
      <c r="JL184" s="58"/>
      <c r="JM184" s="58"/>
      <c r="JN184" s="58"/>
      <c r="JO184" s="58"/>
      <c r="JP184" s="58"/>
      <c r="JQ184" s="58"/>
      <c r="JR184" s="58"/>
      <c r="JS184" s="58"/>
      <c r="JT184" s="58"/>
      <c r="JU184" s="58"/>
      <c r="JV184" s="58"/>
      <c r="JW184" s="58"/>
      <c r="JX184" s="58"/>
      <c r="JY184" s="58"/>
      <c r="JZ184" s="58"/>
    </row>
    <row r="185" spans="1:286" s="39" customFormat="1">
      <c r="A185" s="23" t="s">
        <v>34</v>
      </c>
      <c r="B185" s="169" t="s">
        <v>161</v>
      </c>
      <c r="C185" s="24" t="s">
        <v>35</v>
      </c>
      <c r="D185" s="25">
        <v>14</v>
      </c>
      <c r="E185" s="25"/>
      <c r="F185" s="25">
        <f>ROUND(D185*E185,2)</f>
        <v>0</v>
      </c>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c r="IN185" s="58"/>
      <c r="IO185" s="58"/>
      <c r="IP185" s="58"/>
      <c r="IQ185" s="58"/>
      <c r="IR185" s="58"/>
      <c r="IS185" s="58"/>
      <c r="IT185" s="58"/>
      <c r="IU185" s="58"/>
      <c r="IV185" s="58"/>
      <c r="IW185" s="58"/>
      <c r="IX185" s="58"/>
      <c r="IY185" s="58"/>
      <c r="IZ185" s="58"/>
      <c r="JA185" s="58"/>
      <c r="JB185" s="58"/>
      <c r="JC185" s="58"/>
      <c r="JD185" s="58"/>
      <c r="JE185" s="58"/>
      <c r="JF185" s="58"/>
      <c r="JG185" s="58"/>
      <c r="JH185" s="58"/>
      <c r="JI185" s="58"/>
      <c r="JJ185" s="58"/>
      <c r="JK185" s="58"/>
      <c r="JL185" s="58"/>
      <c r="JM185" s="58"/>
      <c r="JN185" s="58"/>
      <c r="JO185" s="58"/>
      <c r="JP185" s="58"/>
      <c r="JQ185" s="58"/>
      <c r="JR185" s="58"/>
      <c r="JS185" s="58"/>
      <c r="JT185" s="58"/>
      <c r="JU185" s="58"/>
      <c r="JV185" s="58"/>
      <c r="JW185" s="58"/>
      <c r="JX185" s="58"/>
      <c r="JY185" s="58"/>
      <c r="JZ185" s="58"/>
    </row>
    <row r="186" spans="1:286" s="39" customFormat="1" ht="39">
      <c r="A186" s="46"/>
      <c r="B186" s="169" t="s">
        <v>382</v>
      </c>
      <c r="C186" s="24"/>
      <c r="D186" s="25"/>
      <c r="E186" s="25"/>
      <c r="F186" s="25"/>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c r="IO186" s="58"/>
      <c r="IP186" s="58"/>
      <c r="IQ186" s="58"/>
      <c r="IR186" s="58"/>
      <c r="IS186" s="58"/>
      <c r="IT186" s="58"/>
      <c r="IU186" s="58"/>
      <c r="IV186" s="58"/>
      <c r="IW186" s="58"/>
      <c r="IX186" s="58"/>
      <c r="IY186" s="58"/>
      <c r="IZ186" s="58"/>
      <c r="JA186" s="58"/>
      <c r="JB186" s="58"/>
      <c r="JC186" s="58"/>
      <c r="JD186" s="58"/>
      <c r="JE186" s="58"/>
      <c r="JF186" s="58"/>
      <c r="JG186" s="58"/>
      <c r="JH186" s="58"/>
      <c r="JI186" s="58"/>
      <c r="JJ186" s="58"/>
      <c r="JK186" s="58"/>
      <c r="JL186" s="58"/>
      <c r="JM186" s="58"/>
      <c r="JN186" s="58"/>
      <c r="JO186" s="58"/>
      <c r="JP186" s="58"/>
      <c r="JQ186" s="58"/>
      <c r="JR186" s="58"/>
      <c r="JS186" s="58"/>
      <c r="JT186" s="58"/>
      <c r="JU186" s="58"/>
      <c r="JV186" s="58"/>
      <c r="JW186" s="58"/>
      <c r="JX186" s="58"/>
      <c r="JY186" s="58"/>
      <c r="JZ186" s="58"/>
    </row>
    <row r="187" spans="1:286" s="39" customFormat="1" ht="12">
      <c r="A187" s="23" t="s">
        <v>23</v>
      </c>
      <c r="B187" s="171"/>
      <c r="C187" s="24"/>
      <c r="D187" s="25"/>
      <c r="E187" s="25"/>
      <c r="F187" s="25"/>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c r="IO187" s="58"/>
      <c r="IP187" s="58"/>
      <c r="IQ187" s="58"/>
      <c r="IR187" s="58"/>
      <c r="IS187" s="58"/>
      <c r="IT187" s="58"/>
      <c r="IU187" s="58"/>
      <c r="IV187" s="58"/>
      <c r="IW187" s="58"/>
      <c r="IX187" s="58"/>
      <c r="IY187" s="58"/>
      <c r="IZ187" s="58"/>
      <c r="JA187" s="58"/>
      <c r="JB187" s="58"/>
      <c r="JC187" s="58"/>
      <c r="JD187" s="58"/>
      <c r="JE187" s="58"/>
      <c r="JF187" s="58"/>
      <c r="JG187" s="58"/>
      <c r="JH187" s="58"/>
      <c r="JI187" s="58"/>
      <c r="JJ187" s="58"/>
      <c r="JK187" s="58"/>
      <c r="JL187" s="58"/>
      <c r="JM187" s="58"/>
      <c r="JN187" s="58"/>
      <c r="JO187" s="58"/>
      <c r="JP187" s="58"/>
      <c r="JQ187" s="58"/>
      <c r="JR187" s="58"/>
      <c r="JS187" s="58"/>
      <c r="JT187" s="58"/>
      <c r="JU187" s="58"/>
      <c r="JV187" s="58"/>
      <c r="JW187" s="58"/>
      <c r="JX187" s="58"/>
      <c r="JY187" s="58"/>
      <c r="JZ187" s="58"/>
    </row>
    <row r="188" spans="1:286" s="39" customFormat="1">
      <c r="A188" s="23" t="s">
        <v>34</v>
      </c>
      <c r="B188" s="169" t="s">
        <v>162</v>
      </c>
      <c r="C188" s="24" t="s">
        <v>35</v>
      </c>
      <c r="D188" s="25">
        <v>12</v>
      </c>
      <c r="E188" s="25"/>
      <c r="F188" s="25">
        <f>ROUND(D188*E188,2)</f>
        <v>0</v>
      </c>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c r="IO188" s="58"/>
      <c r="IP188" s="58"/>
      <c r="IQ188" s="58"/>
      <c r="IR188" s="58"/>
      <c r="IS188" s="58"/>
      <c r="IT188" s="58"/>
      <c r="IU188" s="58"/>
      <c r="IV188" s="58"/>
      <c r="IW188" s="58"/>
      <c r="IX188" s="58"/>
      <c r="IY188" s="58"/>
      <c r="IZ188" s="58"/>
      <c r="JA188" s="58"/>
      <c r="JB188" s="58"/>
      <c r="JC188" s="58"/>
      <c r="JD188" s="58"/>
      <c r="JE188" s="58"/>
      <c r="JF188" s="58"/>
      <c r="JG188" s="58"/>
      <c r="JH188" s="58"/>
      <c r="JI188" s="58"/>
      <c r="JJ188" s="58"/>
      <c r="JK188" s="58"/>
      <c r="JL188" s="58"/>
      <c r="JM188" s="58"/>
      <c r="JN188" s="58"/>
      <c r="JO188" s="58"/>
      <c r="JP188" s="58"/>
      <c r="JQ188" s="58"/>
      <c r="JR188" s="58"/>
      <c r="JS188" s="58"/>
      <c r="JT188" s="58"/>
      <c r="JU188" s="58"/>
      <c r="JV188" s="58"/>
      <c r="JW188" s="58"/>
      <c r="JX188" s="58"/>
      <c r="JY188" s="58"/>
      <c r="JZ188" s="58"/>
    </row>
    <row r="189" spans="1:286" s="39" customFormat="1">
      <c r="A189" s="23" t="s">
        <v>36</v>
      </c>
      <c r="B189" s="169" t="s">
        <v>163</v>
      </c>
      <c r="C189" s="24" t="s">
        <v>35</v>
      </c>
      <c r="D189" s="25">
        <v>4</v>
      </c>
      <c r="E189" s="25"/>
      <c r="F189" s="25">
        <f>ROUND(D189*E189,2)</f>
        <v>0</v>
      </c>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c r="IO189" s="58"/>
      <c r="IP189" s="58"/>
      <c r="IQ189" s="58"/>
      <c r="IR189" s="58"/>
      <c r="IS189" s="58"/>
      <c r="IT189" s="58"/>
      <c r="IU189" s="58"/>
      <c r="IV189" s="58"/>
      <c r="IW189" s="58"/>
      <c r="IX189" s="58"/>
      <c r="IY189" s="58"/>
      <c r="IZ189" s="58"/>
      <c r="JA189" s="58"/>
      <c r="JB189" s="58"/>
      <c r="JC189" s="58"/>
      <c r="JD189" s="58"/>
      <c r="JE189" s="58"/>
      <c r="JF189" s="58"/>
      <c r="JG189" s="58"/>
      <c r="JH189" s="58"/>
      <c r="JI189" s="58"/>
      <c r="JJ189" s="58"/>
      <c r="JK189" s="58"/>
      <c r="JL189" s="58"/>
      <c r="JM189" s="58"/>
      <c r="JN189" s="58"/>
      <c r="JO189" s="58"/>
      <c r="JP189" s="58"/>
      <c r="JQ189" s="58"/>
      <c r="JR189" s="58"/>
      <c r="JS189" s="58"/>
      <c r="JT189" s="58"/>
      <c r="JU189" s="58"/>
      <c r="JV189" s="58"/>
      <c r="JW189" s="58"/>
      <c r="JX189" s="58"/>
      <c r="JY189" s="58"/>
      <c r="JZ189" s="58"/>
    </row>
    <row r="190" spans="1:286" s="39" customFormat="1" ht="12">
      <c r="A190" s="23"/>
      <c r="B190" s="184"/>
      <c r="C190" s="24"/>
      <c r="D190" s="25"/>
      <c r="E190" s="25"/>
      <c r="F190" s="25"/>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c r="IO190" s="58"/>
      <c r="IP190" s="58"/>
      <c r="IQ190" s="58"/>
      <c r="IR190" s="58"/>
      <c r="IS190" s="58"/>
      <c r="IT190" s="58"/>
      <c r="IU190" s="58"/>
      <c r="IV190" s="58"/>
      <c r="IW190" s="58"/>
      <c r="IX190" s="58"/>
      <c r="IY190" s="58"/>
      <c r="IZ190" s="58"/>
      <c r="JA190" s="58"/>
      <c r="JB190" s="58"/>
      <c r="JC190" s="58"/>
      <c r="JD190" s="58"/>
      <c r="JE190" s="58"/>
      <c r="JF190" s="58"/>
      <c r="JG190" s="58"/>
      <c r="JH190" s="58"/>
      <c r="JI190" s="58"/>
      <c r="JJ190" s="58"/>
      <c r="JK190" s="58"/>
      <c r="JL190" s="58"/>
      <c r="JM190" s="58"/>
      <c r="JN190" s="58"/>
      <c r="JO190" s="58"/>
      <c r="JP190" s="58"/>
      <c r="JQ190" s="58"/>
      <c r="JR190" s="58"/>
      <c r="JS190" s="58"/>
      <c r="JT190" s="58"/>
      <c r="JU190" s="58"/>
      <c r="JV190" s="58"/>
      <c r="JW190" s="58"/>
      <c r="JX190" s="58"/>
      <c r="JY190" s="58"/>
      <c r="JZ190" s="58"/>
    </row>
    <row r="191" spans="1:286" s="39" customFormat="1" ht="65">
      <c r="A191" s="23" t="s">
        <v>24</v>
      </c>
      <c r="B191" s="169" t="s">
        <v>383</v>
      </c>
      <c r="C191" s="24"/>
      <c r="D191" s="25"/>
      <c r="E191" s="25"/>
      <c r="F191" s="25"/>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c r="IO191" s="58"/>
      <c r="IP191" s="58"/>
      <c r="IQ191" s="58"/>
      <c r="IR191" s="58"/>
      <c r="IS191" s="58"/>
      <c r="IT191" s="58"/>
      <c r="IU191" s="58"/>
      <c r="IV191" s="58"/>
      <c r="IW191" s="58"/>
      <c r="IX191" s="58"/>
      <c r="IY191" s="58"/>
      <c r="IZ191" s="58"/>
      <c r="JA191" s="58"/>
      <c r="JB191" s="58"/>
      <c r="JC191" s="58"/>
      <c r="JD191" s="58"/>
      <c r="JE191" s="58"/>
      <c r="JF191" s="58"/>
      <c r="JG191" s="58"/>
      <c r="JH191" s="58"/>
      <c r="JI191" s="58"/>
      <c r="JJ191" s="58"/>
      <c r="JK191" s="58"/>
      <c r="JL191" s="58"/>
      <c r="JM191" s="58"/>
      <c r="JN191" s="58"/>
      <c r="JO191" s="58"/>
      <c r="JP191" s="58"/>
      <c r="JQ191" s="58"/>
      <c r="JR191" s="58"/>
      <c r="JS191" s="58"/>
      <c r="JT191" s="58"/>
      <c r="JU191" s="58"/>
      <c r="JV191" s="58"/>
      <c r="JW191" s="58"/>
      <c r="JX191" s="58"/>
      <c r="JY191" s="58"/>
      <c r="JZ191" s="58"/>
    </row>
    <row r="192" spans="1:286" s="39" customFormat="1">
      <c r="A192" s="23" t="s">
        <v>34</v>
      </c>
      <c r="B192" s="184" t="s">
        <v>164</v>
      </c>
      <c r="C192" s="24" t="s">
        <v>35</v>
      </c>
      <c r="D192" s="25">
        <v>30</v>
      </c>
      <c r="E192" s="25"/>
      <c r="F192" s="25">
        <f>ROUND(D192*E192,2)</f>
        <v>0</v>
      </c>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c r="IO192" s="58"/>
      <c r="IP192" s="58"/>
      <c r="IQ192" s="58"/>
      <c r="IR192" s="58"/>
      <c r="IS192" s="58"/>
      <c r="IT192" s="58"/>
      <c r="IU192" s="58"/>
      <c r="IV192" s="58"/>
      <c r="IW192" s="58"/>
      <c r="IX192" s="58"/>
      <c r="IY192" s="58"/>
      <c r="IZ192" s="58"/>
      <c r="JA192" s="58"/>
      <c r="JB192" s="58"/>
      <c r="JC192" s="58"/>
      <c r="JD192" s="58"/>
      <c r="JE192" s="58"/>
      <c r="JF192" s="58"/>
      <c r="JG192" s="58"/>
      <c r="JH192" s="58"/>
      <c r="JI192" s="58"/>
      <c r="JJ192" s="58"/>
      <c r="JK192" s="58"/>
      <c r="JL192" s="58"/>
      <c r="JM192" s="58"/>
      <c r="JN192" s="58"/>
      <c r="JO192" s="58"/>
      <c r="JP192" s="58"/>
      <c r="JQ192" s="58"/>
      <c r="JR192" s="58"/>
      <c r="JS192" s="58"/>
      <c r="JT192" s="58"/>
      <c r="JU192" s="58"/>
      <c r="JV192" s="58"/>
      <c r="JW192" s="58"/>
      <c r="JX192" s="58"/>
      <c r="JY192" s="58"/>
      <c r="JZ192" s="58"/>
    </row>
    <row r="193" spans="1:286" s="39" customFormat="1" ht="12">
      <c r="A193" s="23"/>
      <c r="B193" s="184"/>
      <c r="C193" s="24"/>
      <c r="D193" s="25"/>
      <c r="E193" s="25"/>
      <c r="F193" s="25"/>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c r="IO193" s="58"/>
      <c r="IP193" s="58"/>
      <c r="IQ193" s="58"/>
      <c r="IR193" s="58"/>
      <c r="IS193" s="58"/>
      <c r="IT193" s="58"/>
      <c r="IU193" s="58"/>
      <c r="IV193" s="58"/>
      <c r="IW193" s="58"/>
      <c r="IX193" s="58"/>
      <c r="IY193" s="58"/>
      <c r="IZ193" s="58"/>
      <c r="JA193" s="58"/>
      <c r="JB193" s="58"/>
      <c r="JC193" s="58"/>
      <c r="JD193" s="58"/>
      <c r="JE193" s="58"/>
      <c r="JF193" s="58"/>
      <c r="JG193" s="58"/>
      <c r="JH193" s="58"/>
      <c r="JI193" s="58"/>
      <c r="JJ193" s="58"/>
      <c r="JK193" s="58"/>
      <c r="JL193" s="58"/>
      <c r="JM193" s="58"/>
      <c r="JN193" s="58"/>
      <c r="JO193" s="58"/>
      <c r="JP193" s="58"/>
      <c r="JQ193" s="58"/>
      <c r="JR193" s="58"/>
      <c r="JS193" s="58"/>
      <c r="JT193" s="58"/>
      <c r="JU193" s="58"/>
      <c r="JV193" s="58"/>
      <c r="JW193" s="58"/>
      <c r="JX193" s="58"/>
      <c r="JY193" s="58"/>
      <c r="JZ193" s="58"/>
    </row>
    <row r="194" spans="1:286" s="39" customFormat="1" ht="52">
      <c r="A194" s="23" t="s">
        <v>25</v>
      </c>
      <c r="B194" s="184" t="s">
        <v>135</v>
      </c>
      <c r="C194" s="24"/>
      <c r="D194" s="25"/>
      <c r="E194" s="25"/>
      <c r="F194" s="25"/>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c r="IO194" s="58"/>
      <c r="IP194" s="58"/>
      <c r="IQ194" s="58"/>
      <c r="IR194" s="58"/>
      <c r="IS194" s="58"/>
      <c r="IT194" s="58"/>
      <c r="IU194" s="58"/>
      <c r="IV194" s="58"/>
      <c r="IW194" s="58"/>
      <c r="IX194" s="58"/>
      <c r="IY194" s="58"/>
      <c r="IZ194" s="58"/>
      <c r="JA194" s="58"/>
      <c r="JB194" s="58"/>
      <c r="JC194" s="58"/>
      <c r="JD194" s="58"/>
      <c r="JE194" s="58"/>
      <c r="JF194" s="58"/>
      <c r="JG194" s="58"/>
      <c r="JH194" s="58"/>
      <c r="JI194" s="58"/>
      <c r="JJ194" s="58"/>
      <c r="JK194" s="58"/>
      <c r="JL194" s="58"/>
      <c r="JM194" s="58"/>
      <c r="JN194" s="58"/>
      <c r="JO194" s="58"/>
      <c r="JP194" s="58"/>
      <c r="JQ194" s="58"/>
      <c r="JR194" s="58"/>
      <c r="JS194" s="58"/>
      <c r="JT194" s="58"/>
      <c r="JU194" s="58"/>
      <c r="JV194" s="58"/>
      <c r="JW194" s="58"/>
      <c r="JX194" s="58"/>
      <c r="JY194" s="58"/>
      <c r="JZ194" s="58"/>
    </row>
    <row r="195" spans="1:286" s="39" customFormat="1">
      <c r="A195" s="23" t="s">
        <v>34</v>
      </c>
      <c r="B195" s="184" t="s">
        <v>136</v>
      </c>
      <c r="C195" s="24" t="s">
        <v>35</v>
      </c>
      <c r="D195" s="25">
        <v>2</v>
      </c>
      <c r="E195" s="25"/>
      <c r="F195" s="25">
        <f>ROUND(D195*E195,2)</f>
        <v>0</v>
      </c>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c r="IO195" s="58"/>
      <c r="IP195" s="58"/>
      <c r="IQ195" s="58"/>
      <c r="IR195" s="58"/>
      <c r="IS195" s="58"/>
      <c r="IT195" s="58"/>
      <c r="IU195" s="58"/>
      <c r="IV195" s="58"/>
      <c r="IW195" s="58"/>
      <c r="IX195" s="58"/>
      <c r="IY195" s="58"/>
      <c r="IZ195" s="58"/>
      <c r="JA195" s="58"/>
      <c r="JB195" s="58"/>
      <c r="JC195" s="58"/>
      <c r="JD195" s="58"/>
      <c r="JE195" s="58"/>
      <c r="JF195" s="58"/>
      <c r="JG195" s="58"/>
      <c r="JH195" s="58"/>
      <c r="JI195" s="58"/>
      <c r="JJ195" s="58"/>
      <c r="JK195" s="58"/>
      <c r="JL195" s="58"/>
      <c r="JM195" s="58"/>
      <c r="JN195" s="58"/>
      <c r="JO195" s="58"/>
      <c r="JP195" s="58"/>
      <c r="JQ195" s="58"/>
      <c r="JR195" s="58"/>
      <c r="JS195" s="58"/>
      <c r="JT195" s="58"/>
      <c r="JU195" s="58"/>
      <c r="JV195" s="58"/>
      <c r="JW195" s="58"/>
      <c r="JX195" s="58"/>
      <c r="JY195" s="58"/>
      <c r="JZ195" s="58"/>
    </row>
    <row r="196" spans="1:286" s="39" customFormat="1">
      <c r="A196" s="23" t="s">
        <v>36</v>
      </c>
      <c r="B196" s="184" t="s">
        <v>137</v>
      </c>
      <c r="C196" s="24" t="s">
        <v>35</v>
      </c>
      <c r="D196" s="25">
        <v>2</v>
      </c>
      <c r="E196" s="25"/>
      <c r="F196" s="25">
        <f>ROUND(D196*E196,2)</f>
        <v>0</v>
      </c>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c r="IO196" s="58"/>
      <c r="IP196" s="58"/>
      <c r="IQ196" s="58"/>
      <c r="IR196" s="58"/>
      <c r="IS196" s="58"/>
      <c r="IT196" s="58"/>
      <c r="IU196" s="58"/>
      <c r="IV196" s="58"/>
      <c r="IW196" s="58"/>
      <c r="IX196" s="58"/>
      <c r="IY196" s="58"/>
      <c r="IZ196" s="58"/>
      <c r="JA196" s="58"/>
      <c r="JB196" s="58"/>
      <c r="JC196" s="58"/>
      <c r="JD196" s="58"/>
      <c r="JE196" s="58"/>
      <c r="JF196" s="58"/>
      <c r="JG196" s="58"/>
      <c r="JH196" s="58"/>
      <c r="JI196" s="58"/>
      <c r="JJ196" s="58"/>
      <c r="JK196" s="58"/>
      <c r="JL196" s="58"/>
      <c r="JM196" s="58"/>
      <c r="JN196" s="58"/>
      <c r="JO196" s="58"/>
      <c r="JP196" s="58"/>
      <c r="JQ196" s="58"/>
      <c r="JR196" s="58"/>
      <c r="JS196" s="58"/>
      <c r="JT196" s="58"/>
      <c r="JU196" s="58"/>
      <c r="JV196" s="58"/>
      <c r="JW196" s="58"/>
      <c r="JX196" s="58"/>
      <c r="JY196" s="58"/>
      <c r="JZ196" s="58"/>
    </row>
    <row r="197" spans="1:286" s="39" customFormat="1">
      <c r="A197" s="23" t="s">
        <v>38</v>
      </c>
      <c r="B197" s="184" t="s">
        <v>138</v>
      </c>
      <c r="C197" s="24" t="s">
        <v>35</v>
      </c>
      <c r="D197" s="25">
        <v>2</v>
      </c>
      <c r="E197" s="25"/>
      <c r="F197" s="25">
        <f>ROUND(D197*E197,2)</f>
        <v>0</v>
      </c>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c r="IO197" s="58"/>
      <c r="IP197" s="58"/>
      <c r="IQ197" s="58"/>
      <c r="IR197" s="58"/>
      <c r="IS197" s="58"/>
      <c r="IT197" s="58"/>
      <c r="IU197" s="58"/>
      <c r="IV197" s="58"/>
      <c r="IW197" s="58"/>
      <c r="IX197" s="58"/>
      <c r="IY197" s="58"/>
      <c r="IZ197" s="58"/>
      <c r="JA197" s="58"/>
      <c r="JB197" s="58"/>
      <c r="JC197" s="58"/>
      <c r="JD197" s="58"/>
      <c r="JE197" s="58"/>
      <c r="JF197" s="58"/>
      <c r="JG197" s="58"/>
      <c r="JH197" s="58"/>
      <c r="JI197" s="58"/>
      <c r="JJ197" s="58"/>
      <c r="JK197" s="58"/>
      <c r="JL197" s="58"/>
      <c r="JM197" s="58"/>
      <c r="JN197" s="58"/>
      <c r="JO197" s="58"/>
      <c r="JP197" s="58"/>
      <c r="JQ197" s="58"/>
      <c r="JR197" s="58"/>
      <c r="JS197" s="58"/>
      <c r="JT197" s="58"/>
      <c r="JU197" s="58"/>
      <c r="JV197" s="58"/>
      <c r="JW197" s="58"/>
      <c r="JX197" s="58"/>
      <c r="JY197" s="58"/>
      <c r="JZ197" s="58"/>
    </row>
    <row r="198" spans="1:286" s="39" customFormat="1" ht="12">
      <c r="A198" s="23"/>
      <c r="B198" s="184"/>
      <c r="C198" s="24"/>
      <c r="D198" s="25"/>
      <c r="E198" s="25"/>
      <c r="F198" s="25"/>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c r="IO198" s="58"/>
      <c r="IP198" s="58"/>
      <c r="IQ198" s="58"/>
      <c r="IR198" s="58"/>
      <c r="IS198" s="58"/>
      <c r="IT198" s="58"/>
      <c r="IU198" s="58"/>
      <c r="IV198" s="58"/>
      <c r="IW198" s="58"/>
      <c r="IX198" s="58"/>
      <c r="IY198" s="58"/>
      <c r="IZ198" s="58"/>
      <c r="JA198" s="58"/>
      <c r="JB198" s="58"/>
      <c r="JC198" s="58"/>
      <c r="JD198" s="58"/>
      <c r="JE198" s="58"/>
      <c r="JF198" s="58"/>
      <c r="JG198" s="58"/>
      <c r="JH198" s="58"/>
      <c r="JI198" s="58"/>
      <c r="JJ198" s="58"/>
      <c r="JK198" s="58"/>
      <c r="JL198" s="58"/>
      <c r="JM198" s="58"/>
      <c r="JN198" s="58"/>
      <c r="JO198" s="58"/>
      <c r="JP198" s="58"/>
      <c r="JQ198" s="58"/>
      <c r="JR198" s="58"/>
      <c r="JS198" s="58"/>
      <c r="JT198" s="58"/>
      <c r="JU198" s="58"/>
      <c r="JV198" s="58"/>
      <c r="JW198" s="58"/>
      <c r="JX198" s="58"/>
      <c r="JY198" s="58"/>
      <c r="JZ198" s="58"/>
    </row>
    <row r="199" spans="1:286" s="39" customFormat="1" ht="119.25" customHeight="1">
      <c r="A199" s="23" t="s">
        <v>26</v>
      </c>
      <c r="B199" s="169" t="s">
        <v>384</v>
      </c>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c r="IO199" s="58"/>
      <c r="IP199" s="58"/>
      <c r="IQ199" s="58"/>
      <c r="IR199" s="58"/>
      <c r="IS199" s="58"/>
      <c r="IT199" s="58"/>
      <c r="IU199" s="58"/>
      <c r="IV199" s="58"/>
      <c r="IW199" s="58"/>
      <c r="IX199" s="58"/>
      <c r="IY199" s="58"/>
      <c r="IZ199" s="58"/>
      <c r="JA199" s="58"/>
      <c r="JB199" s="58"/>
      <c r="JC199" s="58"/>
      <c r="JD199" s="58"/>
      <c r="JE199" s="58"/>
      <c r="JF199" s="58"/>
      <c r="JG199" s="58"/>
      <c r="JH199" s="58"/>
      <c r="JI199" s="58"/>
      <c r="JJ199" s="58"/>
      <c r="JK199" s="58"/>
      <c r="JL199" s="58"/>
      <c r="JM199" s="58"/>
      <c r="JN199" s="58"/>
      <c r="JO199" s="58"/>
      <c r="JP199" s="58"/>
      <c r="JQ199" s="58"/>
      <c r="JR199" s="58"/>
      <c r="JS199" s="58"/>
      <c r="JT199" s="58"/>
      <c r="JU199" s="58"/>
      <c r="JV199" s="58"/>
      <c r="JW199" s="58"/>
      <c r="JX199" s="58"/>
      <c r="JY199" s="58"/>
      <c r="JZ199" s="58"/>
    </row>
    <row r="200" spans="1:286" s="39" customFormat="1">
      <c r="A200" s="23"/>
      <c r="B200" s="184" t="s">
        <v>130</v>
      </c>
      <c r="C200" s="24"/>
      <c r="D200" s="25"/>
      <c r="E200" s="25"/>
      <c r="F200" s="25"/>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c r="ID200" s="58"/>
      <c r="IE200" s="58"/>
      <c r="IF200" s="58"/>
      <c r="IG200" s="58"/>
      <c r="IH200" s="58"/>
      <c r="II200" s="58"/>
      <c r="IJ200" s="58"/>
      <c r="IK200" s="58"/>
      <c r="IL200" s="58"/>
      <c r="IM200" s="58"/>
      <c r="IN200" s="58"/>
      <c r="IO200" s="58"/>
      <c r="IP200" s="58"/>
      <c r="IQ200" s="58"/>
      <c r="IR200" s="58"/>
      <c r="IS200" s="58"/>
      <c r="IT200" s="58"/>
      <c r="IU200" s="58"/>
      <c r="IV200" s="58"/>
      <c r="IW200" s="58"/>
      <c r="IX200" s="58"/>
      <c r="IY200" s="58"/>
      <c r="IZ200" s="58"/>
      <c r="JA200" s="58"/>
      <c r="JB200" s="58"/>
      <c r="JC200" s="58"/>
      <c r="JD200" s="58"/>
      <c r="JE200" s="58"/>
      <c r="JF200" s="58"/>
      <c r="JG200" s="58"/>
      <c r="JH200" s="58"/>
      <c r="JI200" s="58"/>
      <c r="JJ200" s="58"/>
      <c r="JK200" s="58"/>
      <c r="JL200" s="58"/>
      <c r="JM200" s="58"/>
      <c r="JN200" s="58"/>
      <c r="JO200" s="58"/>
      <c r="JP200" s="58"/>
      <c r="JQ200" s="58"/>
      <c r="JR200" s="58"/>
      <c r="JS200" s="58"/>
      <c r="JT200" s="58"/>
      <c r="JU200" s="58"/>
      <c r="JV200" s="58"/>
      <c r="JW200" s="58"/>
      <c r="JX200" s="58"/>
      <c r="JY200" s="58"/>
      <c r="JZ200" s="58"/>
    </row>
    <row r="201" spans="1:286" s="39" customFormat="1">
      <c r="A201" s="23" t="s">
        <v>34</v>
      </c>
      <c r="B201" s="197" t="s">
        <v>165</v>
      </c>
      <c r="C201" s="24" t="s">
        <v>46</v>
      </c>
      <c r="D201" s="25">
        <v>580</v>
      </c>
      <c r="E201" s="25"/>
      <c r="F201" s="25">
        <f>ROUND(D201*E201,2)</f>
        <v>0</v>
      </c>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8"/>
      <c r="DZ201" s="58"/>
      <c r="EA201" s="58"/>
      <c r="EB201" s="58"/>
      <c r="EC201" s="58"/>
      <c r="ED201" s="58"/>
      <c r="EE201" s="58"/>
      <c r="EF201" s="58"/>
      <c r="EG201" s="58"/>
      <c r="EH201" s="58"/>
      <c r="EI201" s="58"/>
      <c r="EJ201" s="58"/>
      <c r="EK201" s="58"/>
      <c r="EL201" s="58"/>
      <c r="EM201" s="58"/>
      <c r="EN201" s="58"/>
      <c r="EO201" s="58"/>
      <c r="EP201" s="58"/>
      <c r="EQ201" s="58"/>
      <c r="ER201" s="58"/>
      <c r="ES201" s="58"/>
      <c r="ET201" s="58"/>
      <c r="EU201" s="58"/>
      <c r="EV201" s="58"/>
      <c r="EW201" s="58"/>
      <c r="EX201" s="58"/>
      <c r="EY201" s="58"/>
      <c r="EZ201" s="58"/>
      <c r="FA201" s="58"/>
      <c r="FB201" s="58"/>
      <c r="FC201" s="58"/>
      <c r="FD201" s="58"/>
      <c r="FE201" s="58"/>
      <c r="FF201" s="58"/>
      <c r="FG201" s="58"/>
      <c r="FH201" s="58"/>
      <c r="FI201" s="58"/>
      <c r="FJ201" s="58"/>
      <c r="FK201" s="58"/>
      <c r="FL201" s="58"/>
      <c r="FM201" s="58"/>
      <c r="FN201" s="58"/>
      <c r="FO201" s="58"/>
      <c r="FP201" s="58"/>
      <c r="FQ201" s="58"/>
      <c r="FR201" s="58"/>
      <c r="FS201" s="58"/>
      <c r="FT201" s="58"/>
      <c r="FU201" s="58"/>
      <c r="FV201" s="58"/>
      <c r="FW201" s="58"/>
      <c r="FX201" s="58"/>
      <c r="FY201" s="58"/>
      <c r="FZ201" s="58"/>
      <c r="GA201" s="58"/>
      <c r="GB201" s="58"/>
      <c r="GC201" s="58"/>
      <c r="GD201" s="58"/>
      <c r="GE201" s="58"/>
      <c r="GF201" s="58"/>
      <c r="GG201" s="58"/>
      <c r="GH201" s="58"/>
      <c r="GI201" s="58"/>
      <c r="GJ201" s="58"/>
      <c r="GK201" s="58"/>
      <c r="GL201" s="58"/>
      <c r="GM201" s="58"/>
      <c r="GN201" s="58"/>
      <c r="GO201" s="58"/>
      <c r="GP201" s="58"/>
      <c r="GQ201" s="58"/>
      <c r="GR201" s="58"/>
      <c r="GS201" s="58"/>
      <c r="GT201" s="58"/>
      <c r="GU201" s="58"/>
      <c r="GV201" s="58"/>
      <c r="GW201" s="58"/>
      <c r="GX201" s="58"/>
      <c r="GY201" s="58"/>
      <c r="GZ201" s="58"/>
      <c r="HA201" s="58"/>
      <c r="HB201" s="58"/>
      <c r="HC201" s="58"/>
      <c r="HD201" s="58"/>
      <c r="HE201" s="58"/>
      <c r="HF201" s="58"/>
      <c r="HG201" s="58"/>
      <c r="HH201" s="58"/>
      <c r="HI201" s="58"/>
      <c r="HJ201" s="58"/>
      <c r="HK201" s="58"/>
      <c r="HL201" s="58"/>
      <c r="HM201" s="58"/>
      <c r="HN201" s="58"/>
      <c r="HO201" s="58"/>
      <c r="HP201" s="58"/>
      <c r="HQ201" s="58"/>
      <c r="HR201" s="58"/>
      <c r="HS201" s="58"/>
      <c r="HT201" s="58"/>
      <c r="HU201" s="58"/>
      <c r="HV201" s="58"/>
      <c r="HW201" s="58"/>
      <c r="HX201" s="58"/>
      <c r="HY201" s="58"/>
      <c r="HZ201" s="58"/>
      <c r="IA201" s="58"/>
      <c r="IB201" s="58"/>
      <c r="IC201" s="58"/>
      <c r="ID201" s="58"/>
      <c r="IE201" s="58"/>
      <c r="IF201" s="58"/>
      <c r="IG201" s="58"/>
      <c r="IH201" s="58"/>
      <c r="II201" s="58"/>
      <c r="IJ201" s="58"/>
      <c r="IK201" s="58"/>
      <c r="IL201" s="58"/>
      <c r="IM201" s="58"/>
      <c r="IN201" s="58"/>
      <c r="IO201" s="58"/>
      <c r="IP201" s="58"/>
      <c r="IQ201" s="58"/>
      <c r="IR201" s="58"/>
      <c r="IS201" s="58"/>
      <c r="IT201" s="58"/>
      <c r="IU201" s="58"/>
      <c r="IV201" s="58"/>
      <c r="IW201" s="58"/>
      <c r="IX201" s="58"/>
      <c r="IY201" s="58"/>
      <c r="IZ201" s="58"/>
      <c r="JA201" s="58"/>
      <c r="JB201" s="58"/>
      <c r="JC201" s="58"/>
      <c r="JD201" s="58"/>
      <c r="JE201" s="58"/>
      <c r="JF201" s="58"/>
      <c r="JG201" s="58"/>
      <c r="JH201" s="58"/>
      <c r="JI201" s="58"/>
      <c r="JJ201" s="58"/>
      <c r="JK201" s="58"/>
      <c r="JL201" s="58"/>
      <c r="JM201" s="58"/>
      <c r="JN201" s="58"/>
      <c r="JO201" s="58"/>
      <c r="JP201" s="58"/>
      <c r="JQ201" s="58"/>
      <c r="JR201" s="58"/>
      <c r="JS201" s="58"/>
      <c r="JT201" s="58"/>
      <c r="JU201" s="58"/>
      <c r="JV201" s="58"/>
      <c r="JW201" s="58"/>
      <c r="JX201" s="58"/>
      <c r="JY201" s="58"/>
      <c r="JZ201" s="58"/>
    </row>
    <row r="202" spans="1:286" s="39" customFormat="1" ht="12">
      <c r="A202" s="23"/>
      <c r="B202" s="195"/>
      <c r="C202" s="24"/>
      <c r="D202" s="25"/>
      <c r="E202" s="25"/>
      <c r="F202" s="25"/>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c r="GU202" s="58"/>
      <c r="GV202" s="58"/>
      <c r="GW202" s="58"/>
      <c r="GX202" s="58"/>
      <c r="GY202" s="58"/>
      <c r="GZ202" s="58"/>
      <c r="HA202" s="58"/>
      <c r="HB202" s="58"/>
      <c r="HC202" s="58"/>
      <c r="HD202" s="58"/>
      <c r="HE202" s="58"/>
      <c r="HF202" s="58"/>
      <c r="HG202" s="58"/>
      <c r="HH202" s="58"/>
      <c r="HI202" s="58"/>
      <c r="HJ202" s="58"/>
      <c r="HK202" s="58"/>
      <c r="HL202" s="58"/>
      <c r="HM202" s="58"/>
      <c r="HN202" s="58"/>
      <c r="HO202" s="58"/>
      <c r="HP202" s="58"/>
      <c r="HQ202" s="58"/>
      <c r="HR202" s="58"/>
      <c r="HS202" s="58"/>
      <c r="HT202" s="58"/>
      <c r="HU202" s="58"/>
      <c r="HV202" s="58"/>
      <c r="HW202" s="58"/>
      <c r="HX202" s="58"/>
      <c r="HY202" s="58"/>
      <c r="HZ202" s="58"/>
      <c r="IA202" s="58"/>
      <c r="IB202" s="58"/>
      <c r="IC202" s="58"/>
      <c r="ID202" s="58"/>
      <c r="IE202" s="58"/>
      <c r="IF202" s="58"/>
      <c r="IG202" s="58"/>
      <c r="IH202" s="58"/>
      <c r="II202" s="58"/>
      <c r="IJ202" s="58"/>
      <c r="IK202" s="58"/>
      <c r="IL202" s="58"/>
      <c r="IM202" s="58"/>
      <c r="IN202" s="58"/>
      <c r="IO202" s="58"/>
      <c r="IP202" s="58"/>
      <c r="IQ202" s="58"/>
      <c r="IR202" s="58"/>
      <c r="IS202" s="58"/>
      <c r="IT202" s="58"/>
      <c r="IU202" s="58"/>
      <c r="IV202" s="58"/>
      <c r="IW202" s="58"/>
      <c r="IX202" s="58"/>
      <c r="IY202" s="58"/>
      <c r="IZ202" s="58"/>
      <c r="JA202" s="58"/>
      <c r="JB202" s="58"/>
      <c r="JC202" s="58"/>
      <c r="JD202" s="58"/>
      <c r="JE202" s="58"/>
      <c r="JF202" s="58"/>
      <c r="JG202" s="58"/>
      <c r="JH202" s="58"/>
      <c r="JI202" s="58"/>
      <c r="JJ202" s="58"/>
      <c r="JK202" s="58"/>
      <c r="JL202" s="58"/>
      <c r="JM202" s="58"/>
      <c r="JN202" s="58"/>
      <c r="JO202" s="58"/>
      <c r="JP202" s="58"/>
      <c r="JQ202" s="58"/>
      <c r="JR202" s="58"/>
      <c r="JS202" s="58"/>
      <c r="JT202" s="58"/>
      <c r="JU202" s="58"/>
      <c r="JV202" s="58"/>
      <c r="JW202" s="58"/>
      <c r="JX202" s="58"/>
      <c r="JY202" s="58"/>
      <c r="JZ202" s="58"/>
    </row>
    <row r="203" spans="1:286" s="39" customFormat="1" ht="12">
      <c r="A203" s="23"/>
      <c r="B203" s="184"/>
      <c r="C203" s="24"/>
      <c r="D203" s="25"/>
      <c r="E203" s="25"/>
      <c r="F203" s="25"/>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c r="GU203" s="58"/>
      <c r="GV203" s="58"/>
      <c r="GW203" s="58"/>
      <c r="GX203" s="58"/>
      <c r="GY203" s="58"/>
      <c r="GZ203" s="58"/>
      <c r="HA203" s="58"/>
      <c r="HB203" s="58"/>
      <c r="HC203" s="58"/>
      <c r="HD203" s="58"/>
      <c r="HE203" s="58"/>
      <c r="HF203" s="58"/>
      <c r="HG203" s="58"/>
      <c r="HH203" s="58"/>
      <c r="HI203" s="58"/>
      <c r="HJ203" s="58"/>
      <c r="HK203" s="58"/>
      <c r="HL203" s="58"/>
      <c r="HM203" s="58"/>
      <c r="HN203" s="58"/>
      <c r="HO203" s="58"/>
      <c r="HP203" s="58"/>
      <c r="HQ203" s="58"/>
      <c r="HR203" s="58"/>
      <c r="HS203" s="58"/>
      <c r="HT203" s="58"/>
      <c r="HU203" s="58"/>
      <c r="HV203" s="58"/>
      <c r="HW203" s="58"/>
      <c r="HX203" s="58"/>
      <c r="HY203" s="58"/>
      <c r="HZ203" s="58"/>
      <c r="IA203" s="58"/>
      <c r="IB203" s="58"/>
      <c r="IC203" s="58"/>
      <c r="ID203" s="58"/>
      <c r="IE203" s="58"/>
      <c r="IF203" s="58"/>
      <c r="IG203" s="58"/>
      <c r="IH203" s="58"/>
      <c r="II203" s="58"/>
      <c r="IJ203" s="58"/>
      <c r="IK203" s="58"/>
      <c r="IL203" s="58"/>
      <c r="IM203" s="58"/>
      <c r="IN203" s="58"/>
      <c r="IO203" s="58"/>
      <c r="IP203" s="58"/>
      <c r="IQ203" s="58"/>
      <c r="IR203" s="58"/>
      <c r="IS203" s="58"/>
      <c r="IT203" s="58"/>
      <c r="IU203" s="58"/>
      <c r="IV203" s="58"/>
      <c r="IW203" s="58"/>
      <c r="IX203" s="58"/>
      <c r="IY203" s="58"/>
      <c r="IZ203" s="58"/>
      <c r="JA203" s="58"/>
      <c r="JB203" s="58"/>
      <c r="JC203" s="58"/>
      <c r="JD203" s="58"/>
      <c r="JE203" s="58"/>
      <c r="JF203" s="58"/>
      <c r="JG203" s="58"/>
      <c r="JH203" s="58"/>
      <c r="JI203" s="58"/>
      <c r="JJ203" s="58"/>
      <c r="JK203" s="58"/>
      <c r="JL203" s="58"/>
      <c r="JM203" s="58"/>
      <c r="JN203" s="58"/>
      <c r="JO203" s="58"/>
      <c r="JP203" s="58"/>
      <c r="JQ203" s="58"/>
      <c r="JR203" s="58"/>
      <c r="JS203" s="58"/>
      <c r="JT203" s="58"/>
      <c r="JU203" s="58"/>
      <c r="JV203" s="58"/>
      <c r="JW203" s="58"/>
      <c r="JX203" s="58"/>
      <c r="JY203" s="58"/>
      <c r="JZ203" s="58"/>
    </row>
    <row r="204" spans="1:286" s="47" customFormat="1">
      <c r="A204" s="97" t="s">
        <v>97</v>
      </c>
      <c r="B204" s="199" t="s">
        <v>143</v>
      </c>
      <c r="C204" s="98"/>
      <c r="D204" s="99"/>
      <c r="E204" s="99"/>
      <c r="F204" s="99">
        <f>SUM(F184:F203)</f>
        <v>0</v>
      </c>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row>
    <row r="205" spans="1:286" s="29" customFormat="1">
      <c r="A205" s="23"/>
      <c r="B205" s="195"/>
      <c r="C205" s="24"/>
      <c r="D205" s="25"/>
      <c r="E205" s="25"/>
      <c r="F205" s="25"/>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c r="IJ205" s="67"/>
      <c r="IK205" s="67"/>
      <c r="IL205" s="67"/>
      <c r="IM205" s="67"/>
      <c r="IN205" s="67"/>
      <c r="IO205" s="67"/>
      <c r="IP205" s="67"/>
      <c r="IQ205" s="67"/>
      <c r="IR205" s="67"/>
      <c r="IS205" s="67"/>
      <c r="IT205" s="67"/>
      <c r="IU205" s="67"/>
      <c r="IV205" s="67"/>
      <c r="IW205" s="67"/>
      <c r="IX205" s="67"/>
      <c r="IY205" s="67"/>
      <c r="IZ205" s="67"/>
      <c r="JA205" s="67"/>
      <c r="JB205" s="67"/>
      <c r="JC205" s="67"/>
      <c r="JD205" s="67"/>
      <c r="JE205" s="67"/>
      <c r="JF205" s="67"/>
      <c r="JG205" s="67"/>
      <c r="JH205" s="67"/>
      <c r="JI205" s="67"/>
      <c r="JJ205" s="67"/>
      <c r="JK205" s="67"/>
      <c r="JL205" s="67"/>
      <c r="JM205" s="67"/>
      <c r="JN205" s="67"/>
      <c r="JO205" s="67"/>
      <c r="JP205" s="67"/>
      <c r="JQ205" s="67"/>
      <c r="JR205" s="67"/>
      <c r="JS205" s="67"/>
      <c r="JT205" s="67"/>
      <c r="JU205" s="67"/>
      <c r="JV205" s="67"/>
      <c r="JW205" s="67"/>
      <c r="JX205" s="67"/>
      <c r="JY205" s="67"/>
      <c r="JZ205" s="67"/>
    </row>
    <row r="206" spans="1:286" s="47" customFormat="1">
      <c r="A206" s="77"/>
      <c r="B206" s="200"/>
      <c r="C206" s="78"/>
      <c r="D206" s="79"/>
      <c r="E206" s="79"/>
      <c r="F206" s="79"/>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row>
    <row r="207" spans="1:286" s="32" customFormat="1">
      <c r="A207" s="92" t="s">
        <v>61</v>
      </c>
      <c r="B207" s="188" t="s">
        <v>98</v>
      </c>
      <c r="C207" s="36"/>
      <c r="D207" s="37"/>
      <c r="E207" s="37"/>
      <c r="F207" s="37"/>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row>
    <row r="208" spans="1:286" s="32" customFormat="1">
      <c r="A208" s="23"/>
      <c r="B208" s="195"/>
      <c r="C208" s="24"/>
      <c r="D208" s="25"/>
      <c r="E208" s="25"/>
      <c r="F208" s="25"/>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row>
    <row r="209" spans="1:286" s="33" customFormat="1" ht="39">
      <c r="A209" s="23" t="s">
        <v>22</v>
      </c>
      <c r="B209" s="184" t="s">
        <v>154</v>
      </c>
      <c r="C209" s="24"/>
      <c r="D209" s="25"/>
      <c r="E209" s="25"/>
      <c r="F209" s="25"/>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c r="IV209" s="59"/>
      <c r="IW209" s="59"/>
      <c r="IX209" s="59"/>
      <c r="IY209" s="59"/>
      <c r="IZ209" s="59"/>
      <c r="JA209" s="59"/>
      <c r="JB209" s="59"/>
      <c r="JC209" s="59"/>
      <c r="JD209" s="59"/>
      <c r="JE209" s="59"/>
      <c r="JF209" s="59"/>
      <c r="JG209" s="59"/>
      <c r="JH209" s="59"/>
      <c r="JI209" s="59"/>
      <c r="JJ209" s="59"/>
      <c r="JK209" s="59"/>
      <c r="JL209" s="59"/>
      <c r="JM209" s="59"/>
      <c r="JN209" s="59"/>
      <c r="JO209" s="59"/>
      <c r="JP209" s="59"/>
      <c r="JQ209" s="59"/>
      <c r="JR209" s="59"/>
      <c r="JS209" s="59"/>
      <c r="JT209" s="59"/>
      <c r="JU209" s="59"/>
      <c r="JV209" s="59"/>
      <c r="JW209" s="59"/>
      <c r="JX209" s="59"/>
      <c r="JY209" s="59"/>
      <c r="JZ209" s="59"/>
    </row>
    <row r="210" spans="1:286" s="33" customFormat="1">
      <c r="A210" s="23"/>
      <c r="B210" s="184" t="s">
        <v>99</v>
      </c>
      <c r="C210" s="24"/>
      <c r="D210" s="25"/>
      <c r="E210" s="25"/>
      <c r="F210" s="25"/>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c r="IV210" s="59"/>
      <c r="IW210" s="59"/>
      <c r="IX210" s="59"/>
      <c r="IY210" s="59"/>
      <c r="IZ210" s="59"/>
      <c r="JA210" s="59"/>
      <c r="JB210" s="59"/>
      <c r="JC210" s="59"/>
      <c r="JD210" s="59"/>
      <c r="JE210" s="59"/>
      <c r="JF210" s="59"/>
      <c r="JG210" s="59"/>
      <c r="JH210" s="59"/>
      <c r="JI210" s="59"/>
      <c r="JJ210" s="59"/>
      <c r="JK210" s="59"/>
      <c r="JL210" s="59"/>
      <c r="JM210" s="59"/>
      <c r="JN210" s="59"/>
      <c r="JO210" s="59"/>
      <c r="JP210" s="59"/>
      <c r="JQ210" s="59"/>
      <c r="JR210" s="59"/>
      <c r="JS210" s="59"/>
      <c r="JT210" s="59"/>
      <c r="JU210" s="59"/>
      <c r="JV210" s="59"/>
      <c r="JW210" s="59"/>
      <c r="JX210" s="59"/>
      <c r="JY210" s="59"/>
      <c r="JZ210" s="59"/>
    </row>
    <row r="211" spans="1:286" s="33" customFormat="1">
      <c r="A211" s="23"/>
      <c r="B211" s="201" t="s">
        <v>75</v>
      </c>
      <c r="C211" s="24"/>
      <c r="D211" s="25"/>
      <c r="E211" s="25"/>
      <c r="F211" s="25"/>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c r="IV211" s="59"/>
      <c r="IW211" s="59"/>
      <c r="IX211" s="59"/>
      <c r="IY211" s="59"/>
      <c r="IZ211" s="59"/>
      <c r="JA211" s="59"/>
      <c r="JB211" s="59"/>
      <c r="JC211" s="59"/>
      <c r="JD211" s="59"/>
      <c r="JE211" s="59"/>
      <c r="JF211" s="59"/>
      <c r="JG211" s="59"/>
      <c r="JH211" s="59"/>
      <c r="JI211" s="59"/>
      <c r="JJ211" s="59"/>
      <c r="JK211" s="59"/>
      <c r="JL211" s="59"/>
      <c r="JM211" s="59"/>
      <c r="JN211" s="59"/>
      <c r="JO211" s="59"/>
      <c r="JP211" s="59"/>
      <c r="JQ211" s="59"/>
      <c r="JR211" s="59"/>
      <c r="JS211" s="59"/>
      <c r="JT211" s="59"/>
      <c r="JU211" s="59"/>
      <c r="JV211" s="59"/>
      <c r="JW211" s="59"/>
      <c r="JX211" s="59"/>
      <c r="JY211" s="59"/>
      <c r="JZ211" s="59"/>
    </row>
    <row r="212" spans="1:286" s="33" customFormat="1" ht="78">
      <c r="A212" s="23"/>
      <c r="B212" s="202" t="s">
        <v>77</v>
      </c>
      <c r="C212" s="24"/>
      <c r="D212" s="25"/>
      <c r="E212" s="25"/>
      <c r="F212" s="25"/>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c r="IV212" s="59"/>
      <c r="IW212" s="59"/>
      <c r="IX212" s="59"/>
      <c r="IY212" s="59"/>
      <c r="IZ212" s="59"/>
      <c r="JA212" s="59"/>
      <c r="JB212" s="59"/>
      <c r="JC212" s="59"/>
      <c r="JD212" s="59"/>
      <c r="JE212" s="59"/>
      <c r="JF212" s="59"/>
      <c r="JG212" s="59"/>
      <c r="JH212" s="59"/>
      <c r="JI212" s="59"/>
      <c r="JJ212" s="59"/>
      <c r="JK212" s="59"/>
      <c r="JL212" s="59"/>
      <c r="JM212" s="59"/>
      <c r="JN212" s="59"/>
      <c r="JO212" s="59"/>
      <c r="JP212" s="59"/>
      <c r="JQ212" s="59"/>
      <c r="JR212" s="59"/>
      <c r="JS212" s="59"/>
      <c r="JT212" s="59"/>
      <c r="JU212" s="59"/>
      <c r="JV212" s="59"/>
      <c r="JW212" s="59"/>
      <c r="JX212" s="59"/>
      <c r="JY212" s="59"/>
      <c r="JZ212" s="59"/>
    </row>
    <row r="213" spans="1:286" s="33" customFormat="1" ht="19.5" customHeight="1">
      <c r="A213" s="23"/>
      <c r="B213" s="203"/>
      <c r="C213" s="39"/>
      <c r="D213" s="39"/>
      <c r="E213" s="39"/>
      <c r="F213" s="3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c r="IV213" s="59"/>
      <c r="IW213" s="59"/>
      <c r="IX213" s="59"/>
      <c r="IY213" s="59"/>
      <c r="IZ213" s="59"/>
      <c r="JA213" s="59"/>
      <c r="JB213" s="59"/>
      <c r="JC213" s="59"/>
      <c r="JD213" s="59"/>
      <c r="JE213" s="59"/>
      <c r="JF213" s="59"/>
      <c r="JG213" s="59"/>
      <c r="JH213" s="59"/>
      <c r="JI213" s="59"/>
      <c r="JJ213" s="59"/>
      <c r="JK213" s="59"/>
      <c r="JL213" s="59"/>
      <c r="JM213" s="59"/>
      <c r="JN213" s="59"/>
      <c r="JO213" s="59"/>
      <c r="JP213" s="59"/>
      <c r="JQ213" s="59"/>
      <c r="JR213" s="59"/>
      <c r="JS213" s="59"/>
      <c r="JT213" s="59"/>
      <c r="JU213" s="59"/>
      <c r="JV213" s="59"/>
      <c r="JW213" s="59"/>
      <c r="JX213" s="59"/>
      <c r="JY213" s="59"/>
      <c r="JZ213" s="59"/>
    </row>
    <row r="214" spans="1:286" s="33" customFormat="1" ht="26">
      <c r="A214" s="23"/>
      <c r="B214" s="201" t="s">
        <v>385</v>
      </c>
      <c r="C214" s="24"/>
      <c r="D214" s="25"/>
      <c r="E214" s="25"/>
      <c r="F214" s="25"/>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c r="IV214" s="59"/>
      <c r="IW214" s="59"/>
      <c r="IX214" s="59"/>
      <c r="IY214" s="59"/>
      <c r="IZ214" s="59"/>
      <c r="JA214" s="59"/>
      <c r="JB214" s="59"/>
      <c r="JC214" s="59"/>
      <c r="JD214" s="59"/>
      <c r="JE214" s="59"/>
      <c r="JF214" s="59"/>
      <c r="JG214" s="59"/>
      <c r="JH214" s="59"/>
      <c r="JI214" s="59"/>
      <c r="JJ214" s="59"/>
      <c r="JK214" s="59"/>
      <c r="JL214" s="59"/>
      <c r="JM214" s="59"/>
      <c r="JN214" s="59"/>
      <c r="JO214" s="59"/>
      <c r="JP214" s="59"/>
      <c r="JQ214" s="59"/>
      <c r="JR214" s="59"/>
      <c r="JS214" s="59"/>
      <c r="JT214" s="59"/>
      <c r="JU214" s="59"/>
      <c r="JV214" s="59"/>
      <c r="JW214" s="59"/>
      <c r="JX214" s="59"/>
      <c r="JY214" s="59"/>
      <c r="JZ214" s="59"/>
    </row>
    <row r="215" spans="1:286" s="33" customFormat="1" ht="12">
      <c r="A215" s="23"/>
      <c r="B215" s="197"/>
      <c r="C215" s="24" t="s">
        <v>46</v>
      </c>
      <c r="D215" s="25">
        <v>1300</v>
      </c>
      <c r="E215" s="25"/>
      <c r="F215" s="25">
        <f>ROUND(D215*E215,2)</f>
        <v>0</v>
      </c>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c r="IV215" s="59"/>
      <c r="IW215" s="59"/>
      <c r="IX215" s="59"/>
      <c r="IY215" s="59"/>
      <c r="IZ215" s="59"/>
      <c r="JA215" s="59"/>
      <c r="JB215" s="59"/>
      <c r="JC215" s="59"/>
      <c r="JD215" s="59"/>
      <c r="JE215" s="59"/>
      <c r="JF215" s="59"/>
      <c r="JG215" s="59"/>
      <c r="JH215" s="59"/>
      <c r="JI215" s="59"/>
      <c r="JJ215" s="59"/>
      <c r="JK215" s="59"/>
      <c r="JL215" s="59"/>
      <c r="JM215" s="59"/>
      <c r="JN215" s="59"/>
      <c r="JO215" s="59"/>
      <c r="JP215" s="59"/>
      <c r="JQ215" s="59"/>
      <c r="JR215" s="59"/>
      <c r="JS215" s="59"/>
      <c r="JT215" s="59"/>
      <c r="JU215" s="59"/>
      <c r="JV215" s="59"/>
      <c r="JW215" s="59"/>
      <c r="JX215" s="59"/>
      <c r="JY215" s="59"/>
      <c r="JZ215" s="59"/>
    </row>
    <row r="216" spans="1:286" s="33" customFormat="1" ht="12">
      <c r="A216" s="23"/>
      <c r="B216" s="204"/>
      <c r="C216" s="27"/>
      <c r="D216" s="28"/>
      <c r="E216" s="25"/>
      <c r="F216" s="25"/>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c r="IV216" s="59"/>
      <c r="IW216" s="59"/>
      <c r="IX216" s="59"/>
      <c r="IY216" s="59"/>
      <c r="IZ216" s="59"/>
      <c r="JA216" s="59"/>
      <c r="JB216" s="59"/>
      <c r="JC216" s="59"/>
      <c r="JD216" s="59"/>
      <c r="JE216" s="59"/>
      <c r="JF216" s="59"/>
      <c r="JG216" s="59"/>
      <c r="JH216" s="59"/>
      <c r="JI216" s="59"/>
      <c r="JJ216" s="59"/>
      <c r="JK216" s="59"/>
      <c r="JL216" s="59"/>
      <c r="JM216" s="59"/>
      <c r="JN216" s="59"/>
      <c r="JO216" s="59"/>
      <c r="JP216" s="59"/>
      <c r="JQ216" s="59"/>
      <c r="JR216" s="59"/>
      <c r="JS216" s="59"/>
      <c r="JT216" s="59"/>
      <c r="JU216" s="59"/>
      <c r="JV216" s="59"/>
      <c r="JW216" s="59"/>
      <c r="JX216" s="59"/>
      <c r="JY216" s="59"/>
      <c r="JZ216" s="59"/>
    </row>
    <row r="217" spans="1:286" s="33" customFormat="1" ht="12">
      <c r="A217" s="23"/>
      <c r="B217" s="172"/>
      <c r="C217" s="24"/>
      <c r="D217" s="25"/>
      <c r="E217" s="25"/>
      <c r="F217" s="25"/>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c r="IV217" s="59"/>
      <c r="IW217" s="59"/>
      <c r="IX217" s="59"/>
      <c r="IY217" s="59"/>
      <c r="IZ217" s="59"/>
      <c r="JA217" s="59"/>
      <c r="JB217" s="59"/>
      <c r="JC217" s="59"/>
      <c r="JD217" s="59"/>
      <c r="JE217" s="59"/>
      <c r="JF217" s="59"/>
      <c r="JG217" s="59"/>
      <c r="JH217" s="59"/>
      <c r="JI217" s="59"/>
      <c r="JJ217" s="59"/>
      <c r="JK217" s="59"/>
      <c r="JL217" s="59"/>
      <c r="JM217" s="59"/>
      <c r="JN217" s="59"/>
      <c r="JO217" s="59"/>
      <c r="JP217" s="59"/>
      <c r="JQ217" s="59"/>
      <c r="JR217" s="59"/>
      <c r="JS217" s="59"/>
      <c r="JT217" s="59"/>
      <c r="JU217" s="59"/>
      <c r="JV217" s="59"/>
      <c r="JW217" s="59"/>
      <c r="JX217" s="59"/>
      <c r="JY217" s="59"/>
      <c r="JZ217" s="59"/>
    </row>
    <row r="218" spans="1:286" s="33" customFormat="1" ht="26">
      <c r="A218" s="23" t="s">
        <v>23</v>
      </c>
      <c r="B218" s="169" t="s">
        <v>119</v>
      </c>
      <c r="C218" s="24"/>
      <c r="D218" s="25"/>
      <c r="E218" s="25"/>
      <c r="F218" s="25"/>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c r="IV218" s="59"/>
      <c r="IW218" s="59"/>
      <c r="IX218" s="59"/>
      <c r="IY218" s="59"/>
      <c r="IZ218" s="59"/>
      <c r="JA218" s="59"/>
      <c r="JB218" s="59"/>
      <c r="JC218" s="59"/>
      <c r="JD218" s="59"/>
      <c r="JE218" s="59"/>
      <c r="JF218" s="59"/>
      <c r="JG218" s="59"/>
      <c r="JH218" s="59"/>
      <c r="JI218" s="59"/>
      <c r="JJ218" s="59"/>
      <c r="JK218" s="59"/>
      <c r="JL218" s="59"/>
      <c r="JM218" s="59"/>
      <c r="JN218" s="59"/>
      <c r="JO218" s="59"/>
      <c r="JP218" s="59"/>
      <c r="JQ218" s="59"/>
      <c r="JR218" s="59"/>
      <c r="JS218" s="59"/>
      <c r="JT218" s="59"/>
      <c r="JU218" s="59"/>
      <c r="JV218" s="59"/>
      <c r="JW218" s="59"/>
      <c r="JX218" s="59"/>
      <c r="JY218" s="59"/>
      <c r="JZ218" s="59"/>
    </row>
    <row r="219" spans="1:286" s="33" customFormat="1" ht="91">
      <c r="A219" s="23"/>
      <c r="B219" s="169" t="s">
        <v>386</v>
      </c>
      <c r="C219" s="24"/>
      <c r="D219" s="25"/>
      <c r="E219" s="25"/>
      <c r="F219" s="25"/>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c r="IV219" s="59"/>
      <c r="IW219" s="59"/>
      <c r="IX219" s="59"/>
      <c r="IY219" s="59"/>
      <c r="IZ219" s="59"/>
      <c r="JA219" s="59"/>
      <c r="JB219" s="59"/>
      <c r="JC219" s="59"/>
      <c r="JD219" s="59"/>
      <c r="JE219" s="59"/>
      <c r="JF219" s="59"/>
      <c r="JG219" s="59"/>
      <c r="JH219" s="59"/>
      <c r="JI219" s="59"/>
      <c r="JJ219" s="59"/>
      <c r="JK219" s="59"/>
      <c r="JL219" s="59"/>
      <c r="JM219" s="59"/>
      <c r="JN219" s="59"/>
      <c r="JO219" s="59"/>
      <c r="JP219" s="59"/>
      <c r="JQ219" s="59"/>
      <c r="JR219" s="59"/>
      <c r="JS219" s="59"/>
      <c r="JT219" s="59"/>
      <c r="JU219" s="59"/>
      <c r="JV219" s="59"/>
      <c r="JW219" s="59"/>
      <c r="JX219" s="59"/>
      <c r="JY219" s="59"/>
      <c r="JZ219" s="59"/>
    </row>
    <row r="220" spans="1:286" s="33" customFormat="1" ht="13.5" customHeight="1">
      <c r="A220" s="23"/>
      <c r="B220" s="168"/>
      <c r="C220" s="24" t="s">
        <v>46</v>
      </c>
      <c r="D220" s="25">
        <v>86</v>
      </c>
      <c r="E220" s="25"/>
      <c r="F220" s="25">
        <f>ROUND(D220*E220,2)</f>
        <v>0</v>
      </c>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c r="IM220" s="59"/>
      <c r="IN220" s="59"/>
      <c r="IO220" s="59"/>
      <c r="IP220" s="59"/>
      <c r="IQ220" s="59"/>
      <c r="IR220" s="59"/>
      <c r="IS220" s="59"/>
      <c r="IT220" s="59"/>
      <c r="IU220" s="59"/>
      <c r="IV220" s="59"/>
      <c r="IW220" s="59"/>
      <c r="IX220" s="59"/>
      <c r="IY220" s="59"/>
      <c r="IZ220" s="59"/>
      <c r="JA220" s="59"/>
      <c r="JB220" s="59"/>
      <c r="JC220" s="59"/>
      <c r="JD220" s="59"/>
      <c r="JE220" s="59"/>
      <c r="JF220" s="59"/>
      <c r="JG220" s="59"/>
      <c r="JH220" s="59"/>
      <c r="JI220" s="59"/>
      <c r="JJ220" s="59"/>
      <c r="JK220" s="59"/>
      <c r="JL220" s="59"/>
      <c r="JM220" s="59"/>
      <c r="JN220" s="59"/>
      <c r="JO220" s="59"/>
      <c r="JP220" s="59"/>
      <c r="JQ220" s="59"/>
      <c r="JR220" s="59"/>
      <c r="JS220" s="59"/>
      <c r="JT220" s="59"/>
      <c r="JU220" s="59"/>
      <c r="JV220" s="59"/>
      <c r="JW220" s="59"/>
      <c r="JX220" s="59"/>
      <c r="JY220" s="59"/>
      <c r="JZ220" s="59"/>
    </row>
    <row r="221" spans="1:286" s="26" customFormat="1" ht="12">
      <c r="A221" s="23"/>
      <c r="B221" s="169"/>
      <c r="C221" s="24"/>
      <c r="D221" s="25"/>
      <c r="E221" s="25"/>
      <c r="F221" s="25"/>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c r="IT221" s="62"/>
      <c r="IU221" s="62"/>
      <c r="IV221" s="62"/>
      <c r="IW221" s="62"/>
      <c r="IX221" s="62"/>
      <c r="IY221" s="62"/>
      <c r="IZ221" s="62"/>
      <c r="JA221" s="62"/>
      <c r="JB221" s="62"/>
      <c r="JC221" s="62"/>
      <c r="JD221" s="62"/>
      <c r="JE221" s="62"/>
      <c r="JF221" s="62"/>
      <c r="JG221" s="62"/>
      <c r="JH221" s="62"/>
      <c r="JI221" s="62"/>
      <c r="JJ221" s="62"/>
      <c r="JK221" s="62"/>
      <c r="JL221" s="62"/>
      <c r="JM221" s="62"/>
      <c r="JN221" s="62"/>
      <c r="JO221" s="62"/>
      <c r="JP221" s="62"/>
      <c r="JQ221" s="62"/>
      <c r="JR221" s="62"/>
      <c r="JS221" s="62"/>
      <c r="JT221" s="62"/>
      <c r="JU221" s="62"/>
      <c r="JV221" s="62"/>
      <c r="JW221" s="62"/>
      <c r="JX221" s="62"/>
      <c r="JY221" s="62"/>
      <c r="JZ221" s="62"/>
    </row>
    <row r="222" spans="1:286" s="33" customFormat="1" ht="117">
      <c r="A222" s="23" t="s">
        <v>24</v>
      </c>
      <c r="B222" s="168" t="s">
        <v>387</v>
      </c>
      <c r="C222" s="27"/>
      <c r="D222" s="28"/>
      <c r="E222" s="25"/>
      <c r="F222" s="25"/>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c r="IM222" s="59"/>
      <c r="IN222" s="59"/>
      <c r="IO222" s="59"/>
      <c r="IP222" s="59"/>
      <c r="IQ222" s="59"/>
      <c r="IR222" s="59"/>
      <c r="IS222" s="59"/>
      <c r="IT222" s="59"/>
      <c r="IU222" s="59"/>
      <c r="IV222" s="59"/>
      <c r="IW222" s="59"/>
      <c r="IX222" s="59"/>
      <c r="IY222" s="59"/>
      <c r="IZ222" s="59"/>
      <c r="JA222" s="59"/>
      <c r="JB222" s="59"/>
      <c r="JC222" s="59"/>
      <c r="JD222" s="59"/>
      <c r="JE222" s="59"/>
      <c r="JF222" s="59"/>
      <c r="JG222" s="59"/>
      <c r="JH222" s="59"/>
      <c r="JI222" s="59"/>
      <c r="JJ222" s="59"/>
      <c r="JK222" s="59"/>
      <c r="JL222" s="59"/>
      <c r="JM222" s="59"/>
      <c r="JN222" s="59"/>
      <c r="JO222" s="59"/>
      <c r="JP222" s="59"/>
      <c r="JQ222" s="59"/>
      <c r="JR222" s="59"/>
      <c r="JS222" s="59"/>
      <c r="JT222" s="59"/>
      <c r="JU222" s="59"/>
      <c r="JV222" s="59"/>
      <c r="JW222" s="59"/>
      <c r="JX222" s="59"/>
      <c r="JY222" s="59"/>
      <c r="JZ222" s="59"/>
    </row>
    <row r="223" spans="1:286" s="33" customFormat="1" ht="26">
      <c r="A223" s="23"/>
      <c r="B223" s="168" t="s">
        <v>78</v>
      </c>
      <c r="C223" s="27"/>
      <c r="D223" s="28"/>
      <c r="E223" s="25"/>
      <c r="F223" s="25"/>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c r="IM223" s="59"/>
      <c r="IN223" s="59"/>
      <c r="IO223" s="59"/>
      <c r="IP223" s="59"/>
      <c r="IQ223" s="59"/>
      <c r="IR223" s="59"/>
      <c r="IS223" s="59"/>
      <c r="IT223" s="59"/>
      <c r="IU223" s="59"/>
      <c r="IV223" s="59"/>
      <c r="IW223" s="59"/>
      <c r="IX223" s="59"/>
      <c r="IY223" s="59"/>
      <c r="IZ223" s="59"/>
      <c r="JA223" s="59"/>
      <c r="JB223" s="59"/>
      <c r="JC223" s="59"/>
      <c r="JD223" s="59"/>
      <c r="JE223" s="59"/>
      <c r="JF223" s="59"/>
      <c r="JG223" s="59"/>
      <c r="JH223" s="59"/>
      <c r="JI223" s="59"/>
      <c r="JJ223" s="59"/>
      <c r="JK223" s="59"/>
      <c r="JL223" s="59"/>
      <c r="JM223" s="59"/>
      <c r="JN223" s="59"/>
      <c r="JO223" s="59"/>
      <c r="JP223" s="59"/>
      <c r="JQ223" s="59"/>
      <c r="JR223" s="59"/>
      <c r="JS223" s="59"/>
      <c r="JT223" s="59"/>
      <c r="JU223" s="59"/>
      <c r="JV223" s="59"/>
      <c r="JW223" s="59"/>
      <c r="JX223" s="59"/>
      <c r="JY223" s="59"/>
      <c r="JZ223" s="59"/>
    </row>
    <row r="224" spans="1:286" s="33" customFormat="1" ht="12">
      <c r="A224" s="23"/>
      <c r="B224" s="168"/>
      <c r="C224" s="24" t="s">
        <v>71</v>
      </c>
      <c r="D224" s="25">
        <v>150</v>
      </c>
      <c r="E224" s="25"/>
      <c r="F224" s="25">
        <f>ROUND(D224*E224,2)</f>
        <v>0</v>
      </c>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c r="IM224" s="59"/>
      <c r="IN224" s="59"/>
      <c r="IO224" s="59"/>
      <c r="IP224" s="59"/>
      <c r="IQ224" s="59"/>
      <c r="IR224" s="59"/>
      <c r="IS224" s="59"/>
      <c r="IT224" s="59"/>
      <c r="IU224" s="59"/>
      <c r="IV224" s="59"/>
      <c r="IW224" s="59"/>
      <c r="IX224" s="59"/>
      <c r="IY224" s="59"/>
      <c r="IZ224" s="59"/>
      <c r="JA224" s="59"/>
      <c r="JB224" s="59"/>
      <c r="JC224" s="59"/>
      <c r="JD224" s="59"/>
      <c r="JE224" s="59"/>
      <c r="JF224" s="59"/>
      <c r="JG224" s="59"/>
      <c r="JH224" s="59"/>
      <c r="JI224" s="59"/>
      <c r="JJ224" s="59"/>
      <c r="JK224" s="59"/>
      <c r="JL224" s="59"/>
      <c r="JM224" s="59"/>
      <c r="JN224" s="59"/>
      <c r="JO224" s="59"/>
      <c r="JP224" s="59"/>
      <c r="JQ224" s="59"/>
      <c r="JR224" s="59"/>
      <c r="JS224" s="59"/>
      <c r="JT224" s="59"/>
      <c r="JU224" s="59"/>
      <c r="JV224" s="59"/>
      <c r="JW224" s="59"/>
      <c r="JX224" s="59"/>
      <c r="JY224" s="59"/>
      <c r="JZ224" s="59"/>
    </row>
    <row r="225" spans="1:286" s="33" customFormat="1" ht="12">
      <c r="A225" s="23"/>
      <c r="B225" s="173"/>
      <c r="C225" s="27"/>
      <c r="D225" s="28"/>
      <c r="E225" s="25"/>
      <c r="F225" s="25"/>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c r="IM225" s="59"/>
      <c r="IN225" s="59"/>
      <c r="IO225" s="59"/>
      <c r="IP225" s="59"/>
      <c r="IQ225" s="59"/>
      <c r="IR225" s="59"/>
      <c r="IS225" s="59"/>
      <c r="IT225" s="59"/>
      <c r="IU225" s="59"/>
      <c r="IV225" s="59"/>
      <c r="IW225" s="59"/>
      <c r="IX225" s="59"/>
      <c r="IY225" s="59"/>
      <c r="IZ225" s="59"/>
      <c r="JA225" s="59"/>
      <c r="JB225" s="59"/>
      <c r="JC225" s="59"/>
      <c r="JD225" s="59"/>
      <c r="JE225" s="59"/>
      <c r="JF225" s="59"/>
      <c r="JG225" s="59"/>
      <c r="JH225" s="59"/>
      <c r="JI225" s="59"/>
      <c r="JJ225" s="59"/>
      <c r="JK225" s="59"/>
      <c r="JL225" s="59"/>
      <c r="JM225" s="59"/>
      <c r="JN225" s="59"/>
      <c r="JO225" s="59"/>
      <c r="JP225" s="59"/>
      <c r="JQ225" s="59"/>
      <c r="JR225" s="59"/>
      <c r="JS225" s="59"/>
      <c r="JT225" s="59"/>
      <c r="JU225" s="59"/>
      <c r="JV225" s="59"/>
      <c r="JW225" s="59"/>
      <c r="JX225" s="59"/>
      <c r="JY225" s="59"/>
      <c r="JZ225" s="59"/>
    </row>
    <row r="226" spans="1:286" s="33" customFormat="1" ht="91">
      <c r="A226" s="23" t="s">
        <v>25</v>
      </c>
      <c r="B226" s="174" t="s">
        <v>388</v>
      </c>
      <c r="C226" s="27"/>
      <c r="D226" s="28"/>
      <c r="E226" s="25"/>
      <c r="F226" s="25"/>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c r="IM226" s="59"/>
      <c r="IN226" s="59"/>
      <c r="IO226" s="59"/>
      <c r="IP226" s="59"/>
      <c r="IQ226" s="59"/>
      <c r="IR226" s="59"/>
      <c r="IS226" s="59"/>
      <c r="IT226" s="59"/>
      <c r="IU226" s="59"/>
      <c r="IV226" s="59"/>
      <c r="IW226" s="59"/>
      <c r="IX226" s="59"/>
      <c r="IY226" s="59"/>
      <c r="IZ226" s="59"/>
      <c r="JA226" s="59"/>
      <c r="JB226" s="59"/>
      <c r="JC226" s="59"/>
      <c r="JD226" s="59"/>
      <c r="JE226" s="59"/>
      <c r="JF226" s="59"/>
      <c r="JG226" s="59"/>
      <c r="JH226" s="59"/>
      <c r="JI226" s="59"/>
      <c r="JJ226" s="59"/>
      <c r="JK226" s="59"/>
      <c r="JL226" s="59"/>
      <c r="JM226" s="59"/>
      <c r="JN226" s="59"/>
      <c r="JO226" s="59"/>
      <c r="JP226" s="59"/>
      <c r="JQ226" s="59"/>
      <c r="JR226" s="59"/>
      <c r="JS226" s="59"/>
      <c r="JT226" s="59"/>
      <c r="JU226" s="59"/>
      <c r="JV226" s="59"/>
      <c r="JW226" s="59"/>
      <c r="JX226" s="59"/>
      <c r="JY226" s="59"/>
      <c r="JZ226" s="59"/>
    </row>
    <row r="227" spans="1:286" s="33" customFormat="1">
      <c r="A227" s="23"/>
      <c r="B227" s="197" t="s">
        <v>155</v>
      </c>
      <c r="C227" s="24" t="s">
        <v>46</v>
      </c>
      <c r="D227" s="25">
        <v>1100</v>
      </c>
      <c r="E227" s="25"/>
      <c r="F227" s="25">
        <f>ROUND(D227*E227,2)</f>
        <v>0</v>
      </c>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c r="IA227" s="59"/>
      <c r="IB227" s="59"/>
      <c r="IC227" s="59"/>
      <c r="ID227" s="59"/>
      <c r="IE227" s="59"/>
      <c r="IF227" s="59"/>
      <c r="IG227" s="59"/>
      <c r="IH227" s="59"/>
      <c r="II227" s="59"/>
      <c r="IJ227" s="59"/>
      <c r="IK227" s="59"/>
      <c r="IL227" s="59"/>
      <c r="IM227" s="59"/>
      <c r="IN227" s="59"/>
      <c r="IO227" s="59"/>
      <c r="IP227" s="59"/>
      <c r="IQ227" s="59"/>
      <c r="IR227" s="59"/>
      <c r="IS227" s="59"/>
      <c r="IT227" s="59"/>
      <c r="IU227" s="59"/>
      <c r="IV227" s="59"/>
      <c r="IW227" s="59"/>
      <c r="IX227" s="59"/>
      <c r="IY227" s="59"/>
      <c r="IZ227" s="59"/>
      <c r="JA227" s="59"/>
      <c r="JB227" s="59"/>
      <c r="JC227" s="59"/>
      <c r="JD227" s="59"/>
      <c r="JE227" s="59"/>
      <c r="JF227" s="59"/>
      <c r="JG227" s="59"/>
      <c r="JH227" s="59"/>
      <c r="JI227" s="59"/>
      <c r="JJ227" s="59"/>
      <c r="JK227" s="59"/>
      <c r="JL227" s="59"/>
      <c r="JM227" s="59"/>
      <c r="JN227" s="59"/>
      <c r="JO227" s="59"/>
      <c r="JP227" s="59"/>
      <c r="JQ227" s="59"/>
      <c r="JR227" s="59"/>
      <c r="JS227" s="59"/>
      <c r="JT227" s="59"/>
      <c r="JU227" s="59"/>
      <c r="JV227" s="59"/>
      <c r="JW227" s="59"/>
      <c r="JX227" s="59"/>
      <c r="JY227" s="59"/>
      <c r="JZ227" s="59"/>
    </row>
    <row r="228" spans="1:286" s="33" customFormat="1">
      <c r="A228" s="23"/>
      <c r="B228" s="197" t="s">
        <v>156</v>
      </c>
      <c r="C228" s="24" t="s">
        <v>46</v>
      </c>
      <c r="D228" s="25">
        <v>250</v>
      </c>
      <c r="E228" s="25"/>
      <c r="F228" s="25">
        <f>ROUND(D228*E228,2)</f>
        <v>0</v>
      </c>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c r="IM228" s="59"/>
      <c r="IN228" s="59"/>
      <c r="IO228" s="59"/>
      <c r="IP228" s="59"/>
      <c r="IQ228" s="59"/>
      <c r="IR228" s="59"/>
      <c r="IS228" s="59"/>
      <c r="IT228" s="59"/>
      <c r="IU228" s="59"/>
      <c r="IV228" s="59"/>
      <c r="IW228" s="59"/>
      <c r="IX228" s="59"/>
      <c r="IY228" s="59"/>
      <c r="IZ228" s="59"/>
      <c r="JA228" s="59"/>
      <c r="JB228" s="59"/>
      <c r="JC228" s="59"/>
      <c r="JD228" s="59"/>
      <c r="JE228" s="59"/>
      <c r="JF228" s="59"/>
      <c r="JG228" s="59"/>
      <c r="JH228" s="59"/>
      <c r="JI228" s="59"/>
      <c r="JJ228" s="59"/>
      <c r="JK228" s="59"/>
      <c r="JL228" s="59"/>
      <c r="JM228" s="59"/>
      <c r="JN228" s="59"/>
      <c r="JO228" s="59"/>
      <c r="JP228" s="59"/>
      <c r="JQ228" s="59"/>
      <c r="JR228" s="59"/>
      <c r="JS228" s="59"/>
      <c r="JT228" s="59"/>
      <c r="JU228" s="59"/>
      <c r="JV228" s="59"/>
      <c r="JW228" s="59"/>
      <c r="JX228" s="59"/>
      <c r="JY228" s="59"/>
      <c r="JZ228" s="59"/>
    </row>
    <row r="229" spans="1:286" s="35" customFormat="1" ht="12">
      <c r="A229" s="23"/>
      <c r="B229" s="205"/>
      <c r="C229" s="27"/>
      <c r="D229" s="28"/>
      <c r="E229" s="25"/>
      <c r="F229" s="25"/>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c r="IM229" s="60"/>
      <c r="IN229" s="60"/>
      <c r="IO229" s="60"/>
      <c r="IP229" s="60"/>
      <c r="IQ229" s="60"/>
      <c r="IR229" s="60"/>
      <c r="IS229" s="60"/>
      <c r="IT229" s="60"/>
      <c r="IU229" s="60"/>
      <c r="IV229" s="60"/>
      <c r="IW229" s="60"/>
      <c r="IX229" s="60"/>
      <c r="IY229" s="60"/>
      <c r="IZ229" s="60"/>
      <c r="JA229" s="60"/>
      <c r="JB229" s="60"/>
      <c r="JC229" s="60"/>
      <c r="JD229" s="60"/>
      <c r="JE229" s="60"/>
      <c r="JF229" s="60"/>
      <c r="JG229" s="60"/>
      <c r="JH229" s="60"/>
      <c r="JI229" s="60"/>
      <c r="JJ229" s="60"/>
      <c r="JK229" s="60"/>
      <c r="JL229" s="60"/>
      <c r="JM229" s="60"/>
      <c r="JN229" s="60"/>
      <c r="JO229" s="60"/>
      <c r="JP229" s="60"/>
      <c r="JQ229" s="60"/>
      <c r="JR229" s="60"/>
      <c r="JS229" s="60"/>
      <c r="JT229" s="60"/>
      <c r="JU229" s="60"/>
      <c r="JV229" s="60"/>
      <c r="JW229" s="60"/>
      <c r="JX229" s="60"/>
      <c r="JY229" s="60"/>
      <c r="JZ229" s="60"/>
    </row>
    <row r="230" spans="1:286" s="33" customFormat="1" ht="52">
      <c r="A230" s="23" t="s">
        <v>26</v>
      </c>
      <c r="B230" s="197" t="s">
        <v>361</v>
      </c>
      <c r="C230" s="27" t="s">
        <v>35</v>
      </c>
      <c r="D230" s="28">
        <v>15</v>
      </c>
      <c r="E230" s="25"/>
      <c r="F230" s="25">
        <f>ROUND(D230*E230,2)</f>
        <v>0</v>
      </c>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c r="IM230" s="59"/>
      <c r="IN230" s="59"/>
      <c r="IO230" s="59"/>
      <c r="IP230" s="59"/>
      <c r="IQ230" s="59"/>
      <c r="IR230" s="59"/>
      <c r="IS230" s="59"/>
      <c r="IT230" s="59"/>
      <c r="IU230" s="59"/>
      <c r="IV230" s="59"/>
      <c r="IW230" s="59"/>
      <c r="IX230" s="59"/>
      <c r="IY230" s="59"/>
      <c r="IZ230" s="59"/>
      <c r="JA230" s="59"/>
      <c r="JB230" s="59"/>
      <c r="JC230" s="59"/>
      <c r="JD230" s="59"/>
      <c r="JE230" s="59"/>
      <c r="JF230" s="59"/>
      <c r="JG230" s="59"/>
      <c r="JH230" s="59"/>
      <c r="JI230" s="59"/>
      <c r="JJ230" s="59"/>
      <c r="JK230" s="59"/>
      <c r="JL230" s="59"/>
      <c r="JM230" s="59"/>
      <c r="JN230" s="59"/>
      <c r="JO230" s="59"/>
      <c r="JP230" s="59"/>
      <c r="JQ230" s="59"/>
      <c r="JR230" s="59"/>
      <c r="JS230" s="59"/>
      <c r="JT230" s="59"/>
      <c r="JU230" s="59"/>
      <c r="JV230" s="59"/>
      <c r="JW230" s="59"/>
      <c r="JX230" s="59"/>
      <c r="JY230" s="59"/>
      <c r="JZ230" s="59"/>
    </row>
    <row r="231" spans="1:286" s="33" customFormat="1" ht="12">
      <c r="A231" s="23"/>
      <c r="B231" s="197"/>
      <c r="C231" s="27"/>
      <c r="D231" s="28"/>
      <c r="E231" s="25"/>
      <c r="F231" s="25"/>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c r="IM231" s="59"/>
      <c r="IN231" s="59"/>
      <c r="IO231" s="59"/>
      <c r="IP231" s="59"/>
      <c r="IQ231" s="59"/>
      <c r="IR231" s="59"/>
      <c r="IS231" s="59"/>
      <c r="IT231" s="59"/>
      <c r="IU231" s="59"/>
      <c r="IV231" s="59"/>
      <c r="IW231" s="59"/>
      <c r="IX231" s="59"/>
      <c r="IY231" s="59"/>
      <c r="IZ231" s="59"/>
      <c r="JA231" s="59"/>
      <c r="JB231" s="59"/>
      <c r="JC231" s="59"/>
      <c r="JD231" s="59"/>
      <c r="JE231" s="59"/>
      <c r="JF231" s="59"/>
      <c r="JG231" s="59"/>
      <c r="JH231" s="59"/>
      <c r="JI231" s="59"/>
      <c r="JJ231" s="59"/>
      <c r="JK231" s="59"/>
      <c r="JL231" s="59"/>
      <c r="JM231" s="59"/>
      <c r="JN231" s="59"/>
      <c r="JO231" s="59"/>
      <c r="JP231" s="59"/>
      <c r="JQ231" s="59"/>
      <c r="JR231" s="59"/>
      <c r="JS231" s="59"/>
      <c r="JT231" s="59"/>
      <c r="JU231" s="59"/>
      <c r="JV231" s="59"/>
      <c r="JW231" s="59"/>
      <c r="JX231" s="59"/>
      <c r="JY231" s="59"/>
      <c r="JZ231" s="59"/>
    </row>
    <row r="232" spans="1:286" s="32" customFormat="1" ht="65">
      <c r="A232" s="23" t="s">
        <v>27</v>
      </c>
      <c r="B232" s="169" t="s">
        <v>389</v>
      </c>
      <c r="C232" s="24"/>
      <c r="D232" s="25"/>
      <c r="E232" s="25"/>
      <c r="F232" s="25"/>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row>
    <row r="233" spans="1:286" s="33" customFormat="1" ht="12">
      <c r="A233" s="23"/>
      <c r="B233" s="197"/>
      <c r="C233" s="24" t="s">
        <v>46</v>
      </c>
      <c r="D233" s="25">
        <v>110</v>
      </c>
      <c r="E233" s="25"/>
      <c r="F233" s="25">
        <f>ROUND(D233*E233,2)</f>
        <v>0</v>
      </c>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c r="IM233" s="59"/>
      <c r="IN233" s="59"/>
      <c r="IO233" s="59"/>
      <c r="IP233" s="59"/>
      <c r="IQ233" s="59"/>
      <c r="IR233" s="59"/>
      <c r="IS233" s="59"/>
      <c r="IT233" s="59"/>
      <c r="IU233" s="59"/>
      <c r="IV233" s="59"/>
      <c r="IW233" s="59"/>
      <c r="IX233" s="59"/>
      <c r="IY233" s="59"/>
      <c r="IZ233" s="59"/>
      <c r="JA233" s="59"/>
      <c r="JB233" s="59"/>
      <c r="JC233" s="59"/>
      <c r="JD233" s="59"/>
      <c r="JE233" s="59"/>
      <c r="JF233" s="59"/>
      <c r="JG233" s="59"/>
      <c r="JH233" s="59"/>
      <c r="JI233" s="59"/>
      <c r="JJ233" s="59"/>
      <c r="JK233" s="59"/>
      <c r="JL233" s="59"/>
      <c r="JM233" s="59"/>
      <c r="JN233" s="59"/>
      <c r="JO233" s="59"/>
      <c r="JP233" s="59"/>
      <c r="JQ233" s="59"/>
      <c r="JR233" s="59"/>
      <c r="JS233" s="59"/>
      <c r="JT233" s="59"/>
      <c r="JU233" s="59"/>
      <c r="JV233" s="59"/>
      <c r="JW233" s="59"/>
      <c r="JX233" s="59"/>
      <c r="JY233" s="59"/>
      <c r="JZ233" s="59"/>
    </row>
    <row r="234" spans="1:286" s="32" customFormat="1">
      <c r="A234" s="23"/>
      <c r="B234" s="184"/>
      <c r="C234" s="24"/>
      <c r="D234" s="25"/>
      <c r="E234" s="25"/>
      <c r="F234" s="25"/>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row>
    <row r="235" spans="1:286" s="32" customFormat="1" ht="65">
      <c r="A235" s="23" t="s">
        <v>28</v>
      </c>
      <c r="B235" s="169" t="s">
        <v>390</v>
      </c>
      <c r="C235" s="24"/>
      <c r="D235" s="25"/>
      <c r="E235" s="25"/>
      <c r="F235" s="25"/>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row>
    <row r="236" spans="1:286" s="33" customFormat="1">
      <c r="A236" s="23"/>
      <c r="B236" s="197" t="s">
        <v>114</v>
      </c>
      <c r="C236" s="24" t="s">
        <v>46</v>
      </c>
      <c r="D236" s="25">
        <v>35</v>
      </c>
      <c r="E236" s="25"/>
      <c r="F236" s="25">
        <f>ROUND(D236*E236,2)</f>
        <v>0</v>
      </c>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c r="GX236" s="59"/>
      <c r="GY236" s="59"/>
      <c r="GZ236" s="59"/>
      <c r="HA236" s="59"/>
      <c r="HB236" s="59"/>
      <c r="HC236" s="59"/>
      <c r="HD236" s="59"/>
      <c r="HE236" s="59"/>
      <c r="HF236" s="59"/>
      <c r="HG236" s="59"/>
      <c r="HH236" s="59"/>
      <c r="HI236" s="59"/>
      <c r="HJ236" s="59"/>
      <c r="HK236" s="59"/>
      <c r="HL236" s="59"/>
      <c r="HM236" s="59"/>
      <c r="HN236" s="59"/>
      <c r="HO236" s="59"/>
      <c r="HP236" s="59"/>
      <c r="HQ236" s="59"/>
      <c r="HR236" s="59"/>
      <c r="HS236" s="59"/>
      <c r="HT236" s="59"/>
      <c r="HU236" s="59"/>
      <c r="HV236" s="59"/>
      <c r="HW236" s="59"/>
      <c r="HX236" s="59"/>
      <c r="HY236" s="59"/>
      <c r="HZ236" s="59"/>
      <c r="IA236" s="59"/>
      <c r="IB236" s="59"/>
      <c r="IC236" s="59"/>
      <c r="ID236" s="59"/>
      <c r="IE236" s="59"/>
      <c r="IF236" s="59"/>
      <c r="IG236" s="59"/>
      <c r="IH236" s="59"/>
      <c r="II236" s="59"/>
      <c r="IJ236" s="59"/>
      <c r="IK236" s="59"/>
      <c r="IL236" s="59"/>
      <c r="IM236" s="59"/>
      <c r="IN236" s="59"/>
      <c r="IO236" s="59"/>
      <c r="IP236" s="59"/>
      <c r="IQ236" s="59"/>
      <c r="IR236" s="59"/>
      <c r="IS236" s="59"/>
      <c r="IT236" s="59"/>
      <c r="IU236" s="59"/>
      <c r="IV236" s="59"/>
      <c r="IW236" s="59"/>
      <c r="IX236" s="59"/>
      <c r="IY236" s="59"/>
      <c r="IZ236" s="59"/>
      <c r="JA236" s="59"/>
      <c r="JB236" s="59"/>
      <c r="JC236" s="59"/>
      <c r="JD236" s="59"/>
      <c r="JE236" s="59"/>
      <c r="JF236" s="59"/>
      <c r="JG236" s="59"/>
      <c r="JH236" s="59"/>
      <c r="JI236" s="59"/>
      <c r="JJ236" s="59"/>
      <c r="JK236" s="59"/>
      <c r="JL236" s="59"/>
      <c r="JM236" s="59"/>
      <c r="JN236" s="59"/>
      <c r="JO236" s="59"/>
      <c r="JP236" s="59"/>
      <c r="JQ236" s="59"/>
      <c r="JR236" s="59"/>
      <c r="JS236" s="59"/>
      <c r="JT236" s="59"/>
      <c r="JU236" s="59"/>
      <c r="JV236" s="59"/>
      <c r="JW236" s="59"/>
      <c r="JX236" s="59"/>
      <c r="JY236" s="59"/>
      <c r="JZ236" s="59"/>
    </row>
    <row r="237" spans="1:286" s="34" customFormat="1" ht="12">
      <c r="A237" s="23"/>
      <c r="B237" s="197"/>
      <c r="C237" s="24"/>
      <c r="D237" s="25"/>
      <c r="E237" s="25"/>
      <c r="F237" s="25"/>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row>
    <row r="238" spans="1:286" s="33" customFormat="1" ht="65">
      <c r="A238" s="23" t="s">
        <v>29</v>
      </c>
      <c r="B238" s="184" t="s">
        <v>391</v>
      </c>
      <c r="C238" s="40"/>
      <c r="D238" s="41"/>
      <c r="E238" s="41"/>
      <c r="F238" s="41"/>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c r="GX238" s="59"/>
      <c r="GY238" s="59"/>
      <c r="GZ238" s="59"/>
      <c r="HA238" s="59"/>
      <c r="HB238" s="59"/>
      <c r="HC238" s="59"/>
      <c r="HD238" s="59"/>
      <c r="HE238" s="59"/>
      <c r="HF238" s="59"/>
      <c r="HG238" s="59"/>
      <c r="HH238" s="59"/>
      <c r="HI238" s="59"/>
      <c r="HJ238" s="59"/>
      <c r="HK238" s="59"/>
      <c r="HL238" s="59"/>
      <c r="HM238" s="59"/>
      <c r="HN238" s="59"/>
      <c r="HO238" s="59"/>
      <c r="HP238" s="59"/>
      <c r="HQ238" s="59"/>
      <c r="HR238" s="59"/>
      <c r="HS238" s="59"/>
      <c r="HT238" s="59"/>
      <c r="HU238" s="59"/>
      <c r="HV238" s="59"/>
      <c r="HW238" s="59"/>
      <c r="HX238" s="59"/>
      <c r="HY238" s="59"/>
      <c r="HZ238" s="59"/>
      <c r="IA238" s="59"/>
      <c r="IB238" s="59"/>
      <c r="IC238" s="59"/>
      <c r="ID238" s="59"/>
      <c r="IE238" s="59"/>
      <c r="IF238" s="59"/>
      <c r="IG238" s="59"/>
      <c r="IH238" s="59"/>
      <c r="II238" s="59"/>
      <c r="IJ238" s="59"/>
      <c r="IK238" s="59"/>
      <c r="IL238" s="59"/>
      <c r="IM238" s="59"/>
      <c r="IN238" s="59"/>
      <c r="IO238" s="59"/>
      <c r="IP238" s="59"/>
      <c r="IQ238" s="59"/>
      <c r="IR238" s="59"/>
      <c r="IS238" s="59"/>
      <c r="IT238" s="59"/>
      <c r="IU238" s="59"/>
      <c r="IV238" s="59"/>
      <c r="IW238" s="59"/>
      <c r="IX238" s="59"/>
      <c r="IY238" s="59"/>
      <c r="IZ238" s="59"/>
      <c r="JA238" s="59"/>
      <c r="JB238" s="59"/>
      <c r="JC238" s="59"/>
      <c r="JD238" s="59"/>
      <c r="JE238" s="59"/>
      <c r="JF238" s="59"/>
      <c r="JG238" s="59"/>
      <c r="JH238" s="59"/>
      <c r="JI238" s="59"/>
      <c r="JJ238" s="59"/>
      <c r="JK238" s="59"/>
      <c r="JL238" s="59"/>
      <c r="JM238" s="59"/>
      <c r="JN238" s="59"/>
      <c r="JO238" s="59"/>
      <c r="JP238" s="59"/>
      <c r="JQ238" s="59"/>
      <c r="JR238" s="59"/>
      <c r="JS238" s="59"/>
      <c r="JT238" s="59"/>
      <c r="JU238" s="59"/>
      <c r="JV238" s="59"/>
      <c r="JW238" s="59"/>
      <c r="JX238" s="59"/>
      <c r="JY238" s="59"/>
      <c r="JZ238" s="59"/>
    </row>
    <row r="239" spans="1:286" s="33" customFormat="1">
      <c r="A239" s="23"/>
      <c r="B239" s="197" t="s">
        <v>155</v>
      </c>
      <c r="C239" s="24" t="s">
        <v>46</v>
      </c>
      <c r="D239" s="25">
        <v>1100</v>
      </c>
      <c r="E239" s="25"/>
      <c r="F239" s="25">
        <f>ROUND(D239*E239,2)</f>
        <v>0</v>
      </c>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c r="IA239" s="59"/>
      <c r="IB239" s="59"/>
      <c r="IC239" s="59"/>
      <c r="ID239" s="59"/>
      <c r="IE239" s="59"/>
      <c r="IF239" s="59"/>
      <c r="IG239" s="59"/>
      <c r="IH239" s="59"/>
      <c r="II239" s="59"/>
      <c r="IJ239" s="59"/>
      <c r="IK239" s="59"/>
      <c r="IL239" s="59"/>
      <c r="IM239" s="59"/>
      <c r="IN239" s="59"/>
      <c r="IO239" s="59"/>
      <c r="IP239" s="59"/>
      <c r="IQ239" s="59"/>
      <c r="IR239" s="59"/>
      <c r="IS239" s="59"/>
      <c r="IT239" s="59"/>
      <c r="IU239" s="59"/>
      <c r="IV239" s="59"/>
      <c r="IW239" s="59"/>
      <c r="IX239" s="59"/>
      <c r="IY239" s="59"/>
      <c r="IZ239" s="59"/>
      <c r="JA239" s="59"/>
      <c r="JB239" s="59"/>
      <c r="JC239" s="59"/>
      <c r="JD239" s="59"/>
      <c r="JE239" s="59"/>
      <c r="JF239" s="59"/>
      <c r="JG239" s="59"/>
      <c r="JH239" s="59"/>
      <c r="JI239" s="59"/>
      <c r="JJ239" s="59"/>
      <c r="JK239" s="59"/>
      <c r="JL239" s="59"/>
      <c r="JM239" s="59"/>
      <c r="JN239" s="59"/>
      <c r="JO239" s="59"/>
      <c r="JP239" s="59"/>
      <c r="JQ239" s="59"/>
      <c r="JR239" s="59"/>
      <c r="JS239" s="59"/>
      <c r="JT239" s="59"/>
      <c r="JU239" s="59"/>
      <c r="JV239" s="59"/>
      <c r="JW239" s="59"/>
      <c r="JX239" s="59"/>
      <c r="JY239" s="59"/>
      <c r="JZ239" s="59"/>
    </row>
    <row r="240" spans="1:286" s="33" customFormat="1">
      <c r="A240" s="23"/>
      <c r="B240" s="197" t="s">
        <v>157</v>
      </c>
      <c r="C240" s="24" t="s">
        <v>46</v>
      </c>
      <c r="D240" s="25">
        <v>210</v>
      </c>
      <c r="E240" s="25"/>
      <c r="F240" s="25">
        <f>ROUND(D240*E240,2)</f>
        <v>0</v>
      </c>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c r="GX240" s="59"/>
      <c r="GY240" s="59"/>
      <c r="GZ240" s="59"/>
      <c r="HA240" s="59"/>
      <c r="HB240" s="59"/>
      <c r="HC240" s="59"/>
      <c r="HD240" s="59"/>
      <c r="HE240" s="59"/>
      <c r="HF240" s="59"/>
      <c r="HG240" s="59"/>
      <c r="HH240" s="59"/>
      <c r="HI240" s="59"/>
      <c r="HJ240" s="59"/>
      <c r="HK240" s="59"/>
      <c r="HL240" s="59"/>
      <c r="HM240" s="59"/>
      <c r="HN240" s="59"/>
      <c r="HO240" s="59"/>
      <c r="HP240" s="59"/>
      <c r="HQ240" s="59"/>
      <c r="HR240" s="59"/>
      <c r="HS240" s="59"/>
      <c r="HT240" s="59"/>
      <c r="HU240" s="59"/>
      <c r="HV240" s="59"/>
      <c r="HW240" s="59"/>
      <c r="HX240" s="59"/>
      <c r="HY240" s="59"/>
      <c r="HZ240" s="59"/>
      <c r="IA240" s="59"/>
      <c r="IB240" s="59"/>
      <c r="IC240" s="59"/>
      <c r="ID240" s="59"/>
      <c r="IE240" s="59"/>
      <c r="IF240" s="59"/>
      <c r="IG240" s="59"/>
      <c r="IH240" s="59"/>
      <c r="II240" s="59"/>
      <c r="IJ240" s="59"/>
      <c r="IK240" s="59"/>
      <c r="IL240" s="59"/>
      <c r="IM240" s="59"/>
      <c r="IN240" s="59"/>
      <c r="IO240" s="59"/>
      <c r="IP240" s="59"/>
      <c r="IQ240" s="59"/>
      <c r="IR240" s="59"/>
      <c r="IS240" s="59"/>
      <c r="IT240" s="59"/>
      <c r="IU240" s="59"/>
      <c r="IV240" s="59"/>
      <c r="IW240" s="59"/>
      <c r="IX240" s="59"/>
      <c r="IY240" s="59"/>
      <c r="IZ240" s="59"/>
      <c r="JA240" s="59"/>
      <c r="JB240" s="59"/>
      <c r="JC240" s="59"/>
      <c r="JD240" s="59"/>
      <c r="JE240" s="59"/>
      <c r="JF240" s="59"/>
      <c r="JG240" s="59"/>
      <c r="JH240" s="59"/>
      <c r="JI240" s="59"/>
      <c r="JJ240" s="59"/>
      <c r="JK240" s="59"/>
      <c r="JL240" s="59"/>
      <c r="JM240" s="59"/>
      <c r="JN240" s="59"/>
      <c r="JO240" s="59"/>
      <c r="JP240" s="59"/>
      <c r="JQ240" s="59"/>
      <c r="JR240" s="59"/>
      <c r="JS240" s="59"/>
      <c r="JT240" s="59"/>
      <c r="JU240" s="59"/>
      <c r="JV240" s="59"/>
      <c r="JW240" s="59"/>
      <c r="JX240" s="59"/>
      <c r="JY240" s="59"/>
      <c r="JZ240" s="59"/>
    </row>
    <row r="241" spans="1:286" s="33" customFormat="1" ht="12">
      <c r="A241" s="23"/>
      <c r="B241" s="197"/>
      <c r="C241" s="27"/>
      <c r="D241" s="28"/>
      <c r="E241" s="25"/>
      <c r="F241" s="25"/>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c r="HF241" s="59"/>
      <c r="HG241" s="59"/>
      <c r="HH241" s="59"/>
      <c r="HI241" s="59"/>
      <c r="HJ241" s="59"/>
      <c r="HK241" s="59"/>
      <c r="HL241" s="59"/>
      <c r="HM241" s="59"/>
      <c r="HN241" s="59"/>
      <c r="HO241" s="59"/>
      <c r="HP241" s="59"/>
      <c r="HQ241" s="59"/>
      <c r="HR241" s="59"/>
      <c r="HS241" s="59"/>
      <c r="HT241" s="59"/>
      <c r="HU241" s="59"/>
      <c r="HV241" s="59"/>
      <c r="HW241" s="59"/>
      <c r="HX241" s="59"/>
      <c r="HY241" s="59"/>
      <c r="HZ241" s="59"/>
      <c r="IA241" s="59"/>
      <c r="IB241" s="59"/>
      <c r="IC241" s="59"/>
      <c r="ID241" s="59"/>
      <c r="IE241" s="59"/>
      <c r="IF241" s="59"/>
      <c r="IG241" s="59"/>
      <c r="IH241" s="59"/>
      <c r="II241" s="59"/>
      <c r="IJ241" s="59"/>
      <c r="IK241" s="59"/>
      <c r="IL241" s="59"/>
      <c r="IM241" s="59"/>
      <c r="IN241" s="59"/>
      <c r="IO241" s="59"/>
      <c r="IP241" s="59"/>
      <c r="IQ241" s="59"/>
      <c r="IR241" s="59"/>
      <c r="IS241" s="59"/>
      <c r="IT241" s="59"/>
      <c r="IU241" s="59"/>
      <c r="IV241" s="59"/>
      <c r="IW241" s="59"/>
      <c r="IX241" s="59"/>
      <c r="IY241" s="59"/>
      <c r="IZ241" s="59"/>
      <c r="JA241" s="59"/>
      <c r="JB241" s="59"/>
      <c r="JC241" s="59"/>
      <c r="JD241" s="59"/>
      <c r="JE241" s="59"/>
      <c r="JF241" s="59"/>
      <c r="JG241" s="59"/>
      <c r="JH241" s="59"/>
      <c r="JI241" s="59"/>
      <c r="JJ241" s="59"/>
      <c r="JK241" s="59"/>
      <c r="JL241" s="59"/>
      <c r="JM241" s="59"/>
      <c r="JN241" s="59"/>
      <c r="JO241" s="59"/>
      <c r="JP241" s="59"/>
      <c r="JQ241" s="59"/>
      <c r="JR241" s="59"/>
      <c r="JS241" s="59"/>
      <c r="JT241" s="59"/>
      <c r="JU241" s="59"/>
      <c r="JV241" s="59"/>
      <c r="JW241" s="59"/>
      <c r="JX241" s="59"/>
      <c r="JY241" s="59"/>
      <c r="JZ241" s="59"/>
    </row>
    <row r="242" spans="1:286" s="32" customFormat="1" ht="91">
      <c r="A242" s="23" t="s">
        <v>30</v>
      </c>
      <c r="B242" s="169" t="s">
        <v>392</v>
      </c>
      <c r="C242" s="29"/>
      <c r="D242" s="29"/>
      <c r="E242" s="29"/>
      <c r="F242" s="29"/>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row>
    <row r="243" spans="1:286" s="33" customFormat="1">
      <c r="A243" s="23"/>
      <c r="B243" s="197" t="s">
        <v>158</v>
      </c>
      <c r="C243" s="24" t="s">
        <v>46</v>
      </c>
      <c r="D243" s="25">
        <v>1100</v>
      </c>
      <c r="E243" s="25"/>
      <c r="F243" s="25">
        <f>ROUND(D243*E243,2)</f>
        <v>0</v>
      </c>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c r="IA243" s="59"/>
      <c r="IB243" s="59"/>
      <c r="IC243" s="59"/>
      <c r="ID243" s="59"/>
      <c r="IE243" s="59"/>
      <c r="IF243" s="59"/>
      <c r="IG243" s="59"/>
      <c r="IH243" s="59"/>
      <c r="II243" s="59"/>
      <c r="IJ243" s="59"/>
      <c r="IK243" s="59"/>
      <c r="IL243" s="59"/>
      <c r="IM243" s="59"/>
      <c r="IN243" s="59"/>
      <c r="IO243" s="59"/>
      <c r="IP243" s="59"/>
      <c r="IQ243" s="59"/>
      <c r="IR243" s="59"/>
      <c r="IS243" s="59"/>
      <c r="IT243" s="59"/>
      <c r="IU243" s="59"/>
      <c r="IV243" s="59"/>
      <c r="IW243" s="59"/>
      <c r="IX243" s="59"/>
      <c r="IY243" s="59"/>
      <c r="IZ243" s="59"/>
      <c r="JA243" s="59"/>
      <c r="JB243" s="59"/>
      <c r="JC243" s="59"/>
      <c r="JD243" s="59"/>
      <c r="JE243" s="59"/>
      <c r="JF243" s="59"/>
      <c r="JG243" s="59"/>
      <c r="JH243" s="59"/>
      <c r="JI243" s="59"/>
      <c r="JJ243" s="59"/>
      <c r="JK243" s="59"/>
      <c r="JL243" s="59"/>
      <c r="JM243" s="59"/>
      <c r="JN243" s="59"/>
      <c r="JO243" s="59"/>
      <c r="JP243" s="59"/>
      <c r="JQ243" s="59"/>
      <c r="JR243" s="59"/>
      <c r="JS243" s="59"/>
      <c r="JT243" s="59"/>
      <c r="JU243" s="59"/>
      <c r="JV243" s="59"/>
      <c r="JW243" s="59"/>
      <c r="JX243" s="59"/>
      <c r="JY243" s="59"/>
      <c r="JZ243" s="59"/>
    </row>
    <row r="244" spans="1:286" s="33" customFormat="1">
      <c r="A244" s="23"/>
      <c r="B244" s="197" t="s">
        <v>157</v>
      </c>
      <c r="C244" s="24" t="s">
        <v>46</v>
      </c>
      <c r="D244" s="25">
        <v>210</v>
      </c>
      <c r="E244" s="25"/>
      <c r="F244" s="25">
        <f>ROUND(D244*E244,2)</f>
        <v>0</v>
      </c>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c r="GX244" s="59"/>
      <c r="GY244" s="59"/>
      <c r="GZ244" s="59"/>
      <c r="HA244" s="59"/>
      <c r="HB244" s="59"/>
      <c r="HC244" s="59"/>
      <c r="HD244" s="59"/>
      <c r="HE244" s="59"/>
      <c r="HF244" s="59"/>
      <c r="HG244" s="59"/>
      <c r="HH244" s="59"/>
      <c r="HI244" s="59"/>
      <c r="HJ244" s="59"/>
      <c r="HK244" s="59"/>
      <c r="HL244" s="59"/>
      <c r="HM244" s="59"/>
      <c r="HN244" s="59"/>
      <c r="HO244" s="59"/>
      <c r="HP244" s="59"/>
      <c r="HQ244" s="59"/>
      <c r="HR244" s="59"/>
      <c r="HS244" s="59"/>
      <c r="HT244" s="59"/>
      <c r="HU244" s="59"/>
      <c r="HV244" s="59"/>
      <c r="HW244" s="59"/>
      <c r="HX244" s="59"/>
      <c r="HY244" s="59"/>
      <c r="HZ244" s="59"/>
      <c r="IA244" s="59"/>
      <c r="IB244" s="59"/>
      <c r="IC244" s="59"/>
      <c r="ID244" s="59"/>
      <c r="IE244" s="59"/>
      <c r="IF244" s="59"/>
      <c r="IG244" s="59"/>
      <c r="IH244" s="59"/>
      <c r="II244" s="59"/>
      <c r="IJ244" s="59"/>
      <c r="IK244" s="59"/>
      <c r="IL244" s="59"/>
      <c r="IM244" s="59"/>
      <c r="IN244" s="59"/>
      <c r="IO244" s="59"/>
      <c r="IP244" s="59"/>
      <c r="IQ244" s="59"/>
      <c r="IR244" s="59"/>
      <c r="IS244" s="59"/>
      <c r="IT244" s="59"/>
      <c r="IU244" s="59"/>
      <c r="IV244" s="59"/>
      <c r="IW244" s="59"/>
      <c r="IX244" s="59"/>
      <c r="IY244" s="59"/>
      <c r="IZ244" s="59"/>
      <c r="JA244" s="59"/>
      <c r="JB244" s="59"/>
      <c r="JC244" s="59"/>
      <c r="JD244" s="59"/>
      <c r="JE244" s="59"/>
      <c r="JF244" s="59"/>
      <c r="JG244" s="59"/>
      <c r="JH244" s="59"/>
      <c r="JI244" s="59"/>
      <c r="JJ244" s="59"/>
      <c r="JK244" s="59"/>
      <c r="JL244" s="59"/>
      <c r="JM244" s="59"/>
      <c r="JN244" s="59"/>
      <c r="JO244" s="59"/>
      <c r="JP244" s="59"/>
      <c r="JQ244" s="59"/>
      <c r="JR244" s="59"/>
      <c r="JS244" s="59"/>
      <c r="JT244" s="59"/>
      <c r="JU244" s="59"/>
      <c r="JV244" s="59"/>
      <c r="JW244" s="59"/>
      <c r="JX244" s="59"/>
      <c r="JY244" s="59"/>
      <c r="JZ244" s="59"/>
    </row>
    <row r="245" spans="1:286" s="33" customFormat="1" ht="12">
      <c r="A245" s="23"/>
      <c r="B245" s="184"/>
      <c r="C245" s="40"/>
      <c r="D245" s="41"/>
      <c r="E245" s="41"/>
      <c r="F245" s="41"/>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c r="IA245" s="59"/>
      <c r="IB245" s="59"/>
      <c r="IC245" s="59"/>
      <c r="ID245" s="59"/>
      <c r="IE245" s="59"/>
      <c r="IF245" s="59"/>
      <c r="IG245" s="59"/>
      <c r="IH245" s="59"/>
      <c r="II245" s="59"/>
      <c r="IJ245" s="59"/>
      <c r="IK245" s="59"/>
      <c r="IL245" s="59"/>
      <c r="IM245" s="59"/>
      <c r="IN245" s="59"/>
      <c r="IO245" s="59"/>
      <c r="IP245" s="59"/>
      <c r="IQ245" s="59"/>
      <c r="IR245" s="59"/>
      <c r="IS245" s="59"/>
      <c r="IT245" s="59"/>
      <c r="IU245" s="59"/>
      <c r="IV245" s="59"/>
      <c r="IW245" s="59"/>
      <c r="IX245" s="59"/>
      <c r="IY245" s="59"/>
      <c r="IZ245" s="59"/>
      <c r="JA245" s="59"/>
      <c r="JB245" s="59"/>
      <c r="JC245" s="59"/>
      <c r="JD245" s="59"/>
      <c r="JE245" s="59"/>
      <c r="JF245" s="59"/>
      <c r="JG245" s="59"/>
      <c r="JH245" s="59"/>
      <c r="JI245" s="59"/>
      <c r="JJ245" s="59"/>
      <c r="JK245" s="59"/>
      <c r="JL245" s="59"/>
      <c r="JM245" s="59"/>
      <c r="JN245" s="59"/>
      <c r="JO245" s="59"/>
      <c r="JP245" s="59"/>
      <c r="JQ245" s="59"/>
      <c r="JR245" s="59"/>
      <c r="JS245" s="59"/>
      <c r="JT245" s="59"/>
      <c r="JU245" s="59"/>
      <c r="JV245" s="59"/>
      <c r="JW245" s="59"/>
      <c r="JX245" s="59"/>
      <c r="JY245" s="59"/>
      <c r="JZ245" s="59"/>
    </row>
    <row r="246" spans="1:286" s="32" customFormat="1" ht="52">
      <c r="A246" s="23" t="s">
        <v>31</v>
      </c>
      <c r="B246" s="169" t="s">
        <v>393</v>
      </c>
      <c r="C246" s="24"/>
      <c r="D246" s="25"/>
      <c r="E246" s="25"/>
      <c r="F246" s="25"/>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row>
    <row r="247" spans="1:286" s="33" customFormat="1">
      <c r="A247" s="23"/>
      <c r="B247" s="197" t="s">
        <v>159</v>
      </c>
      <c r="C247" s="24" t="s">
        <v>46</v>
      </c>
      <c r="D247" s="25">
        <v>20</v>
      </c>
      <c r="E247" s="25"/>
      <c r="F247" s="25">
        <f>ROUND(D247*E247,2)</f>
        <v>0</v>
      </c>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c r="IA247" s="59"/>
      <c r="IB247" s="59"/>
      <c r="IC247" s="59"/>
      <c r="ID247" s="59"/>
      <c r="IE247" s="59"/>
      <c r="IF247" s="59"/>
      <c r="IG247" s="59"/>
      <c r="IH247" s="59"/>
      <c r="II247" s="59"/>
      <c r="IJ247" s="59"/>
      <c r="IK247" s="59"/>
      <c r="IL247" s="59"/>
      <c r="IM247" s="59"/>
      <c r="IN247" s="59"/>
      <c r="IO247" s="59"/>
      <c r="IP247" s="59"/>
      <c r="IQ247" s="59"/>
      <c r="IR247" s="59"/>
      <c r="IS247" s="59"/>
      <c r="IT247" s="59"/>
      <c r="IU247" s="59"/>
      <c r="IV247" s="59"/>
      <c r="IW247" s="59"/>
      <c r="IX247" s="59"/>
      <c r="IY247" s="59"/>
      <c r="IZ247" s="59"/>
      <c r="JA247" s="59"/>
      <c r="JB247" s="59"/>
      <c r="JC247" s="59"/>
      <c r="JD247" s="59"/>
      <c r="JE247" s="59"/>
      <c r="JF247" s="59"/>
      <c r="JG247" s="59"/>
      <c r="JH247" s="59"/>
      <c r="JI247" s="59"/>
      <c r="JJ247" s="59"/>
      <c r="JK247" s="59"/>
      <c r="JL247" s="59"/>
      <c r="JM247" s="59"/>
      <c r="JN247" s="59"/>
      <c r="JO247" s="59"/>
      <c r="JP247" s="59"/>
      <c r="JQ247" s="59"/>
      <c r="JR247" s="59"/>
      <c r="JS247" s="59"/>
      <c r="JT247" s="59"/>
      <c r="JU247" s="59"/>
      <c r="JV247" s="59"/>
      <c r="JW247" s="59"/>
      <c r="JX247" s="59"/>
      <c r="JY247" s="59"/>
      <c r="JZ247" s="59"/>
    </row>
    <row r="248" spans="1:286" s="32" customFormat="1">
      <c r="A248" s="23"/>
      <c r="B248" s="184"/>
      <c r="C248" s="24"/>
      <c r="D248" s="25"/>
      <c r="E248" s="25"/>
      <c r="F248" s="25"/>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row>
    <row r="249" spans="1:286" s="32" customFormat="1" ht="77.25" customHeight="1">
      <c r="A249" s="23" t="s">
        <v>44</v>
      </c>
      <c r="B249" s="184" t="s">
        <v>394</v>
      </c>
      <c r="C249" s="24" t="s">
        <v>71</v>
      </c>
      <c r="D249" s="25">
        <v>150</v>
      </c>
      <c r="E249" s="25"/>
      <c r="F249" s="25">
        <f>ROUND(D249*E249,2)</f>
        <v>0</v>
      </c>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row>
    <row r="250" spans="1:286" s="32" customFormat="1">
      <c r="A250" s="23"/>
      <c r="B250" s="184"/>
      <c r="C250" s="24"/>
      <c r="D250" s="25"/>
      <c r="E250" s="25"/>
      <c r="F250" s="25"/>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row>
    <row r="251" spans="1:286" s="39" customFormat="1" ht="52">
      <c r="A251" s="23" t="s">
        <v>45</v>
      </c>
      <c r="B251" s="184" t="s">
        <v>434</v>
      </c>
      <c r="C251" s="40"/>
      <c r="D251" s="41"/>
      <c r="E251" s="41"/>
      <c r="F251" s="41"/>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c r="IU251" s="58"/>
      <c r="IV251" s="58"/>
      <c r="IW251" s="58"/>
      <c r="IX251" s="58"/>
      <c r="IY251" s="58"/>
      <c r="IZ251" s="58"/>
      <c r="JA251" s="58"/>
      <c r="JB251" s="58"/>
      <c r="JC251" s="58"/>
      <c r="JD251" s="58"/>
      <c r="JE251" s="58"/>
      <c r="JF251" s="58"/>
      <c r="JG251" s="58"/>
      <c r="JH251" s="58"/>
      <c r="JI251" s="58"/>
      <c r="JJ251" s="58"/>
      <c r="JK251" s="58"/>
      <c r="JL251" s="58"/>
      <c r="JM251" s="58"/>
      <c r="JN251" s="58"/>
      <c r="JO251" s="58"/>
      <c r="JP251" s="58"/>
      <c r="JQ251" s="58"/>
      <c r="JR251" s="58"/>
      <c r="JS251" s="58"/>
      <c r="JT251" s="58"/>
      <c r="JU251" s="58"/>
      <c r="JV251" s="58"/>
      <c r="JW251" s="58"/>
      <c r="JX251" s="58"/>
      <c r="JY251" s="58"/>
      <c r="JZ251" s="58"/>
    </row>
    <row r="252" spans="1:286" s="39" customFormat="1" ht="12">
      <c r="A252" s="23"/>
      <c r="B252" s="197"/>
      <c r="C252" s="24" t="s">
        <v>46</v>
      </c>
      <c r="D252" s="25">
        <v>160</v>
      </c>
      <c r="E252" s="25"/>
      <c r="F252" s="25">
        <f>ROUND(D252*E252,2)</f>
        <v>0</v>
      </c>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c r="IU252" s="58"/>
      <c r="IV252" s="58"/>
      <c r="IW252" s="58"/>
      <c r="IX252" s="58"/>
      <c r="IY252" s="58"/>
      <c r="IZ252" s="58"/>
      <c r="JA252" s="58"/>
      <c r="JB252" s="58"/>
      <c r="JC252" s="58"/>
      <c r="JD252" s="58"/>
      <c r="JE252" s="58"/>
      <c r="JF252" s="58"/>
      <c r="JG252" s="58"/>
      <c r="JH252" s="58"/>
      <c r="JI252" s="58"/>
      <c r="JJ252" s="58"/>
      <c r="JK252" s="58"/>
      <c r="JL252" s="58"/>
      <c r="JM252" s="58"/>
      <c r="JN252" s="58"/>
      <c r="JO252" s="58"/>
      <c r="JP252" s="58"/>
      <c r="JQ252" s="58"/>
      <c r="JR252" s="58"/>
      <c r="JS252" s="58"/>
      <c r="JT252" s="58"/>
      <c r="JU252" s="58"/>
      <c r="JV252" s="58"/>
      <c r="JW252" s="58"/>
      <c r="JX252" s="58"/>
      <c r="JY252" s="58"/>
      <c r="JZ252" s="58"/>
    </row>
    <row r="253" spans="1:286" s="33" customFormat="1" ht="12">
      <c r="A253" s="23"/>
      <c r="B253" s="184"/>
      <c r="C253" s="40"/>
      <c r="D253" s="41"/>
      <c r="E253" s="41"/>
      <c r="F253" s="41"/>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c r="IA253" s="59"/>
      <c r="IB253" s="59"/>
      <c r="IC253" s="59"/>
      <c r="ID253" s="59"/>
      <c r="IE253" s="59"/>
      <c r="IF253" s="59"/>
      <c r="IG253" s="59"/>
      <c r="IH253" s="59"/>
      <c r="II253" s="59"/>
      <c r="IJ253" s="59"/>
      <c r="IK253" s="59"/>
      <c r="IL253" s="59"/>
      <c r="IM253" s="59"/>
      <c r="IN253" s="59"/>
      <c r="IO253" s="59"/>
      <c r="IP253" s="59"/>
      <c r="IQ253" s="59"/>
      <c r="IR253" s="59"/>
      <c r="IS253" s="59"/>
      <c r="IT253" s="59"/>
      <c r="IU253" s="59"/>
      <c r="IV253" s="59"/>
      <c r="IW253" s="59"/>
      <c r="IX253" s="59"/>
      <c r="IY253" s="59"/>
      <c r="IZ253" s="59"/>
      <c r="JA253" s="59"/>
      <c r="JB253" s="59"/>
      <c r="JC253" s="59"/>
      <c r="JD253" s="59"/>
      <c r="JE253" s="59"/>
      <c r="JF253" s="59"/>
      <c r="JG253" s="59"/>
      <c r="JH253" s="59"/>
      <c r="JI253" s="59"/>
      <c r="JJ253" s="59"/>
      <c r="JK253" s="59"/>
      <c r="JL253" s="59"/>
      <c r="JM253" s="59"/>
      <c r="JN253" s="59"/>
      <c r="JO253" s="59"/>
      <c r="JP253" s="59"/>
      <c r="JQ253" s="59"/>
      <c r="JR253" s="59"/>
      <c r="JS253" s="59"/>
      <c r="JT253" s="59"/>
      <c r="JU253" s="59"/>
      <c r="JV253" s="59"/>
      <c r="JW253" s="59"/>
      <c r="JX253" s="59"/>
      <c r="JY253" s="59"/>
      <c r="JZ253" s="59"/>
    </row>
    <row r="254" spans="1:286" s="90" customFormat="1">
      <c r="A254" s="86" t="s">
        <v>61</v>
      </c>
      <c r="B254" s="198" t="s">
        <v>100</v>
      </c>
      <c r="C254" s="87"/>
      <c r="D254" s="88"/>
      <c r="E254" s="88"/>
      <c r="F254" s="88">
        <f>SUM(F212:F253)</f>
        <v>0</v>
      </c>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c r="CY254" s="89"/>
      <c r="CZ254" s="89"/>
      <c r="DA254" s="89"/>
      <c r="DB254" s="89"/>
      <c r="DC254" s="89"/>
      <c r="DD254" s="89"/>
      <c r="DE254" s="89"/>
      <c r="DF254" s="89"/>
      <c r="DG254" s="89"/>
      <c r="DH254" s="89"/>
      <c r="DI254" s="89"/>
      <c r="DJ254" s="89"/>
      <c r="DK254" s="89"/>
      <c r="DL254" s="89"/>
      <c r="DM254" s="89"/>
      <c r="DN254" s="89"/>
      <c r="DO254" s="89"/>
      <c r="DP254" s="89"/>
      <c r="DQ254" s="89"/>
      <c r="DR254" s="89"/>
      <c r="DS254" s="89"/>
      <c r="DT254" s="89"/>
      <c r="DU254" s="89"/>
      <c r="DV254" s="89"/>
      <c r="DW254" s="89"/>
      <c r="DX254" s="89"/>
      <c r="DY254" s="89"/>
      <c r="DZ254" s="89"/>
      <c r="EA254" s="89"/>
      <c r="EB254" s="89"/>
      <c r="EC254" s="89"/>
      <c r="ED254" s="89"/>
      <c r="EE254" s="89"/>
      <c r="EF254" s="89"/>
      <c r="EG254" s="89"/>
      <c r="EH254" s="89"/>
      <c r="EI254" s="89"/>
      <c r="EJ254" s="89"/>
      <c r="EK254" s="89"/>
      <c r="EL254" s="89"/>
      <c r="EM254" s="89"/>
      <c r="EN254" s="89"/>
      <c r="EO254" s="89"/>
      <c r="EP254" s="89"/>
      <c r="EQ254" s="89"/>
      <c r="ER254" s="89"/>
      <c r="ES254" s="89"/>
      <c r="ET254" s="89"/>
      <c r="EU254" s="89"/>
      <c r="EV254" s="89"/>
      <c r="EW254" s="89"/>
      <c r="EX254" s="89"/>
      <c r="EY254" s="89"/>
      <c r="EZ254" s="89"/>
      <c r="FA254" s="89"/>
      <c r="FB254" s="89"/>
      <c r="FC254" s="89"/>
      <c r="FD254" s="89"/>
      <c r="FE254" s="89"/>
      <c r="FF254" s="89"/>
      <c r="FG254" s="89"/>
      <c r="FH254" s="89"/>
      <c r="FI254" s="89"/>
      <c r="FJ254" s="89"/>
      <c r="FK254" s="89"/>
      <c r="FL254" s="89"/>
      <c r="FM254" s="89"/>
      <c r="FN254" s="89"/>
      <c r="FO254" s="89"/>
      <c r="FP254" s="89"/>
      <c r="FQ254" s="89"/>
      <c r="FR254" s="89"/>
      <c r="FS254" s="89"/>
      <c r="FT254" s="89"/>
      <c r="FU254" s="89"/>
      <c r="FV254" s="89"/>
      <c r="FW254" s="89"/>
      <c r="FX254" s="89"/>
      <c r="FY254" s="89"/>
      <c r="FZ254" s="89"/>
      <c r="GA254" s="89"/>
      <c r="GB254" s="89"/>
      <c r="GC254" s="89"/>
      <c r="GD254" s="89"/>
      <c r="GE254" s="89"/>
      <c r="GF254" s="89"/>
      <c r="GG254" s="89"/>
      <c r="GH254" s="89"/>
      <c r="GI254" s="89"/>
      <c r="GJ254" s="89"/>
      <c r="GK254" s="89"/>
      <c r="GL254" s="89"/>
      <c r="GM254" s="89"/>
      <c r="GN254" s="89"/>
      <c r="GO254" s="89"/>
      <c r="GP254" s="89"/>
      <c r="GQ254" s="89"/>
      <c r="GR254" s="89"/>
      <c r="GS254" s="89"/>
      <c r="GT254" s="89"/>
      <c r="GU254" s="89"/>
      <c r="GV254" s="89"/>
      <c r="GW254" s="89"/>
      <c r="GX254" s="89"/>
      <c r="GY254" s="89"/>
      <c r="GZ254" s="89"/>
      <c r="HA254" s="89"/>
      <c r="HB254" s="89"/>
      <c r="HC254" s="89"/>
      <c r="HD254" s="89"/>
      <c r="HE254" s="89"/>
      <c r="HF254" s="89"/>
      <c r="HG254" s="89"/>
      <c r="HH254" s="89"/>
      <c r="HI254" s="89"/>
      <c r="HJ254" s="89"/>
      <c r="HK254" s="89"/>
      <c r="HL254" s="89"/>
      <c r="HM254" s="89"/>
      <c r="HN254" s="89"/>
      <c r="HO254" s="89"/>
      <c r="HP254" s="89"/>
      <c r="HQ254" s="89"/>
      <c r="HR254" s="89"/>
      <c r="HS254" s="89"/>
      <c r="HT254" s="89"/>
      <c r="HU254" s="89"/>
      <c r="HV254" s="89"/>
      <c r="HW254" s="89"/>
      <c r="HX254" s="89"/>
      <c r="HY254" s="89"/>
      <c r="HZ254" s="89"/>
      <c r="IA254" s="89"/>
      <c r="IB254" s="89"/>
      <c r="IC254" s="89"/>
      <c r="ID254" s="89"/>
      <c r="IE254" s="89"/>
      <c r="IF254" s="89"/>
      <c r="IG254" s="89"/>
      <c r="IH254" s="89"/>
      <c r="II254" s="89"/>
      <c r="IJ254" s="89"/>
      <c r="IK254" s="89"/>
      <c r="IL254" s="89"/>
      <c r="IM254" s="89"/>
      <c r="IN254" s="89"/>
      <c r="IO254" s="89"/>
      <c r="IP254" s="89"/>
      <c r="IQ254" s="89"/>
      <c r="IR254" s="89"/>
      <c r="IS254" s="89"/>
      <c r="IT254" s="89"/>
      <c r="IU254" s="89"/>
      <c r="IV254" s="89"/>
      <c r="IW254" s="89"/>
      <c r="IX254" s="89"/>
      <c r="IY254" s="89"/>
      <c r="IZ254" s="89"/>
      <c r="JA254" s="89"/>
      <c r="JB254" s="89"/>
      <c r="JC254" s="89"/>
      <c r="JD254" s="89"/>
      <c r="JE254" s="89"/>
      <c r="JF254" s="89"/>
      <c r="JG254" s="89"/>
      <c r="JH254" s="89"/>
      <c r="JI254" s="89"/>
      <c r="JJ254" s="89"/>
      <c r="JK254" s="89"/>
      <c r="JL254" s="89"/>
      <c r="JM254" s="89"/>
      <c r="JN254" s="89"/>
      <c r="JO254" s="89"/>
      <c r="JP254" s="89"/>
      <c r="JQ254" s="89"/>
      <c r="JR254" s="89"/>
      <c r="JS254" s="89"/>
      <c r="JT254" s="89"/>
      <c r="JU254" s="89"/>
      <c r="JV254" s="89"/>
      <c r="JW254" s="89"/>
      <c r="JX254" s="89"/>
      <c r="JY254" s="89"/>
      <c r="JZ254" s="89"/>
    </row>
    <row r="255" spans="1:286" s="90" customFormat="1">
      <c r="A255" s="77"/>
      <c r="B255" s="193"/>
      <c r="C255" s="80"/>
      <c r="D255" s="91"/>
      <c r="E255" s="91"/>
      <c r="F255" s="91"/>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c r="CY255" s="89"/>
      <c r="CZ255" s="89"/>
      <c r="DA255" s="89"/>
      <c r="DB255" s="89"/>
      <c r="DC255" s="89"/>
      <c r="DD255" s="89"/>
      <c r="DE255" s="89"/>
      <c r="DF255" s="89"/>
      <c r="DG255" s="89"/>
      <c r="DH255" s="89"/>
      <c r="DI255" s="89"/>
      <c r="DJ255" s="89"/>
      <c r="DK255" s="89"/>
      <c r="DL255" s="89"/>
      <c r="DM255" s="89"/>
      <c r="DN255" s="89"/>
      <c r="DO255" s="89"/>
      <c r="DP255" s="89"/>
      <c r="DQ255" s="89"/>
      <c r="DR255" s="89"/>
      <c r="DS255" s="89"/>
      <c r="DT255" s="89"/>
      <c r="DU255" s="89"/>
      <c r="DV255" s="89"/>
      <c r="DW255" s="89"/>
      <c r="DX255" s="89"/>
      <c r="DY255" s="89"/>
      <c r="DZ255" s="89"/>
      <c r="EA255" s="89"/>
      <c r="EB255" s="89"/>
      <c r="EC255" s="89"/>
      <c r="ED255" s="89"/>
      <c r="EE255" s="89"/>
      <c r="EF255" s="89"/>
      <c r="EG255" s="89"/>
      <c r="EH255" s="89"/>
      <c r="EI255" s="89"/>
      <c r="EJ255" s="89"/>
      <c r="EK255" s="89"/>
      <c r="EL255" s="89"/>
      <c r="EM255" s="89"/>
      <c r="EN255" s="89"/>
      <c r="EO255" s="89"/>
      <c r="EP255" s="89"/>
      <c r="EQ255" s="89"/>
      <c r="ER255" s="89"/>
      <c r="ES255" s="89"/>
      <c r="ET255" s="89"/>
      <c r="EU255" s="89"/>
      <c r="EV255" s="89"/>
      <c r="EW255" s="89"/>
      <c r="EX255" s="89"/>
      <c r="EY255" s="89"/>
      <c r="EZ255" s="89"/>
      <c r="FA255" s="89"/>
      <c r="FB255" s="89"/>
      <c r="FC255" s="89"/>
      <c r="FD255" s="89"/>
      <c r="FE255" s="89"/>
      <c r="FF255" s="89"/>
      <c r="FG255" s="89"/>
      <c r="FH255" s="89"/>
      <c r="FI255" s="89"/>
      <c r="FJ255" s="89"/>
      <c r="FK255" s="89"/>
      <c r="FL255" s="89"/>
      <c r="FM255" s="89"/>
      <c r="FN255" s="89"/>
      <c r="FO255" s="89"/>
      <c r="FP255" s="89"/>
      <c r="FQ255" s="89"/>
      <c r="FR255" s="89"/>
      <c r="FS255" s="89"/>
      <c r="FT255" s="89"/>
      <c r="FU255" s="89"/>
      <c r="FV255" s="89"/>
      <c r="FW255" s="89"/>
      <c r="FX255" s="89"/>
      <c r="FY255" s="89"/>
      <c r="FZ255" s="89"/>
      <c r="GA255" s="89"/>
      <c r="GB255" s="89"/>
      <c r="GC255" s="89"/>
      <c r="GD255" s="89"/>
      <c r="GE255" s="89"/>
      <c r="GF255" s="89"/>
      <c r="GG255" s="89"/>
      <c r="GH255" s="89"/>
      <c r="GI255" s="89"/>
      <c r="GJ255" s="89"/>
      <c r="GK255" s="89"/>
      <c r="GL255" s="89"/>
      <c r="GM255" s="89"/>
      <c r="GN255" s="89"/>
      <c r="GO255" s="89"/>
      <c r="GP255" s="89"/>
      <c r="GQ255" s="89"/>
      <c r="GR255" s="89"/>
      <c r="GS255" s="89"/>
      <c r="GT255" s="89"/>
      <c r="GU255" s="89"/>
      <c r="GV255" s="89"/>
      <c r="GW255" s="89"/>
      <c r="GX255" s="89"/>
      <c r="GY255" s="89"/>
      <c r="GZ255" s="89"/>
      <c r="HA255" s="89"/>
      <c r="HB255" s="89"/>
      <c r="HC255" s="89"/>
      <c r="HD255" s="89"/>
      <c r="HE255" s="89"/>
      <c r="HF255" s="89"/>
      <c r="HG255" s="89"/>
      <c r="HH255" s="89"/>
      <c r="HI255" s="89"/>
      <c r="HJ255" s="89"/>
      <c r="HK255" s="89"/>
      <c r="HL255" s="89"/>
      <c r="HM255" s="89"/>
      <c r="HN255" s="89"/>
      <c r="HO255" s="89"/>
      <c r="HP255" s="89"/>
      <c r="HQ255" s="89"/>
      <c r="HR255" s="89"/>
      <c r="HS255" s="89"/>
      <c r="HT255" s="89"/>
      <c r="HU255" s="89"/>
      <c r="HV255" s="89"/>
      <c r="HW255" s="89"/>
      <c r="HX255" s="89"/>
      <c r="HY255" s="89"/>
      <c r="HZ255" s="89"/>
      <c r="IA255" s="89"/>
      <c r="IB255" s="89"/>
      <c r="IC255" s="89"/>
      <c r="ID255" s="89"/>
      <c r="IE255" s="89"/>
      <c r="IF255" s="89"/>
      <c r="IG255" s="89"/>
      <c r="IH255" s="89"/>
      <c r="II255" s="89"/>
      <c r="IJ255" s="89"/>
      <c r="IK255" s="89"/>
      <c r="IL255" s="89"/>
      <c r="IM255" s="89"/>
      <c r="IN255" s="89"/>
      <c r="IO255" s="89"/>
      <c r="IP255" s="89"/>
      <c r="IQ255" s="89"/>
      <c r="IR255" s="89"/>
      <c r="IS255" s="89"/>
      <c r="IT255" s="89"/>
      <c r="IU255" s="89"/>
      <c r="IV255" s="89"/>
      <c r="IW255" s="89"/>
      <c r="IX255" s="89"/>
      <c r="IY255" s="89"/>
      <c r="IZ255" s="89"/>
      <c r="JA255" s="89"/>
      <c r="JB255" s="89"/>
      <c r="JC255" s="89"/>
      <c r="JD255" s="89"/>
      <c r="JE255" s="89"/>
      <c r="JF255" s="89"/>
      <c r="JG255" s="89"/>
      <c r="JH255" s="89"/>
      <c r="JI255" s="89"/>
      <c r="JJ255" s="89"/>
      <c r="JK255" s="89"/>
      <c r="JL255" s="89"/>
      <c r="JM255" s="89"/>
      <c r="JN255" s="89"/>
      <c r="JO255" s="89"/>
      <c r="JP255" s="89"/>
      <c r="JQ255" s="89"/>
      <c r="JR255" s="89"/>
      <c r="JS255" s="89"/>
      <c r="JT255" s="89"/>
      <c r="JU255" s="89"/>
      <c r="JV255" s="89"/>
      <c r="JW255" s="89"/>
      <c r="JX255" s="89"/>
      <c r="JY255" s="89"/>
      <c r="JZ255" s="89"/>
    </row>
    <row r="256" spans="1:286" s="32" customFormat="1">
      <c r="A256" s="92" t="s">
        <v>144</v>
      </c>
      <c r="B256" s="188" t="s">
        <v>186</v>
      </c>
      <c r="C256" s="36"/>
      <c r="D256" s="37"/>
      <c r="E256" s="37"/>
      <c r="F256" s="37"/>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row>
    <row r="257" spans="1:286" s="90" customFormat="1">
      <c r="A257" s="77"/>
      <c r="B257" s="193"/>
      <c r="C257" s="80"/>
      <c r="D257" s="91"/>
      <c r="E257" s="91"/>
      <c r="F257" s="91"/>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c r="CY257" s="89"/>
      <c r="CZ257" s="89"/>
      <c r="DA257" s="89"/>
      <c r="DB257" s="89"/>
      <c r="DC257" s="89"/>
      <c r="DD257" s="89"/>
      <c r="DE257" s="89"/>
      <c r="DF257" s="89"/>
      <c r="DG257" s="89"/>
      <c r="DH257" s="89"/>
      <c r="DI257" s="89"/>
      <c r="DJ257" s="89"/>
      <c r="DK257" s="89"/>
      <c r="DL257" s="89"/>
      <c r="DM257" s="89"/>
      <c r="DN257" s="89"/>
      <c r="DO257" s="89"/>
      <c r="DP257" s="89"/>
      <c r="DQ257" s="89"/>
      <c r="DR257" s="89"/>
      <c r="DS257" s="89"/>
      <c r="DT257" s="89"/>
      <c r="DU257" s="89"/>
      <c r="DV257" s="89"/>
      <c r="DW257" s="89"/>
      <c r="DX257" s="89"/>
      <c r="DY257" s="89"/>
      <c r="DZ257" s="89"/>
      <c r="EA257" s="89"/>
      <c r="EB257" s="89"/>
      <c r="EC257" s="89"/>
      <c r="ED257" s="89"/>
      <c r="EE257" s="89"/>
      <c r="EF257" s="89"/>
      <c r="EG257" s="89"/>
      <c r="EH257" s="89"/>
      <c r="EI257" s="89"/>
      <c r="EJ257" s="89"/>
      <c r="EK257" s="89"/>
      <c r="EL257" s="89"/>
      <c r="EM257" s="89"/>
      <c r="EN257" s="89"/>
      <c r="EO257" s="89"/>
      <c r="EP257" s="89"/>
      <c r="EQ257" s="89"/>
      <c r="ER257" s="89"/>
      <c r="ES257" s="89"/>
      <c r="ET257" s="89"/>
      <c r="EU257" s="89"/>
      <c r="EV257" s="89"/>
      <c r="EW257" s="89"/>
      <c r="EX257" s="89"/>
      <c r="EY257" s="89"/>
      <c r="EZ257" s="89"/>
      <c r="FA257" s="89"/>
      <c r="FB257" s="89"/>
      <c r="FC257" s="89"/>
      <c r="FD257" s="89"/>
      <c r="FE257" s="89"/>
      <c r="FF257" s="89"/>
      <c r="FG257" s="89"/>
      <c r="FH257" s="89"/>
      <c r="FI257" s="89"/>
      <c r="FJ257" s="89"/>
      <c r="FK257" s="89"/>
      <c r="FL257" s="89"/>
      <c r="FM257" s="89"/>
      <c r="FN257" s="89"/>
      <c r="FO257" s="89"/>
      <c r="FP257" s="89"/>
      <c r="FQ257" s="89"/>
      <c r="FR257" s="89"/>
      <c r="FS257" s="89"/>
      <c r="FT257" s="89"/>
      <c r="FU257" s="89"/>
      <c r="FV257" s="89"/>
      <c r="FW257" s="89"/>
      <c r="FX257" s="89"/>
      <c r="FY257" s="89"/>
      <c r="FZ257" s="89"/>
      <c r="GA257" s="89"/>
      <c r="GB257" s="89"/>
      <c r="GC257" s="89"/>
      <c r="GD257" s="89"/>
      <c r="GE257" s="89"/>
      <c r="GF257" s="89"/>
      <c r="GG257" s="89"/>
      <c r="GH257" s="89"/>
      <c r="GI257" s="89"/>
      <c r="GJ257" s="89"/>
      <c r="GK257" s="89"/>
      <c r="GL257" s="89"/>
      <c r="GM257" s="89"/>
      <c r="GN257" s="89"/>
      <c r="GO257" s="89"/>
      <c r="GP257" s="89"/>
      <c r="GQ257" s="89"/>
      <c r="GR257" s="89"/>
      <c r="GS257" s="89"/>
      <c r="GT257" s="89"/>
      <c r="GU257" s="89"/>
      <c r="GV257" s="89"/>
      <c r="GW257" s="89"/>
      <c r="GX257" s="89"/>
      <c r="GY257" s="89"/>
      <c r="GZ257" s="89"/>
      <c r="HA257" s="89"/>
      <c r="HB257" s="89"/>
      <c r="HC257" s="89"/>
      <c r="HD257" s="89"/>
      <c r="HE257" s="89"/>
      <c r="HF257" s="89"/>
      <c r="HG257" s="89"/>
      <c r="HH257" s="89"/>
      <c r="HI257" s="89"/>
      <c r="HJ257" s="89"/>
      <c r="HK257" s="89"/>
      <c r="HL257" s="89"/>
      <c r="HM257" s="89"/>
      <c r="HN257" s="89"/>
      <c r="HO257" s="89"/>
      <c r="HP257" s="89"/>
      <c r="HQ257" s="89"/>
      <c r="HR257" s="89"/>
      <c r="HS257" s="89"/>
      <c r="HT257" s="89"/>
      <c r="HU257" s="89"/>
      <c r="HV257" s="89"/>
      <c r="HW257" s="89"/>
      <c r="HX257" s="89"/>
      <c r="HY257" s="89"/>
      <c r="HZ257" s="89"/>
      <c r="IA257" s="89"/>
      <c r="IB257" s="89"/>
      <c r="IC257" s="89"/>
      <c r="ID257" s="89"/>
      <c r="IE257" s="89"/>
      <c r="IF257" s="89"/>
      <c r="IG257" s="89"/>
      <c r="IH257" s="89"/>
      <c r="II257" s="89"/>
      <c r="IJ257" s="89"/>
      <c r="IK257" s="89"/>
      <c r="IL257" s="89"/>
      <c r="IM257" s="89"/>
      <c r="IN257" s="89"/>
      <c r="IO257" s="89"/>
      <c r="IP257" s="89"/>
      <c r="IQ257" s="89"/>
      <c r="IR257" s="89"/>
      <c r="IS257" s="89"/>
      <c r="IT257" s="89"/>
      <c r="IU257" s="89"/>
      <c r="IV257" s="89"/>
      <c r="IW257" s="89"/>
      <c r="IX257" s="89"/>
      <c r="IY257" s="89"/>
      <c r="IZ257" s="89"/>
      <c r="JA257" s="89"/>
      <c r="JB257" s="89"/>
      <c r="JC257" s="89"/>
      <c r="JD257" s="89"/>
      <c r="JE257" s="89"/>
      <c r="JF257" s="89"/>
      <c r="JG257" s="89"/>
      <c r="JH257" s="89"/>
      <c r="JI257" s="89"/>
      <c r="JJ257" s="89"/>
      <c r="JK257" s="89"/>
      <c r="JL257" s="89"/>
      <c r="JM257" s="89"/>
      <c r="JN257" s="89"/>
      <c r="JO257" s="89"/>
      <c r="JP257" s="89"/>
      <c r="JQ257" s="89"/>
      <c r="JR257" s="89"/>
      <c r="JS257" s="89"/>
      <c r="JT257" s="89"/>
      <c r="JU257" s="89"/>
      <c r="JV257" s="89"/>
      <c r="JW257" s="89"/>
      <c r="JX257" s="89"/>
      <c r="JY257" s="89"/>
      <c r="JZ257" s="89"/>
    </row>
    <row r="258" spans="1:286" s="32" customFormat="1" ht="28.5" customHeight="1">
      <c r="A258" s="23" t="s">
        <v>22</v>
      </c>
      <c r="B258" s="184" t="s">
        <v>187</v>
      </c>
      <c r="C258" s="24" t="s">
        <v>47</v>
      </c>
      <c r="D258" s="25">
        <v>750</v>
      </c>
      <c r="E258" s="25"/>
      <c r="F258" s="25">
        <f>ROUND(D258*E258,2)</f>
        <v>0</v>
      </c>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row>
    <row r="259" spans="1:286" s="90" customFormat="1">
      <c r="A259" s="77"/>
      <c r="B259" s="193"/>
      <c r="C259" s="80"/>
      <c r="D259" s="91"/>
      <c r="E259" s="91"/>
      <c r="F259" s="91"/>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c r="CY259" s="89"/>
      <c r="CZ259" s="89"/>
      <c r="DA259" s="89"/>
      <c r="DB259" s="89"/>
      <c r="DC259" s="89"/>
      <c r="DD259" s="89"/>
      <c r="DE259" s="89"/>
      <c r="DF259" s="89"/>
      <c r="DG259" s="89"/>
      <c r="DH259" s="89"/>
      <c r="DI259" s="89"/>
      <c r="DJ259" s="89"/>
      <c r="DK259" s="89"/>
      <c r="DL259" s="89"/>
      <c r="DM259" s="89"/>
      <c r="DN259" s="89"/>
      <c r="DO259" s="89"/>
      <c r="DP259" s="89"/>
      <c r="DQ259" s="89"/>
      <c r="DR259" s="89"/>
      <c r="DS259" s="89"/>
      <c r="DT259" s="89"/>
      <c r="DU259" s="89"/>
      <c r="DV259" s="89"/>
      <c r="DW259" s="89"/>
      <c r="DX259" s="89"/>
      <c r="DY259" s="89"/>
      <c r="DZ259" s="89"/>
      <c r="EA259" s="89"/>
      <c r="EB259" s="89"/>
      <c r="EC259" s="89"/>
      <c r="ED259" s="89"/>
      <c r="EE259" s="89"/>
      <c r="EF259" s="89"/>
      <c r="EG259" s="89"/>
      <c r="EH259" s="89"/>
      <c r="EI259" s="89"/>
      <c r="EJ259" s="89"/>
      <c r="EK259" s="89"/>
      <c r="EL259" s="89"/>
      <c r="EM259" s="89"/>
      <c r="EN259" s="89"/>
      <c r="EO259" s="89"/>
      <c r="EP259" s="89"/>
      <c r="EQ259" s="89"/>
      <c r="ER259" s="89"/>
      <c r="ES259" s="89"/>
      <c r="ET259" s="89"/>
      <c r="EU259" s="89"/>
      <c r="EV259" s="89"/>
      <c r="EW259" s="89"/>
      <c r="EX259" s="89"/>
      <c r="EY259" s="89"/>
      <c r="EZ259" s="89"/>
      <c r="FA259" s="89"/>
      <c r="FB259" s="89"/>
      <c r="FC259" s="89"/>
      <c r="FD259" s="89"/>
      <c r="FE259" s="89"/>
      <c r="FF259" s="89"/>
      <c r="FG259" s="89"/>
      <c r="FH259" s="89"/>
      <c r="FI259" s="89"/>
      <c r="FJ259" s="89"/>
      <c r="FK259" s="89"/>
      <c r="FL259" s="89"/>
      <c r="FM259" s="89"/>
      <c r="FN259" s="89"/>
      <c r="FO259" s="89"/>
      <c r="FP259" s="89"/>
      <c r="FQ259" s="89"/>
      <c r="FR259" s="89"/>
      <c r="FS259" s="89"/>
      <c r="FT259" s="89"/>
      <c r="FU259" s="89"/>
      <c r="FV259" s="89"/>
      <c r="FW259" s="89"/>
      <c r="FX259" s="89"/>
      <c r="FY259" s="89"/>
      <c r="FZ259" s="89"/>
      <c r="GA259" s="89"/>
      <c r="GB259" s="89"/>
      <c r="GC259" s="89"/>
      <c r="GD259" s="89"/>
      <c r="GE259" s="89"/>
      <c r="GF259" s="89"/>
      <c r="GG259" s="89"/>
      <c r="GH259" s="89"/>
      <c r="GI259" s="89"/>
      <c r="GJ259" s="89"/>
      <c r="GK259" s="89"/>
      <c r="GL259" s="89"/>
      <c r="GM259" s="89"/>
      <c r="GN259" s="89"/>
      <c r="GO259" s="89"/>
      <c r="GP259" s="89"/>
      <c r="GQ259" s="89"/>
      <c r="GR259" s="89"/>
      <c r="GS259" s="89"/>
      <c r="GT259" s="89"/>
      <c r="GU259" s="89"/>
      <c r="GV259" s="89"/>
      <c r="GW259" s="89"/>
      <c r="GX259" s="89"/>
      <c r="GY259" s="89"/>
      <c r="GZ259" s="89"/>
      <c r="HA259" s="89"/>
      <c r="HB259" s="89"/>
      <c r="HC259" s="89"/>
      <c r="HD259" s="89"/>
      <c r="HE259" s="89"/>
      <c r="HF259" s="89"/>
      <c r="HG259" s="89"/>
      <c r="HH259" s="89"/>
      <c r="HI259" s="89"/>
      <c r="HJ259" s="89"/>
      <c r="HK259" s="89"/>
      <c r="HL259" s="89"/>
      <c r="HM259" s="89"/>
      <c r="HN259" s="89"/>
      <c r="HO259" s="89"/>
      <c r="HP259" s="89"/>
      <c r="HQ259" s="89"/>
      <c r="HR259" s="89"/>
      <c r="HS259" s="89"/>
      <c r="HT259" s="89"/>
      <c r="HU259" s="89"/>
      <c r="HV259" s="89"/>
      <c r="HW259" s="89"/>
      <c r="HX259" s="89"/>
      <c r="HY259" s="89"/>
      <c r="HZ259" s="89"/>
      <c r="IA259" s="89"/>
      <c r="IB259" s="89"/>
      <c r="IC259" s="89"/>
      <c r="ID259" s="89"/>
      <c r="IE259" s="89"/>
      <c r="IF259" s="89"/>
      <c r="IG259" s="89"/>
      <c r="IH259" s="89"/>
      <c r="II259" s="89"/>
      <c r="IJ259" s="89"/>
      <c r="IK259" s="89"/>
      <c r="IL259" s="89"/>
      <c r="IM259" s="89"/>
      <c r="IN259" s="89"/>
      <c r="IO259" s="89"/>
      <c r="IP259" s="89"/>
      <c r="IQ259" s="89"/>
      <c r="IR259" s="89"/>
      <c r="IS259" s="89"/>
      <c r="IT259" s="89"/>
      <c r="IU259" s="89"/>
      <c r="IV259" s="89"/>
      <c r="IW259" s="89"/>
      <c r="IX259" s="89"/>
      <c r="IY259" s="89"/>
      <c r="IZ259" s="89"/>
      <c r="JA259" s="89"/>
      <c r="JB259" s="89"/>
      <c r="JC259" s="89"/>
      <c r="JD259" s="89"/>
      <c r="JE259" s="89"/>
      <c r="JF259" s="89"/>
      <c r="JG259" s="89"/>
      <c r="JH259" s="89"/>
      <c r="JI259" s="89"/>
      <c r="JJ259" s="89"/>
      <c r="JK259" s="89"/>
      <c r="JL259" s="89"/>
      <c r="JM259" s="89"/>
      <c r="JN259" s="89"/>
      <c r="JO259" s="89"/>
      <c r="JP259" s="89"/>
      <c r="JQ259" s="89"/>
      <c r="JR259" s="89"/>
      <c r="JS259" s="89"/>
      <c r="JT259" s="89"/>
      <c r="JU259" s="89"/>
      <c r="JV259" s="89"/>
      <c r="JW259" s="89"/>
      <c r="JX259" s="89"/>
      <c r="JY259" s="89"/>
      <c r="JZ259" s="89"/>
    </row>
    <row r="260" spans="1:286" s="32" customFormat="1" ht="28.5" customHeight="1">
      <c r="A260" s="23" t="s">
        <v>23</v>
      </c>
      <c r="B260" s="184" t="s">
        <v>189</v>
      </c>
      <c r="C260" s="24" t="s">
        <v>47</v>
      </c>
      <c r="D260" s="25">
        <v>1012.5</v>
      </c>
      <c r="E260" s="25"/>
      <c r="F260" s="25">
        <f>ROUND(D260*E260,2)</f>
        <v>0</v>
      </c>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row>
    <row r="261" spans="1:286" s="90" customFormat="1">
      <c r="A261" s="77"/>
      <c r="B261" s="193"/>
      <c r="C261" s="80"/>
      <c r="D261" s="91"/>
      <c r="E261" s="91"/>
      <c r="F261" s="91"/>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c r="CY261" s="89"/>
      <c r="CZ261" s="89"/>
      <c r="DA261" s="89"/>
      <c r="DB261" s="89"/>
      <c r="DC261" s="89"/>
      <c r="DD261" s="89"/>
      <c r="DE261" s="89"/>
      <c r="DF261" s="89"/>
      <c r="DG261" s="89"/>
      <c r="DH261" s="89"/>
      <c r="DI261" s="89"/>
      <c r="DJ261" s="89"/>
      <c r="DK261" s="89"/>
      <c r="DL261" s="89"/>
      <c r="DM261" s="89"/>
      <c r="DN261" s="89"/>
      <c r="DO261" s="89"/>
      <c r="DP261" s="89"/>
      <c r="DQ261" s="89"/>
      <c r="DR261" s="89"/>
      <c r="DS261" s="89"/>
      <c r="DT261" s="89"/>
      <c r="DU261" s="89"/>
      <c r="DV261" s="89"/>
      <c r="DW261" s="89"/>
      <c r="DX261" s="89"/>
      <c r="DY261" s="89"/>
      <c r="DZ261" s="89"/>
      <c r="EA261" s="89"/>
      <c r="EB261" s="89"/>
      <c r="EC261" s="89"/>
      <c r="ED261" s="89"/>
      <c r="EE261" s="89"/>
      <c r="EF261" s="89"/>
      <c r="EG261" s="89"/>
      <c r="EH261" s="89"/>
      <c r="EI261" s="89"/>
      <c r="EJ261" s="89"/>
      <c r="EK261" s="89"/>
      <c r="EL261" s="89"/>
      <c r="EM261" s="89"/>
      <c r="EN261" s="89"/>
      <c r="EO261" s="89"/>
      <c r="EP261" s="89"/>
      <c r="EQ261" s="89"/>
      <c r="ER261" s="89"/>
      <c r="ES261" s="89"/>
      <c r="ET261" s="89"/>
      <c r="EU261" s="89"/>
      <c r="EV261" s="89"/>
      <c r="EW261" s="89"/>
      <c r="EX261" s="89"/>
      <c r="EY261" s="89"/>
      <c r="EZ261" s="89"/>
      <c r="FA261" s="89"/>
      <c r="FB261" s="89"/>
      <c r="FC261" s="89"/>
      <c r="FD261" s="89"/>
      <c r="FE261" s="89"/>
      <c r="FF261" s="89"/>
      <c r="FG261" s="89"/>
      <c r="FH261" s="89"/>
      <c r="FI261" s="89"/>
      <c r="FJ261" s="89"/>
      <c r="FK261" s="89"/>
      <c r="FL261" s="89"/>
      <c r="FM261" s="89"/>
      <c r="FN261" s="89"/>
      <c r="FO261" s="89"/>
      <c r="FP261" s="89"/>
      <c r="FQ261" s="89"/>
      <c r="FR261" s="89"/>
      <c r="FS261" s="89"/>
      <c r="FT261" s="89"/>
      <c r="FU261" s="89"/>
      <c r="FV261" s="89"/>
      <c r="FW261" s="89"/>
      <c r="FX261" s="89"/>
      <c r="FY261" s="89"/>
      <c r="FZ261" s="89"/>
      <c r="GA261" s="89"/>
      <c r="GB261" s="89"/>
      <c r="GC261" s="89"/>
      <c r="GD261" s="89"/>
      <c r="GE261" s="89"/>
      <c r="GF261" s="89"/>
      <c r="GG261" s="89"/>
      <c r="GH261" s="89"/>
      <c r="GI261" s="89"/>
      <c r="GJ261" s="89"/>
      <c r="GK261" s="89"/>
      <c r="GL261" s="89"/>
      <c r="GM261" s="89"/>
      <c r="GN261" s="89"/>
      <c r="GO261" s="89"/>
      <c r="GP261" s="89"/>
      <c r="GQ261" s="89"/>
      <c r="GR261" s="89"/>
      <c r="GS261" s="89"/>
      <c r="GT261" s="89"/>
      <c r="GU261" s="89"/>
      <c r="GV261" s="89"/>
      <c r="GW261" s="89"/>
      <c r="GX261" s="89"/>
      <c r="GY261" s="89"/>
      <c r="GZ261" s="89"/>
      <c r="HA261" s="89"/>
      <c r="HB261" s="89"/>
      <c r="HC261" s="89"/>
      <c r="HD261" s="89"/>
      <c r="HE261" s="89"/>
      <c r="HF261" s="89"/>
      <c r="HG261" s="89"/>
      <c r="HH261" s="89"/>
      <c r="HI261" s="89"/>
      <c r="HJ261" s="89"/>
      <c r="HK261" s="89"/>
      <c r="HL261" s="89"/>
      <c r="HM261" s="89"/>
      <c r="HN261" s="89"/>
      <c r="HO261" s="89"/>
      <c r="HP261" s="89"/>
      <c r="HQ261" s="89"/>
      <c r="HR261" s="89"/>
      <c r="HS261" s="89"/>
      <c r="HT261" s="89"/>
      <c r="HU261" s="89"/>
      <c r="HV261" s="89"/>
      <c r="HW261" s="89"/>
      <c r="HX261" s="89"/>
      <c r="HY261" s="89"/>
      <c r="HZ261" s="89"/>
      <c r="IA261" s="89"/>
      <c r="IB261" s="89"/>
      <c r="IC261" s="89"/>
      <c r="ID261" s="89"/>
      <c r="IE261" s="89"/>
      <c r="IF261" s="89"/>
      <c r="IG261" s="89"/>
      <c r="IH261" s="89"/>
      <c r="II261" s="89"/>
      <c r="IJ261" s="89"/>
      <c r="IK261" s="89"/>
      <c r="IL261" s="89"/>
      <c r="IM261" s="89"/>
      <c r="IN261" s="89"/>
      <c r="IO261" s="89"/>
      <c r="IP261" s="89"/>
      <c r="IQ261" s="89"/>
      <c r="IR261" s="89"/>
      <c r="IS261" s="89"/>
      <c r="IT261" s="89"/>
      <c r="IU261" s="89"/>
      <c r="IV261" s="89"/>
      <c r="IW261" s="89"/>
      <c r="IX261" s="89"/>
      <c r="IY261" s="89"/>
      <c r="IZ261" s="89"/>
      <c r="JA261" s="89"/>
      <c r="JB261" s="89"/>
      <c r="JC261" s="89"/>
      <c r="JD261" s="89"/>
      <c r="JE261" s="89"/>
      <c r="JF261" s="89"/>
      <c r="JG261" s="89"/>
      <c r="JH261" s="89"/>
      <c r="JI261" s="89"/>
      <c r="JJ261" s="89"/>
      <c r="JK261" s="89"/>
      <c r="JL261" s="89"/>
      <c r="JM261" s="89"/>
      <c r="JN261" s="89"/>
      <c r="JO261" s="89"/>
      <c r="JP261" s="89"/>
      <c r="JQ261" s="89"/>
      <c r="JR261" s="89"/>
      <c r="JS261" s="89"/>
      <c r="JT261" s="89"/>
      <c r="JU261" s="89"/>
      <c r="JV261" s="89"/>
      <c r="JW261" s="89"/>
      <c r="JX261" s="89"/>
      <c r="JY261" s="89"/>
      <c r="JZ261" s="89"/>
    </row>
    <row r="262" spans="1:286" s="32" customFormat="1" ht="28.5" customHeight="1">
      <c r="A262" s="23" t="s">
        <v>24</v>
      </c>
      <c r="B262" s="184" t="s">
        <v>188</v>
      </c>
      <c r="C262" s="24" t="s">
        <v>47</v>
      </c>
      <c r="D262" s="25">
        <v>350</v>
      </c>
      <c r="E262" s="25"/>
      <c r="F262" s="25">
        <f>ROUND(D262*E262,2)</f>
        <v>0</v>
      </c>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row>
    <row r="263" spans="1:286" s="90" customFormat="1">
      <c r="A263" s="77"/>
      <c r="B263" s="193"/>
      <c r="C263" s="80"/>
      <c r="D263" s="91"/>
      <c r="E263" s="91"/>
      <c r="F263" s="91"/>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c r="CY263" s="89"/>
      <c r="CZ263" s="89"/>
      <c r="DA263" s="89"/>
      <c r="DB263" s="89"/>
      <c r="DC263" s="89"/>
      <c r="DD263" s="89"/>
      <c r="DE263" s="89"/>
      <c r="DF263" s="89"/>
      <c r="DG263" s="89"/>
      <c r="DH263" s="89"/>
      <c r="DI263" s="89"/>
      <c r="DJ263" s="89"/>
      <c r="DK263" s="89"/>
      <c r="DL263" s="89"/>
      <c r="DM263" s="89"/>
      <c r="DN263" s="89"/>
      <c r="DO263" s="89"/>
      <c r="DP263" s="89"/>
      <c r="DQ263" s="89"/>
      <c r="DR263" s="89"/>
      <c r="DS263" s="89"/>
      <c r="DT263" s="89"/>
      <c r="DU263" s="89"/>
      <c r="DV263" s="89"/>
      <c r="DW263" s="89"/>
      <c r="DX263" s="89"/>
      <c r="DY263" s="89"/>
      <c r="DZ263" s="89"/>
      <c r="EA263" s="89"/>
      <c r="EB263" s="89"/>
      <c r="EC263" s="89"/>
      <c r="ED263" s="89"/>
      <c r="EE263" s="89"/>
      <c r="EF263" s="89"/>
      <c r="EG263" s="89"/>
      <c r="EH263" s="89"/>
      <c r="EI263" s="89"/>
      <c r="EJ263" s="89"/>
      <c r="EK263" s="89"/>
      <c r="EL263" s="89"/>
      <c r="EM263" s="89"/>
      <c r="EN263" s="89"/>
      <c r="EO263" s="89"/>
      <c r="EP263" s="89"/>
      <c r="EQ263" s="89"/>
      <c r="ER263" s="89"/>
      <c r="ES263" s="89"/>
      <c r="ET263" s="89"/>
      <c r="EU263" s="89"/>
      <c r="EV263" s="89"/>
      <c r="EW263" s="89"/>
      <c r="EX263" s="89"/>
      <c r="EY263" s="89"/>
      <c r="EZ263" s="89"/>
      <c r="FA263" s="89"/>
      <c r="FB263" s="89"/>
      <c r="FC263" s="89"/>
      <c r="FD263" s="89"/>
      <c r="FE263" s="89"/>
      <c r="FF263" s="89"/>
      <c r="FG263" s="89"/>
      <c r="FH263" s="89"/>
      <c r="FI263" s="89"/>
      <c r="FJ263" s="89"/>
      <c r="FK263" s="89"/>
      <c r="FL263" s="89"/>
      <c r="FM263" s="89"/>
      <c r="FN263" s="89"/>
      <c r="FO263" s="89"/>
      <c r="FP263" s="89"/>
      <c r="FQ263" s="89"/>
      <c r="FR263" s="89"/>
      <c r="FS263" s="89"/>
      <c r="FT263" s="89"/>
      <c r="FU263" s="89"/>
      <c r="FV263" s="89"/>
      <c r="FW263" s="89"/>
      <c r="FX263" s="89"/>
      <c r="FY263" s="89"/>
      <c r="FZ263" s="89"/>
      <c r="GA263" s="89"/>
      <c r="GB263" s="89"/>
      <c r="GC263" s="89"/>
      <c r="GD263" s="89"/>
      <c r="GE263" s="89"/>
      <c r="GF263" s="89"/>
      <c r="GG263" s="89"/>
      <c r="GH263" s="89"/>
      <c r="GI263" s="89"/>
      <c r="GJ263" s="89"/>
      <c r="GK263" s="89"/>
      <c r="GL263" s="89"/>
      <c r="GM263" s="89"/>
      <c r="GN263" s="89"/>
      <c r="GO263" s="89"/>
      <c r="GP263" s="89"/>
      <c r="GQ263" s="89"/>
      <c r="GR263" s="89"/>
      <c r="GS263" s="89"/>
      <c r="GT263" s="89"/>
      <c r="GU263" s="89"/>
      <c r="GV263" s="89"/>
      <c r="GW263" s="89"/>
      <c r="GX263" s="89"/>
      <c r="GY263" s="89"/>
      <c r="GZ263" s="89"/>
      <c r="HA263" s="89"/>
      <c r="HB263" s="89"/>
      <c r="HC263" s="89"/>
      <c r="HD263" s="89"/>
      <c r="HE263" s="89"/>
      <c r="HF263" s="89"/>
      <c r="HG263" s="89"/>
      <c r="HH263" s="89"/>
      <c r="HI263" s="89"/>
      <c r="HJ263" s="89"/>
      <c r="HK263" s="89"/>
      <c r="HL263" s="89"/>
      <c r="HM263" s="89"/>
      <c r="HN263" s="89"/>
      <c r="HO263" s="89"/>
      <c r="HP263" s="89"/>
      <c r="HQ263" s="89"/>
      <c r="HR263" s="89"/>
      <c r="HS263" s="89"/>
      <c r="HT263" s="89"/>
      <c r="HU263" s="89"/>
      <c r="HV263" s="89"/>
      <c r="HW263" s="89"/>
      <c r="HX263" s="89"/>
      <c r="HY263" s="89"/>
      <c r="HZ263" s="89"/>
      <c r="IA263" s="89"/>
      <c r="IB263" s="89"/>
      <c r="IC263" s="89"/>
      <c r="ID263" s="89"/>
      <c r="IE263" s="89"/>
      <c r="IF263" s="89"/>
      <c r="IG263" s="89"/>
      <c r="IH263" s="89"/>
      <c r="II263" s="89"/>
      <c r="IJ263" s="89"/>
      <c r="IK263" s="89"/>
      <c r="IL263" s="89"/>
      <c r="IM263" s="89"/>
      <c r="IN263" s="89"/>
      <c r="IO263" s="89"/>
      <c r="IP263" s="89"/>
      <c r="IQ263" s="89"/>
      <c r="IR263" s="89"/>
      <c r="IS263" s="89"/>
      <c r="IT263" s="89"/>
      <c r="IU263" s="89"/>
      <c r="IV263" s="89"/>
      <c r="IW263" s="89"/>
      <c r="IX263" s="89"/>
      <c r="IY263" s="89"/>
      <c r="IZ263" s="89"/>
      <c r="JA263" s="89"/>
      <c r="JB263" s="89"/>
      <c r="JC263" s="89"/>
      <c r="JD263" s="89"/>
      <c r="JE263" s="89"/>
      <c r="JF263" s="89"/>
      <c r="JG263" s="89"/>
      <c r="JH263" s="89"/>
      <c r="JI263" s="89"/>
      <c r="JJ263" s="89"/>
      <c r="JK263" s="89"/>
      <c r="JL263" s="89"/>
      <c r="JM263" s="89"/>
      <c r="JN263" s="89"/>
      <c r="JO263" s="89"/>
      <c r="JP263" s="89"/>
      <c r="JQ263" s="89"/>
      <c r="JR263" s="89"/>
      <c r="JS263" s="89"/>
      <c r="JT263" s="89"/>
      <c r="JU263" s="89"/>
      <c r="JV263" s="89"/>
      <c r="JW263" s="89"/>
      <c r="JX263" s="89"/>
      <c r="JY263" s="89"/>
      <c r="JZ263" s="89"/>
    </row>
    <row r="264" spans="1:286" s="32" customFormat="1" ht="46.5" customHeight="1">
      <c r="A264" s="23" t="s">
        <v>25</v>
      </c>
      <c r="B264" s="184" t="s">
        <v>190</v>
      </c>
      <c r="C264" s="24" t="s">
        <v>42</v>
      </c>
      <c r="D264" s="25">
        <v>420</v>
      </c>
      <c r="E264" s="25"/>
      <c r="F264" s="25">
        <f>ROUND(D264*E264,2)</f>
        <v>0</v>
      </c>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row>
    <row r="265" spans="1:286" s="90" customFormat="1">
      <c r="A265" s="77"/>
      <c r="B265" s="193"/>
      <c r="C265" s="80"/>
      <c r="D265" s="91"/>
      <c r="E265" s="91"/>
      <c r="F265" s="91"/>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c r="CY265" s="89"/>
      <c r="CZ265" s="89"/>
      <c r="DA265" s="89"/>
      <c r="DB265" s="89"/>
      <c r="DC265" s="89"/>
      <c r="DD265" s="89"/>
      <c r="DE265" s="89"/>
      <c r="DF265" s="89"/>
      <c r="DG265" s="89"/>
      <c r="DH265" s="89"/>
      <c r="DI265" s="89"/>
      <c r="DJ265" s="89"/>
      <c r="DK265" s="89"/>
      <c r="DL265" s="89"/>
      <c r="DM265" s="89"/>
      <c r="DN265" s="89"/>
      <c r="DO265" s="89"/>
      <c r="DP265" s="89"/>
      <c r="DQ265" s="89"/>
      <c r="DR265" s="89"/>
      <c r="DS265" s="89"/>
      <c r="DT265" s="89"/>
      <c r="DU265" s="89"/>
      <c r="DV265" s="89"/>
      <c r="DW265" s="89"/>
      <c r="DX265" s="89"/>
      <c r="DY265" s="89"/>
      <c r="DZ265" s="89"/>
      <c r="EA265" s="89"/>
      <c r="EB265" s="89"/>
      <c r="EC265" s="89"/>
      <c r="ED265" s="89"/>
      <c r="EE265" s="89"/>
      <c r="EF265" s="89"/>
      <c r="EG265" s="89"/>
      <c r="EH265" s="89"/>
      <c r="EI265" s="89"/>
      <c r="EJ265" s="89"/>
      <c r="EK265" s="89"/>
      <c r="EL265" s="89"/>
      <c r="EM265" s="89"/>
      <c r="EN265" s="89"/>
      <c r="EO265" s="89"/>
      <c r="EP265" s="89"/>
      <c r="EQ265" s="89"/>
      <c r="ER265" s="89"/>
      <c r="ES265" s="89"/>
      <c r="ET265" s="89"/>
      <c r="EU265" s="89"/>
      <c r="EV265" s="89"/>
      <c r="EW265" s="89"/>
      <c r="EX265" s="89"/>
      <c r="EY265" s="89"/>
      <c r="EZ265" s="89"/>
      <c r="FA265" s="89"/>
      <c r="FB265" s="89"/>
      <c r="FC265" s="89"/>
      <c r="FD265" s="89"/>
      <c r="FE265" s="89"/>
      <c r="FF265" s="89"/>
      <c r="FG265" s="89"/>
      <c r="FH265" s="89"/>
      <c r="FI265" s="89"/>
      <c r="FJ265" s="89"/>
      <c r="FK265" s="89"/>
      <c r="FL265" s="89"/>
      <c r="FM265" s="89"/>
      <c r="FN265" s="89"/>
      <c r="FO265" s="89"/>
      <c r="FP265" s="89"/>
      <c r="FQ265" s="89"/>
      <c r="FR265" s="89"/>
      <c r="FS265" s="89"/>
      <c r="FT265" s="89"/>
      <c r="FU265" s="89"/>
      <c r="FV265" s="89"/>
      <c r="FW265" s="89"/>
      <c r="FX265" s="89"/>
      <c r="FY265" s="89"/>
      <c r="FZ265" s="89"/>
      <c r="GA265" s="89"/>
      <c r="GB265" s="89"/>
      <c r="GC265" s="89"/>
      <c r="GD265" s="89"/>
      <c r="GE265" s="89"/>
      <c r="GF265" s="89"/>
      <c r="GG265" s="89"/>
      <c r="GH265" s="89"/>
      <c r="GI265" s="89"/>
      <c r="GJ265" s="89"/>
      <c r="GK265" s="89"/>
      <c r="GL265" s="89"/>
      <c r="GM265" s="89"/>
      <c r="GN265" s="89"/>
      <c r="GO265" s="89"/>
      <c r="GP265" s="89"/>
      <c r="GQ265" s="89"/>
      <c r="GR265" s="89"/>
      <c r="GS265" s="89"/>
      <c r="GT265" s="89"/>
      <c r="GU265" s="89"/>
      <c r="GV265" s="89"/>
      <c r="GW265" s="89"/>
      <c r="GX265" s="89"/>
      <c r="GY265" s="89"/>
      <c r="GZ265" s="89"/>
      <c r="HA265" s="89"/>
      <c r="HB265" s="89"/>
      <c r="HC265" s="89"/>
      <c r="HD265" s="89"/>
      <c r="HE265" s="89"/>
      <c r="HF265" s="89"/>
      <c r="HG265" s="89"/>
      <c r="HH265" s="89"/>
      <c r="HI265" s="89"/>
      <c r="HJ265" s="89"/>
      <c r="HK265" s="89"/>
      <c r="HL265" s="89"/>
      <c r="HM265" s="89"/>
      <c r="HN265" s="89"/>
      <c r="HO265" s="89"/>
      <c r="HP265" s="89"/>
      <c r="HQ265" s="89"/>
      <c r="HR265" s="89"/>
      <c r="HS265" s="89"/>
      <c r="HT265" s="89"/>
      <c r="HU265" s="89"/>
      <c r="HV265" s="89"/>
      <c r="HW265" s="89"/>
      <c r="HX265" s="89"/>
      <c r="HY265" s="89"/>
      <c r="HZ265" s="89"/>
      <c r="IA265" s="89"/>
      <c r="IB265" s="89"/>
      <c r="IC265" s="89"/>
      <c r="ID265" s="89"/>
      <c r="IE265" s="89"/>
      <c r="IF265" s="89"/>
      <c r="IG265" s="89"/>
      <c r="IH265" s="89"/>
      <c r="II265" s="89"/>
      <c r="IJ265" s="89"/>
      <c r="IK265" s="89"/>
      <c r="IL265" s="89"/>
      <c r="IM265" s="89"/>
      <c r="IN265" s="89"/>
      <c r="IO265" s="89"/>
      <c r="IP265" s="89"/>
      <c r="IQ265" s="89"/>
      <c r="IR265" s="89"/>
      <c r="IS265" s="89"/>
      <c r="IT265" s="89"/>
      <c r="IU265" s="89"/>
      <c r="IV265" s="89"/>
      <c r="IW265" s="89"/>
      <c r="IX265" s="89"/>
      <c r="IY265" s="89"/>
      <c r="IZ265" s="89"/>
      <c r="JA265" s="89"/>
      <c r="JB265" s="89"/>
      <c r="JC265" s="89"/>
      <c r="JD265" s="89"/>
      <c r="JE265" s="89"/>
      <c r="JF265" s="89"/>
      <c r="JG265" s="89"/>
      <c r="JH265" s="89"/>
      <c r="JI265" s="89"/>
      <c r="JJ265" s="89"/>
      <c r="JK265" s="89"/>
      <c r="JL265" s="89"/>
      <c r="JM265" s="89"/>
      <c r="JN265" s="89"/>
      <c r="JO265" s="89"/>
      <c r="JP265" s="89"/>
      <c r="JQ265" s="89"/>
      <c r="JR265" s="89"/>
      <c r="JS265" s="89"/>
      <c r="JT265" s="89"/>
      <c r="JU265" s="89"/>
      <c r="JV265" s="89"/>
      <c r="JW265" s="89"/>
      <c r="JX265" s="89"/>
      <c r="JY265" s="89"/>
      <c r="JZ265" s="89"/>
    </row>
    <row r="266" spans="1:286" s="32" customFormat="1" ht="28.5" customHeight="1">
      <c r="A266" s="23" t="s">
        <v>26</v>
      </c>
      <c r="B266" s="184" t="s">
        <v>191</v>
      </c>
      <c r="C266" s="24" t="s">
        <v>46</v>
      </c>
      <c r="D266" s="25">
        <v>1200</v>
      </c>
      <c r="E266" s="25"/>
      <c r="F266" s="25">
        <f>ROUND(D266*E266,2)</f>
        <v>0</v>
      </c>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row>
    <row r="267" spans="1:286" s="90" customFormat="1">
      <c r="A267" s="77"/>
      <c r="B267" s="193"/>
      <c r="C267" s="80"/>
      <c r="D267" s="91"/>
      <c r="E267" s="91"/>
      <c r="F267" s="91"/>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c r="CY267" s="89"/>
      <c r="CZ267" s="89"/>
      <c r="DA267" s="89"/>
      <c r="DB267" s="89"/>
      <c r="DC267" s="89"/>
      <c r="DD267" s="89"/>
      <c r="DE267" s="89"/>
      <c r="DF267" s="89"/>
      <c r="DG267" s="89"/>
      <c r="DH267" s="89"/>
      <c r="DI267" s="89"/>
      <c r="DJ267" s="89"/>
      <c r="DK267" s="89"/>
      <c r="DL267" s="89"/>
      <c r="DM267" s="89"/>
      <c r="DN267" s="89"/>
      <c r="DO267" s="89"/>
      <c r="DP267" s="89"/>
      <c r="DQ267" s="89"/>
      <c r="DR267" s="89"/>
      <c r="DS267" s="89"/>
      <c r="DT267" s="89"/>
      <c r="DU267" s="89"/>
      <c r="DV267" s="89"/>
      <c r="DW267" s="89"/>
      <c r="DX267" s="89"/>
      <c r="DY267" s="89"/>
      <c r="DZ267" s="89"/>
      <c r="EA267" s="89"/>
      <c r="EB267" s="89"/>
      <c r="EC267" s="89"/>
      <c r="ED267" s="89"/>
      <c r="EE267" s="89"/>
      <c r="EF267" s="89"/>
      <c r="EG267" s="89"/>
      <c r="EH267" s="89"/>
      <c r="EI267" s="89"/>
      <c r="EJ267" s="89"/>
      <c r="EK267" s="89"/>
      <c r="EL267" s="89"/>
      <c r="EM267" s="89"/>
      <c r="EN267" s="89"/>
      <c r="EO267" s="89"/>
      <c r="EP267" s="89"/>
      <c r="EQ267" s="89"/>
      <c r="ER267" s="89"/>
      <c r="ES267" s="89"/>
      <c r="ET267" s="89"/>
      <c r="EU267" s="89"/>
      <c r="EV267" s="89"/>
      <c r="EW267" s="89"/>
      <c r="EX267" s="89"/>
      <c r="EY267" s="89"/>
      <c r="EZ267" s="89"/>
      <c r="FA267" s="89"/>
      <c r="FB267" s="89"/>
      <c r="FC267" s="89"/>
      <c r="FD267" s="89"/>
      <c r="FE267" s="89"/>
      <c r="FF267" s="89"/>
      <c r="FG267" s="89"/>
      <c r="FH267" s="89"/>
      <c r="FI267" s="89"/>
      <c r="FJ267" s="89"/>
      <c r="FK267" s="89"/>
      <c r="FL267" s="89"/>
      <c r="FM267" s="89"/>
      <c r="FN267" s="89"/>
      <c r="FO267" s="89"/>
      <c r="FP267" s="89"/>
      <c r="FQ267" s="89"/>
      <c r="FR267" s="89"/>
      <c r="FS267" s="89"/>
      <c r="FT267" s="89"/>
      <c r="FU267" s="89"/>
      <c r="FV267" s="89"/>
      <c r="FW267" s="89"/>
      <c r="FX267" s="89"/>
      <c r="FY267" s="89"/>
      <c r="FZ267" s="89"/>
      <c r="GA267" s="89"/>
      <c r="GB267" s="89"/>
      <c r="GC267" s="89"/>
      <c r="GD267" s="89"/>
      <c r="GE267" s="89"/>
      <c r="GF267" s="89"/>
      <c r="GG267" s="89"/>
      <c r="GH267" s="89"/>
      <c r="GI267" s="89"/>
      <c r="GJ267" s="89"/>
      <c r="GK267" s="89"/>
      <c r="GL267" s="89"/>
      <c r="GM267" s="89"/>
      <c r="GN267" s="89"/>
      <c r="GO267" s="89"/>
      <c r="GP267" s="89"/>
      <c r="GQ267" s="89"/>
      <c r="GR267" s="89"/>
      <c r="GS267" s="89"/>
      <c r="GT267" s="89"/>
      <c r="GU267" s="89"/>
      <c r="GV267" s="89"/>
      <c r="GW267" s="89"/>
      <c r="GX267" s="89"/>
      <c r="GY267" s="89"/>
      <c r="GZ267" s="89"/>
      <c r="HA267" s="89"/>
      <c r="HB267" s="89"/>
      <c r="HC267" s="89"/>
      <c r="HD267" s="89"/>
      <c r="HE267" s="89"/>
      <c r="HF267" s="89"/>
      <c r="HG267" s="89"/>
      <c r="HH267" s="89"/>
      <c r="HI267" s="89"/>
      <c r="HJ267" s="89"/>
      <c r="HK267" s="89"/>
      <c r="HL267" s="89"/>
      <c r="HM267" s="89"/>
      <c r="HN267" s="89"/>
      <c r="HO267" s="89"/>
      <c r="HP267" s="89"/>
      <c r="HQ267" s="89"/>
      <c r="HR267" s="89"/>
      <c r="HS267" s="89"/>
      <c r="HT267" s="89"/>
      <c r="HU267" s="89"/>
      <c r="HV267" s="89"/>
      <c r="HW267" s="89"/>
      <c r="HX267" s="89"/>
      <c r="HY267" s="89"/>
      <c r="HZ267" s="89"/>
      <c r="IA267" s="89"/>
      <c r="IB267" s="89"/>
      <c r="IC267" s="89"/>
      <c r="ID267" s="89"/>
      <c r="IE267" s="89"/>
      <c r="IF267" s="89"/>
      <c r="IG267" s="89"/>
      <c r="IH267" s="89"/>
      <c r="II267" s="89"/>
      <c r="IJ267" s="89"/>
      <c r="IK267" s="89"/>
      <c r="IL267" s="89"/>
      <c r="IM267" s="89"/>
      <c r="IN267" s="89"/>
      <c r="IO267" s="89"/>
      <c r="IP267" s="89"/>
      <c r="IQ267" s="89"/>
      <c r="IR267" s="89"/>
      <c r="IS267" s="89"/>
      <c r="IT267" s="89"/>
      <c r="IU267" s="89"/>
      <c r="IV267" s="89"/>
      <c r="IW267" s="89"/>
      <c r="IX267" s="89"/>
      <c r="IY267" s="89"/>
      <c r="IZ267" s="89"/>
      <c r="JA267" s="89"/>
      <c r="JB267" s="89"/>
      <c r="JC267" s="89"/>
      <c r="JD267" s="89"/>
      <c r="JE267" s="89"/>
      <c r="JF267" s="89"/>
      <c r="JG267" s="89"/>
      <c r="JH267" s="89"/>
      <c r="JI267" s="89"/>
      <c r="JJ267" s="89"/>
      <c r="JK267" s="89"/>
      <c r="JL267" s="89"/>
      <c r="JM267" s="89"/>
      <c r="JN267" s="89"/>
      <c r="JO267" s="89"/>
      <c r="JP267" s="89"/>
      <c r="JQ267" s="89"/>
      <c r="JR267" s="89"/>
      <c r="JS267" s="89"/>
      <c r="JT267" s="89"/>
      <c r="JU267" s="89"/>
      <c r="JV267" s="89"/>
      <c r="JW267" s="89"/>
      <c r="JX267" s="89"/>
      <c r="JY267" s="89"/>
      <c r="JZ267" s="89"/>
    </row>
    <row r="268" spans="1:286" s="32" customFormat="1" ht="28.5" customHeight="1">
      <c r="A268" s="23" t="s">
        <v>27</v>
      </c>
      <c r="B268" s="184" t="s">
        <v>192</v>
      </c>
      <c r="C268" s="24" t="s">
        <v>42</v>
      </c>
      <c r="D268" s="25">
        <v>220</v>
      </c>
      <c r="E268" s="25"/>
      <c r="F268" s="25">
        <f>ROUND(D268*E268,2)</f>
        <v>0</v>
      </c>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row>
    <row r="269" spans="1:286" s="90" customFormat="1">
      <c r="A269" s="77"/>
      <c r="B269" s="193"/>
      <c r="C269" s="80"/>
      <c r="D269" s="91"/>
      <c r="E269" s="91"/>
      <c r="F269" s="91"/>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c r="DF269" s="89"/>
      <c r="DG269" s="89"/>
      <c r="DH269" s="89"/>
      <c r="DI269" s="89"/>
      <c r="DJ269" s="89"/>
      <c r="DK269" s="89"/>
      <c r="DL269" s="89"/>
      <c r="DM269" s="89"/>
      <c r="DN269" s="89"/>
      <c r="DO269" s="89"/>
      <c r="DP269" s="89"/>
      <c r="DQ269" s="89"/>
      <c r="DR269" s="89"/>
      <c r="DS269" s="89"/>
      <c r="DT269" s="89"/>
      <c r="DU269" s="89"/>
      <c r="DV269" s="89"/>
      <c r="DW269" s="89"/>
      <c r="DX269" s="89"/>
      <c r="DY269" s="89"/>
      <c r="DZ269" s="89"/>
      <c r="EA269" s="89"/>
      <c r="EB269" s="89"/>
      <c r="EC269" s="89"/>
      <c r="ED269" s="89"/>
      <c r="EE269" s="89"/>
      <c r="EF269" s="89"/>
      <c r="EG269" s="89"/>
      <c r="EH269" s="89"/>
      <c r="EI269" s="89"/>
      <c r="EJ269" s="89"/>
      <c r="EK269" s="89"/>
      <c r="EL269" s="89"/>
      <c r="EM269" s="89"/>
      <c r="EN269" s="89"/>
      <c r="EO269" s="89"/>
      <c r="EP269" s="89"/>
      <c r="EQ269" s="89"/>
      <c r="ER269" s="89"/>
      <c r="ES269" s="89"/>
      <c r="ET269" s="89"/>
      <c r="EU269" s="89"/>
      <c r="EV269" s="89"/>
      <c r="EW269" s="89"/>
      <c r="EX269" s="89"/>
      <c r="EY269" s="89"/>
      <c r="EZ269" s="89"/>
      <c r="FA269" s="89"/>
      <c r="FB269" s="89"/>
      <c r="FC269" s="89"/>
      <c r="FD269" s="89"/>
      <c r="FE269" s="89"/>
      <c r="FF269" s="89"/>
      <c r="FG269" s="89"/>
      <c r="FH269" s="89"/>
      <c r="FI269" s="89"/>
      <c r="FJ269" s="89"/>
      <c r="FK269" s="89"/>
      <c r="FL269" s="89"/>
      <c r="FM269" s="89"/>
      <c r="FN269" s="89"/>
      <c r="FO269" s="89"/>
      <c r="FP269" s="89"/>
      <c r="FQ269" s="89"/>
      <c r="FR269" s="89"/>
      <c r="FS269" s="89"/>
      <c r="FT269" s="89"/>
      <c r="FU269" s="89"/>
      <c r="FV269" s="89"/>
      <c r="FW269" s="89"/>
      <c r="FX269" s="89"/>
      <c r="FY269" s="89"/>
      <c r="FZ269" s="89"/>
      <c r="GA269" s="89"/>
      <c r="GB269" s="89"/>
      <c r="GC269" s="89"/>
      <c r="GD269" s="89"/>
      <c r="GE269" s="89"/>
      <c r="GF269" s="89"/>
      <c r="GG269" s="89"/>
      <c r="GH269" s="89"/>
      <c r="GI269" s="89"/>
      <c r="GJ269" s="89"/>
      <c r="GK269" s="89"/>
      <c r="GL269" s="89"/>
      <c r="GM269" s="89"/>
      <c r="GN269" s="89"/>
      <c r="GO269" s="89"/>
      <c r="GP269" s="89"/>
      <c r="GQ269" s="89"/>
      <c r="GR269" s="89"/>
      <c r="GS269" s="89"/>
      <c r="GT269" s="89"/>
      <c r="GU269" s="89"/>
      <c r="GV269" s="89"/>
      <c r="GW269" s="89"/>
      <c r="GX269" s="89"/>
      <c r="GY269" s="89"/>
      <c r="GZ269" s="89"/>
      <c r="HA269" s="89"/>
      <c r="HB269" s="89"/>
      <c r="HC269" s="89"/>
      <c r="HD269" s="89"/>
      <c r="HE269" s="89"/>
      <c r="HF269" s="89"/>
      <c r="HG269" s="89"/>
      <c r="HH269" s="89"/>
      <c r="HI269" s="89"/>
      <c r="HJ269" s="89"/>
      <c r="HK269" s="89"/>
      <c r="HL269" s="89"/>
      <c r="HM269" s="89"/>
      <c r="HN269" s="89"/>
      <c r="HO269" s="89"/>
      <c r="HP269" s="89"/>
      <c r="HQ269" s="89"/>
      <c r="HR269" s="89"/>
      <c r="HS269" s="89"/>
      <c r="HT269" s="89"/>
      <c r="HU269" s="89"/>
      <c r="HV269" s="89"/>
      <c r="HW269" s="89"/>
      <c r="HX269" s="89"/>
      <c r="HY269" s="89"/>
      <c r="HZ269" s="89"/>
      <c r="IA269" s="89"/>
      <c r="IB269" s="89"/>
      <c r="IC269" s="89"/>
      <c r="ID269" s="89"/>
      <c r="IE269" s="89"/>
      <c r="IF269" s="89"/>
      <c r="IG269" s="89"/>
      <c r="IH269" s="89"/>
      <c r="II269" s="89"/>
      <c r="IJ269" s="89"/>
      <c r="IK269" s="89"/>
      <c r="IL269" s="89"/>
      <c r="IM269" s="89"/>
      <c r="IN269" s="89"/>
      <c r="IO269" s="89"/>
      <c r="IP269" s="89"/>
      <c r="IQ269" s="89"/>
      <c r="IR269" s="89"/>
      <c r="IS269" s="89"/>
      <c r="IT269" s="89"/>
      <c r="IU269" s="89"/>
      <c r="IV269" s="89"/>
      <c r="IW269" s="89"/>
      <c r="IX269" s="89"/>
      <c r="IY269" s="89"/>
      <c r="IZ269" s="89"/>
      <c r="JA269" s="89"/>
      <c r="JB269" s="89"/>
      <c r="JC269" s="89"/>
      <c r="JD269" s="89"/>
      <c r="JE269" s="89"/>
      <c r="JF269" s="89"/>
      <c r="JG269" s="89"/>
      <c r="JH269" s="89"/>
      <c r="JI269" s="89"/>
      <c r="JJ269" s="89"/>
      <c r="JK269" s="89"/>
      <c r="JL269" s="89"/>
      <c r="JM269" s="89"/>
      <c r="JN269" s="89"/>
      <c r="JO269" s="89"/>
      <c r="JP269" s="89"/>
      <c r="JQ269" s="89"/>
      <c r="JR269" s="89"/>
      <c r="JS269" s="89"/>
      <c r="JT269" s="89"/>
      <c r="JU269" s="89"/>
      <c r="JV269" s="89"/>
      <c r="JW269" s="89"/>
      <c r="JX269" s="89"/>
      <c r="JY269" s="89"/>
      <c r="JZ269" s="89"/>
    </row>
    <row r="270" spans="1:286" s="32" customFormat="1" ht="28.5" customHeight="1">
      <c r="A270" s="23" t="s">
        <v>28</v>
      </c>
      <c r="B270" s="184" t="s">
        <v>193</v>
      </c>
      <c r="C270" s="24" t="s">
        <v>35</v>
      </c>
      <c r="D270" s="25">
        <v>6</v>
      </c>
      <c r="E270" s="25"/>
      <c r="F270" s="25">
        <f>ROUND(D270*E270,2)</f>
        <v>0</v>
      </c>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row>
    <row r="271" spans="1:286" s="90" customFormat="1">
      <c r="A271" s="77"/>
      <c r="B271" s="193"/>
      <c r="C271" s="80"/>
      <c r="D271" s="91"/>
      <c r="E271" s="91"/>
      <c r="F271" s="91"/>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c r="CY271" s="89"/>
      <c r="CZ271" s="89"/>
      <c r="DA271" s="89"/>
      <c r="DB271" s="89"/>
      <c r="DC271" s="89"/>
      <c r="DD271" s="89"/>
      <c r="DE271" s="89"/>
      <c r="DF271" s="89"/>
      <c r="DG271" s="89"/>
      <c r="DH271" s="89"/>
      <c r="DI271" s="89"/>
      <c r="DJ271" s="89"/>
      <c r="DK271" s="89"/>
      <c r="DL271" s="89"/>
      <c r="DM271" s="89"/>
      <c r="DN271" s="89"/>
      <c r="DO271" s="89"/>
      <c r="DP271" s="89"/>
      <c r="DQ271" s="89"/>
      <c r="DR271" s="89"/>
      <c r="DS271" s="89"/>
      <c r="DT271" s="89"/>
      <c r="DU271" s="89"/>
      <c r="DV271" s="89"/>
      <c r="DW271" s="89"/>
      <c r="DX271" s="89"/>
      <c r="DY271" s="89"/>
      <c r="DZ271" s="89"/>
      <c r="EA271" s="89"/>
      <c r="EB271" s="89"/>
      <c r="EC271" s="89"/>
      <c r="ED271" s="89"/>
      <c r="EE271" s="89"/>
      <c r="EF271" s="89"/>
      <c r="EG271" s="89"/>
      <c r="EH271" s="89"/>
      <c r="EI271" s="89"/>
      <c r="EJ271" s="89"/>
      <c r="EK271" s="89"/>
      <c r="EL271" s="89"/>
      <c r="EM271" s="89"/>
      <c r="EN271" s="89"/>
      <c r="EO271" s="89"/>
      <c r="EP271" s="89"/>
      <c r="EQ271" s="89"/>
      <c r="ER271" s="89"/>
      <c r="ES271" s="89"/>
      <c r="ET271" s="89"/>
      <c r="EU271" s="89"/>
      <c r="EV271" s="89"/>
      <c r="EW271" s="89"/>
      <c r="EX271" s="89"/>
      <c r="EY271" s="89"/>
      <c r="EZ271" s="89"/>
      <c r="FA271" s="89"/>
      <c r="FB271" s="89"/>
      <c r="FC271" s="89"/>
      <c r="FD271" s="89"/>
      <c r="FE271" s="89"/>
      <c r="FF271" s="89"/>
      <c r="FG271" s="89"/>
      <c r="FH271" s="89"/>
      <c r="FI271" s="89"/>
      <c r="FJ271" s="89"/>
      <c r="FK271" s="89"/>
      <c r="FL271" s="89"/>
      <c r="FM271" s="89"/>
      <c r="FN271" s="89"/>
      <c r="FO271" s="89"/>
      <c r="FP271" s="89"/>
      <c r="FQ271" s="89"/>
      <c r="FR271" s="89"/>
      <c r="FS271" s="89"/>
      <c r="FT271" s="89"/>
      <c r="FU271" s="89"/>
      <c r="FV271" s="89"/>
      <c r="FW271" s="89"/>
      <c r="FX271" s="89"/>
      <c r="FY271" s="89"/>
      <c r="FZ271" s="89"/>
      <c r="GA271" s="89"/>
      <c r="GB271" s="89"/>
      <c r="GC271" s="89"/>
      <c r="GD271" s="89"/>
      <c r="GE271" s="89"/>
      <c r="GF271" s="89"/>
      <c r="GG271" s="89"/>
      <c r="GH271" s="89"/>
      <c r="GI271" s="89"/>
      <c r="GJ271" s="89"/>
      <c r="GK271" s="89"/>
      <c r="GL271" s="89"/>
      <c r="GM271" s="89"/>
      <c r="GN271" s="89"/>
      <c r="GO271" s="89"/>
      <c r="GP271" s="89"/>
      <c r="GQ271" s="89"/>
      <c r="GR271" s="89"/>
      <c r="GS271" s="89"/>
      <c r="GT271" s="89"/>
      <c r="GU271" s="89"/>
      <c r="GV271" s="89"/>
      <c r="GW271" s="89"/>
      <c r="GX271" s="89"/>
      <c r="GY271" s="89"/>
      <c r="GZ271" s="89"/>
      <c r="HA271" s="89"/>
      <c r="HB271" s="89"/>
      <c r="HC271" s="89"/>
      <c r="HD271" s="89"/>
      <c r="HE271" s="89"/>
      <c r="HF271" s="89"/>
      <c r="HG271" s="89"/>
      <c r="HH271" s="89"/>
      <c r="HI271" s="89"/>
      <c r="HJ271" s="89"/>
      <c r="HK271" s="89"/>
      <c r="HL271" s="89"/>
      <c r="HM271" s="89"/>
      <c r="HN271" s="89"/>
      <c r="HO271" s="89"/>
      <c r="HP271" s="89"/>
      <c r="HQ271" s="89"/>
      <c r="HR271" s="89"/>
      <c r="HS271" s="89"/>
      <c r="HT271" s="89"/>
      <c r="HU271" s="89"/>
      <c r="HV271" s="89"/>
      <c r="HW271" s="89"/>
      <c r="HX271" s="89"/>
      <c r="HY271" s="89"/>
      <c r="HZ271" s="89"/>
      <c r="IA271" s="89"/>
      <c r="IB271" s="89"/>
      <c r="IC271" s="89"/>
      <c r="ID271" s="89"/>
      <c r="IE271" s="89"/>
      <c r="IF271" s="89"/>
      <c r="IG271" s="89"/>
      <c r="IH271" s="89"/>
      <c r="II271" s="89"/>
      <c r="IJ271" s="89"/>
      <c r="IK271" s="89"/>
      <c r="IL271" s="89"/>
      <c r="IM271" s="89"/>
      <c r="IN271" s="89"/>
      <c r="IO271" s="89"/>
      <c r="IP271" s="89"/>
      <c r="IQ271" s="89"/>
      <c r="IR271" s="89"/>
      <c r="IS271" s="89"/>
      <c r="IT271" s="89"/>
      <c r="IU271" s="89"/>
      <c r="IV271" s="89"/>
      <c r="IW271" s="89"/>
      <c r="IX271" s="89"/>
      <c r="IY271" s="89"/>
      <c r="IZ271" s="89"/>
      <c r="JA271" s="89"/>
      <c r="JB271" s="89"/>
      <c r="JC271" s="89"/>
      <c r="JD271" s="89"/>
      <c r="JE271" s="89"/>
      <c r="JF271" s="89"/>
      <c r="JG271" s="89"/>
      <c r="JH271" s="89"/>
      <c r="JI271" s="89"/>
      <c r="JJ271" s="89"/>
      <c r="JK271" s="89"/>
      <c r="JL271" s="89"/>
      <c r="JM271" s="89"/>
      <c r="JN271" s="89"/>
      <c r="JO271" s="89"/>
      <c r="JP271" s="89"/>
      <c r="JQ271" s="89"/>
      <c r="JR271" s="89"/>
      <c r="JS271" s="89"/>
      <c r="JT271" s="89"/>
      <c r="JU271" s="89"/>
      <c r="JV271" s="89"/>
      <c r="JW271" s="89"/>
      <c r="JX271" s="89"/>
      <c r="JY271" s="89"/>
      <c r="JZ271" s="89"/>
    </row>
    <row r="272" spans="1:286" s="32" customFormat="1" ht="41.25" customHeight="1">
      <c r="A272" s="23" t="s">
        <v>29</v>
      </c>
      <c r="B272" s="184" t="s">
        <v>194</v>
      </c>
      <c r="C272" s="24" t="s">
        <v>46</v>
      </c>
      <c r="D272" s="25">
        <v>450</v>
      </c>
      <c r="E272" s="25"/>
      <c r="F272" s="25">
        <f>ROUND(D272*E272,2)</f>
        <v>0</v>
      </c>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row>
    <row r="273" spans="1:286" s="90" customFormat="1">
      <c r="A273" s="77"/>
      <c r="B273" s="193"/>
      <c r="C273" s="80"/>
      <c r="D273" s="91"/>
      <c r="E273" s="91"/>
      <c r="F273" s="91"/>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c r="CY273" s="89"/>
      <c r="CZ273" s="89"/>
      <c r="DA273" s="89"/>
      <c r="DB273" s="89"/>
      <c r="DC273" s="89"/>
      <c r="DD273" s="89"/>
      <c r="DE273" s="89"/>
      <c r="DF273" s="89"/>
      <c r="DG273" s="89"/>
      <c r="DH273" s="89"/>
      <c r="DI273" s="89"/>
      <c r="DJ273" s="89"/>
      <c r="DK273" s="89"/>
      <c r="DL273" s="89"/>
      <c r="DM273" s="89"/>
      <c r="DN273" s="89"/>
      <c r="DO273" s="89"/>
      <c r="DP273" s="89"/>
      <c r="DQ273" s="89"/>
      <c r="DR273" s="89"/>
      <c r="DS273" s="89"/>
      <c r="DT273" s="89"/>
      <c r="DU273" s="89"/>
      <c r="DV273" s="89"/>
      <c r="DW273" s="89"/>
      <c r="DX273" s="89"/>
      <c r="DY273" s="89"/>
      <c r="DZ273" s="89"/>
      <c r="EA273" s="89"/>
      <c r="EB273" s="89"/>
      <c r="EC273" s="89"/>
      <c r="ED273" s="89"/>
      <c r="EE273" s="89"/>
      <c r="EF273" s="89"/>
      <c r="EG273" s="89"/>
      <c r="EH273" s="89"/>
      <c r="EI273" s="89"/>
      <c r="EJ273" s="89"/>
      <c r="EK273" s="89"/>
      <c r="EL273" s="89"/>
      <c r="EM273" s="89"/>
      <c r="EN273" s="89"/>
      <c r="EO273" s="89"/>
      <c r="EP273" s="89"/>
      <c r="EQ273" s="89"/>
      <c r="ER273" s="89"/>
      <c r="ES273" s="89"/>
      <c r="ET273" s="89"/>
      <c r="EU273" s="89"/>
      <c r="EV273" s="89"/>
      <c r="EW273" s="89"/>
      <c r="EX273" s="89"/>
      <c r="EY273" s="89"/>
      <c r="EZ273" s="89"/>
      <c r="FA273" s="89"/>
      <c r="FB273" s="89"/>
      <c r="FC273" s="89"/>
      <c r="FD273" s="89"/>
      <c r="FE273" s="89"/>
      <c r="FF273" s="89"/>
      <c r="FG273" s="89"/>
      <c r="FH273" s="89"/>
      <c r="FI273" s="89"/>
      <c r="FJ273" s="89"/>
      <c r="FK273" s="89"/>
      <c r="FL273" s="89"/>
      <c r="FM273" s="89"/>
      <c r="FN273" s="89"/>
      <c r="FO273" s="89"/>
      <c r="FP273" s="89"/>
      <c r="FQ273" s="89"/>
      <c r="FR273" s="89"/>
      <c r="FS273" s="89"/>
      <c r="FT273" s="89"/>
      <c r="FU273" s="89"/>
      <c r="FV273" s="89"/>
      <c r="FW273" s="89"/>
      <c r="FX273" s="89"/>
      <c r="FY273" s="89"/>
      <c r="FZ273" s="89"/>
      <c r="GA273" s="89"/>
      <c r="GB273" s="89"/>
      <c r="GC273" s="89"/>
      <c r="GD273" s="89"/>
      <c r="GE273" s="89"/>
      <c r="GF273" s="89"/>
      <c r="GG273" s="89"/>
      <c r="GH273" s="89"/>
      <c r="GI273" s="89"/>
      <c r="GJ273" s="89"/>
      <c r="GK273" s="89"/>
      <c r="GL273" s="89"/>
      <c r="GM273" s="89"/>
      <c r="GN273" s="89"/>
      <c r="GO273" s="89"/>
      <c r="GP273" s="89"/>
      <c r="GQ273" s="89"/>
      <c r="GR273" s="89"/>
      <c r="GS273" s="89"/>
      <c r="GT273" s="89"/>
      <c r="GU273" s="89"/>
      <c r="GV273" s="89"/>
      <c r="GW273" s="89"/>
      <c r="GX273" s="89"/>
      <c r="GY273" s="89"/>
      <c r="GZ273" s="89"/>
      <c r="HA273" s="89"/>
      <c r="HB273" s="89"/>
      <c r="HC273" s="89"/>
      <c r="HD273" s="89"/>
      <c r="HE273" s="89"/>
      <c r="HF273" s="89"/>
      <c r="HG273" s="89"/>
      <c r="HH273" s="89"/>
      <c r="HI273" s="89"/>
      <c r="HJ273" s="89"/>
      <c r="HK273" s="89"/>
      <c r="HL273" s="89"/>
      <c r="HM273" s="89"/>
      <c r="HN273" s="89"/>
      <c r="HO273" s="89"/>
      <c r="HP273" s="89"/>
      <c r="HQ273" s="89"/>
      <c r="HR273" s="89"/>
      <c r="HS273" s="89"/>
      <c r="HT273" s="89"/>
      <c r="HU273" s="89"/>
      <c r="HV273" s="89"/>
      <c r="HW273" s="89"/>
      <c r="HX273" s="89"/>
      <c r="HY273" s="89"/>
      <c r="HZ273" s="89"/>
      <c r="IA273" s="89"/>
      <c r="IB273" s="89"/>
      <c r="IC273" s="89"/>
      <c r="ID273" s="89"/>
      <c r="IE273" s="89"/>
      <c r="IF273" s="89"/>
      <c r="IG273" s="89"/>
      <c r="IH273" s="89"/>
      <c r="II273" s="89"/>
      <c r="IJ273" s="89"/>
      <c r="IK273" s="89"/>
      <c r="IL273" s="89"/>
      <c r="IM273" s="89"/>
      <c r="IN273" s="89"/>
      <c r="IO273" s="89"/>
      <c r="IP273" s="89"/>
      <c r="IQ273" s="89"/>
      <c r="IR273" s="89"/>
      <c r="IS273" s="89"/>
      <c r="IT273" s="89"/>
      <c r="IU273" s="89"/>
      <c r="IV273" s="89"/>
      <c r="IW273" s="89"/>
      <c r="IX273" s="89"/>
      <c r="IY273" s="89"/>
      <c r="IZ273" s="89"/>
      <c r="JA273" s="89"/>
      <c r="JB273" s="89"/>
      <c r="JC273" s="89"/>
      <c r="JD273" s="89"/>
      <c r="JE273" s="89"/>
      <c r="JF273" s="89"/>
      <c r="JG273" s="89"/>
      <c r="JH273" s="89"/>
      <c r="JI273" s="89"/>
      <c r="JJ273" s="89"/>
      <c r="JK273" s="89"/>
      <c r="JL273" s="89"/>
      <c r="JM273" s="89"/>
      <c r="JN273" s="89"/>
      <c r="JO273" s="89"/>
      <c r="JP273" s="89"/>
      <c r="JQ273" s="89"/>
      <c r="JR273" s="89"/>
      <c r="JS273" s="89"/>
      <c r="JT273" s="89"/>
      <c r="JU273" s="89"/>
      <c r="JV273" s="89"/>
      <c r="JW273" s="89"/>
      <c r="JX273" s="89"/>
      <c r="JY273" s="89"/>
      <c r="JZ273" s="89"/>
    </row>
    <row r="274" spans="1:286" s="32" customFormat="1" ht="41.25" customHeight="1">
      <c r="A274" s="23" t="s">
        <v>30</v>
      </c>
      <c r="B274" s="184" t="s">
        <v>195</v>
      </c>
      <c r="C274" s="24" t="s">
        <v>46</v>
      </c>
      <c r="D274" s="25">
        <v>450</v>
      </c>
      <c r="E274" s="25"/>
      <c r="F274" s="25">
        <f>ROUND(D274*E274,2)</f>
        <v>0</v>
      </c>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row>
    <row r="275" spans="1:286" s="90" customFormat="1">
      <c r="A275" s="77"/>
      <c r="B275" s="193"/>
      <c r="C275" s="80"/>
      <c r="D275" s="91"/>
      <c r="E275" s="91"/>
      <c r="F275" s="91"/>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c r="CY275" s="89"/>
      <c r="CZ275" s="89"/>
      <c r="DA275" s="89"/>
      <c r="DB275" s="89"/>
      <c r="DC275" s="89"/>
      <c r="DD275" s="89"/>
      <c r="DE275" s="89"/>
      <c r="DF275" s="89"/>
      <c r="DG275" s="89"/>
      <c r="DH275" s="89"/>
      <c r="DI275" s="89"/>
      <c r="DJ275" s="89"/>
      <c r="DK275" s="89"/>
      <c r="DL275" s="89"/>
      <c r="DM275" s="89"/>
      <c r="DN275" s="89"/>
      <c r="DO275" s="89"/>
      <c r="DP275" s="89"/>
      <c r="DQ275" s="89"/>
      <c r="DR275" s="89"/>
      <c r="DS275" s="89"/>
      <c r="DT275" s="89"/>
      <c r="DU275" s="89"/>
      <c r="DV275" s="89"/>
      <c r="DW275" s="89"/>
      <c r="DX275" s="89"/>
      <c r="DY275" s="89"/>
      <c r="DZ275" s="89"/>
      <c r="EA275" s="89"/>
      <c r="EB275" s="89"/>
      <c r="EC275" s="89"/>
      <c r="ED275" s="89"/>
      <c r="EE275" s="89"/>
      <c r="EF275" s="89"/>
      <c r="EG275" s="89"/>
      <c r="EH275" s="89"/>
      <c r="EI275" s="89"/>
      <c r="EJ275" s="89"/>
      <c r="EK275" s="89"/>
      <c r="EL275" s="89"/>
      <c r="EM275" s="89"/>
      <c r="EN275" s="89"/>
      <c r="EO275" s="89"/>
      <c r="EP275" s="89"/>
      <c r="EQ275" s="89"/>
      <c r="ER275" s="89"/>
      <c r="ES275" s="89"/>
      <c r="ET275" s="89"/>
      <c r="EU275" s="89"/>
      <c r="EV275" s="89"/>
      <c r="EW275" s="89"/>
      <c r="EX275" s="89"/>
      <c r="EY275" s="89"/>
      <c r="EZ275" s="89"/>
      <c r="FA275" s="89"/>
      <c r="FB275" s="89"/>
      <c r="FC275" s="89"/>
      <c r="FD275" s="89"/>
      <c r="FE275" s="89"/>
      <c r="FF275" s="89"/>
      <c r="FG275" s="89"/>
      <c r="FH275" s="89"/>
      <c r="FI275" s="89"/>
      <c r="FJ275" s="89"/>
      <c r="FK275" s="89"/>
      <c r="FL275" s="89"/>
      <c r="FM275" s="89"/>
      <c r="FN275" s="89"/>
      <c r="FO275" s="89"/>
      <c r="FP275" s="89"/>
      <c r="FQ275" s="89"/>
      <c r="FR275" s="89"/>
      <c r="FS275" s="89"/>
      <c r="FT275" s="89"/>
      <c r="FU275" s="89"/>
      <c r="FV275" s="89"/>
      <c r="FW275" s="89"/>
      <c r="FX275" s="89"/>
      <c r="FY275" s="89"/>
      <c r="FZ275" s="89"/>
      <c r="GA275" s="89"/>
      <c r="GB275" s="89"/>
      <c r="GC275" s="89"/>
      <c r="GD275" s="89"/>
      <c r="GE275" s="89"/>
      <c r="GF275" s="89"/>
      <c r="GG275" s="89"/>
      <c r="GH275" s="89"/>
      <c r="GI275" s="89"/>
      <c r="GJ275" s="89"/>
      <c r="GK275" s="89"/>
      <c r="GL275" s="89"/>
      <c r="GM275" s="89"/>
      <c r="GN275" s="89"/>
      <c r="GO275" s="89"/>
      <c r="GP275" s="89"/>
      <c r="GQ275" s="89"/>
      <c r="GR275" s="89"/>
      <c r="GS275" s="89"/>
      <c r="GT275" s="89"/>
      <c r="GU275" s="89"/>
      <c r="GV275" s="89"/>
      <c r="GW275" s="89"/>
      <c r="GX275" s="89"/>
      <c r="GY275" s="89"/>
      <c r="GZ275" s="89"/>
      <c r="HA275" s="89"/>
      <c r="HB275" s="89"/>
      <c r="HC275" s="89"/>
      <c r="HD275" s="89"/>
      <c r="HE275" s="89"/>
      <c r="HF275" s="89"/>
      <c r="HG275" s="89"/>
      <c r="HH275" s="89"/>
      <c r="HI275" s="89"/>
      <c r="HJ275" s="89"/>
      <c r="HK275" s="89"/>
      <c r="HL275" s="89"/>
      <c r="HM275" s="89"/>
      <c r="HN275" s="89"/>
      <c r="HO275" s="89"/>
      <c r="HP275" s="89"/>
      <c r="HQ275" s="89"/>
      <c r="HR275" s="89"/>
      <c r="HS275" s="89"/>
      <c r="HT275" s="89"/>
      <c r="HU275" s="89"/>
      <c r="HV275" s="89"/>
      <c r="HW275" s="89"/>
      <c r="HX275" s="89"/>
      <c r="HY275" s="89"/>
      <c r="HZ275" s="89"/>
      <c r="IA275" s="89"/>
      <c r="IB275" s="89"/>
      <c r="IC275" s="89"/>
      <c r="ID275" s="89"/>
      <c r="IE275" s="89"/>
      <c r="IF275" s="89"/>
      <c r="IG275" s="89"/>
      <c r="IH275" s="89"/>
      <c r="II275" s="89"/>
      <c r="IJ275" s="89"/>
      <c r="IK275" s="89"/>
      <c r="IL275" s="89"/>
      <c r="IM275" s="89"/>
      <c r="IN275" s="89"/>
      <c r="IO275" s="89"/>
      <c r="IP275" s="89"/>
      <c r="IQ275" s="89"/>
      <c r="IR275" s="89"/>
      <c r="IS275" s="89"/>
      <c r="IT275" s="89"/>
      <c r="IU275" s="89"/>
      <c r="IV275" s="89"/>
      <c r="IW275" s="89"/>
      <c r="IX275" s="89"/>
      <c r="IY275" s="89"/>
      <c r="IZ275" s="89"/>
      <c r="JA275" s="89"/>
      <c r="JB275" s="89"/>
      <c r="JC275" s="89"/>
      <c r="JD275" s="89"/>
      <c r="JE275" s="89"/>
      <c r="JF275" s="89"/>
      <c r="JG275" s="89"/>
      <c r="JH275" s="89"/>
      <c r="JI275" s="89"/>
      <c r="JJ275" s="89"/>
      <c r="JK275" s="89"/>
      <c r="JL275" s="89"/>
      <c r="JM275" s="89"/>
      <c r="JN275" s="89"/>
      <c r="JO275" s="89"/>
      <c r="JP275" s="89"/>
      <c r="JQ275" s="89"/>
      <c r="JR275" s="89"/>
      <c r="JS275" s="89"/>
      <c r="JT275" s="89"/>
      <c r="JU275" s="89"/>
      <c r="JV275" s="89"/>
      <c r="JW275" s="89"/>
      <c r="JX275" s="89"/>
      <c r="JY275" s="89"/>
      <c r="JZ275" s="89"/>
    </row>
    <row r="276" spans="1:286" s="32" customFormat="1" ht="41.25" customHeight="1">
      <c r="A276" s="23" t="s">
        <v>31</v>
      </c>
      <c r="B276" s="184" t="s">
        <v>196</v>
      </c>
      <c r="C276" s="24" t="s">
        <v>46</v>
      </c>
      <c r="D276" s="25">
        <v>450</v>
      </c>
      <c r="E276" s="25"/>
      <c r="F276" s="25">
        <f>ROUND(D276*E276,2)</f>
        <v>0</v>
      </c>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row>
    <row r="277" spans="1:286" s="90" customFormat="1">
      <c r="A277" s="77"/>
      <c r="B277" s="193"/>
      <c r="C277" s="80"/>
      <c r="D277" s="91"/>
      <c r="E277" s="91"/>
      <c r="F277" s="91"/>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c r="CY277" s="89"/>
      <c r="CZ277" s="89"/>
      <c r="DA277" s="89"/>
      <c r="DB277" s="89"/>
      <c r="DC277" s="89"/>
      <c r="DD277" s="89"/>
      <c r="DE277" s="89"/>
      <c r="DF277" s="89"/>
      <c r="DG277" s="89"/>
      <c r="DH277" s="89"/>
      <c r="DI277" s="89"/>
      <c r="DJ277" s="89"/>
      <c r="DK277" s="89"/>
      <c r="DL277" s="89"/>
      <c r="DM277" s="89"/>
      <c r="DN277" s="89"/>
      <c r="DO277" s="89"/>
      <c r="DP277" s="89"/>
      <c r="DQ277" s="89"/>
      <c r="DR277" s="89"/>
      <c r="DS277" s="89"/>
      <c r="DT277" s="89"/>
      <c r="DU277" s="89"/>
      <c r="DV277" s="89"/>
      <c r="DW277" s="89"/>
      <c r="DX277" s="89"/>
      <c r="DY277" s="89"/>
      <c r="DZ277" s="89"/>
      <c r="EA277" s="89"/>
      <c r="EB277" s="89"/>
      <c r="EC277" s="89"/>
      <c r="ED277" s="89"/>
      <c r="EE277" s="89"/>
      <c r="EF277" s="89"/>
      <c r="EG277" s="89"/>
      <c r="EH277" s="89"/>
      <c r="EI277" s="89"/>
      <c r="EJ277" s="89"/>
      <c r="EK277" s="89"/>
      <c r="EL277" s="89"/>
      <c r="EM277" s="89"/>
      <c r="EN277" s="89"/>
      <c r="EO277" s="89"/>
      <c r="EP277" s="89"/>
      <c r="EQ277" s="89"/>
      <c r="ER277" s="89"/>
      <c r="ES277" s="89"/>
      <c r="ET277" s="89"/>
      <c r="EU277" s="89"/>
      <c r="EV277" s="89"/>
      <c r="EW277" s="89"/>
      <c r="EX277" s="89"/>
      <c r="EY277" s="89"/>
      <c r="EZ277" s="89"/>
      <c r="FA277" s="89"/>
      <c r="FB277" s="89"/>
      <c r="FC277" s="89"/>
      <c r="FD277" s="89"/>
      <c r="FE277" s="89"/>
      <c r="FF277" s="89"/>
      <c r="FG277" s="89"/>
      <c r="FH277" s="89"/>
      <c r="FI277" s="89"/>
      <c r="FJ277" s="89"/>
      <c r="FK277" s="89"/>
      <c r="FL277" s="89"/>
      <c r="FM277" s="89"/>
      <c r="FN277" s="89"/>
      <c r="FO277" s="89"/>
      <c r="FP277" s="89"/>
      <c r="FQ277" s="89"/>
      <c r="FR277" s="89"/>
      <c r="FS277" s="89"/>
      <c r="FT277" s="89"/>
      <c r="FU277" s="89"/>
      <c r="FV277" s="89"/>
      <c r="FW277" s="89"/>
      <c r="FX277" s="89"/>
      <c r="FY277" s="89"/>
      <c r="FZ277" s="89"/>
      <c r="GA277" s="89"/>
      <c r="GB277" s="89"/>
      <c r="GC277" s="89"/>
      <c r="GD277" s="89"/>
      <c r="GE277" s="89"/>
      <c r="GF277" s="89"/>
      <c r="GG277" s="89"/>
      <c r="GH277" s="89"/>
      <c r="GI277" s="89"/>
      <c r="GJ277" s="89"/>
      <c r="GK277" s="89"/>
      <c r="GL277" s="89"/>
      <c r="GM277" s="89"/>
      <c r="GN277" s="89"/>
      <c r="GO277" s="89"/>
      <c r="GP277" s="89"/>
      <c r="GQ277" s="89"/>
      <c r="GR277" s="89"/>
      <c r="GS277" s="89"/>
      <c r="GT277" s="89"/>
      <c r="GU277" s="89"/>
      <c r="GV277" s="89"/>
      <c r="GW277" s="89"/>
      <c r="GX277" s="89"/>
      <c r="GY277" s="89"/>
      <c r="GZ277" s="89"/>
      <c r="HA277" s="89"/>
      <c r="HB277" s="89"/>
      <c r="HC277" s="89"/>
      <c r="HD277" s="89"/>
      <c r="HE277" s="89"/>
      <c r="HF277" s="89"/>
      <c r="HG277" s="89"/>
      <c r="HH277" s="89"/>
      <c r="HI277" s="89"/>
      <c r="HJ277" s="89"/>
      <c r="HK277" s="89"/>
      <c r="HL277" s="89"/>
      <c r="HM277" s="89"/>
      <c r="HN277" s="89"/>
      <c r="HO277" s="89"/>
      <c r="HP277" s="89"/>
      <c r="HQ277" s="89"/>
      <c r="HR277" s="89"/>
      <c r="HS277" s="89"/>
      <c r="HT277" s="89"/>
      <c r="HU277" s="89"/>
      <c r="HV277" s="89"/>
      <c r="HW277" s="89"/>
      <c r="HX277" s="89"/>
      <c r="HY277" s="89"/>
      <c r="HZ277" s="89"/>
      <c r="IA277" s="89"/>
      <c r="IB277" s="89"/>
      <c r="IC277" s="89"/>
      <c r="ID277" s="89"/>
      <c r="IE277" s="89"/>
      <c r="IF277" s="89"/>
      <c r="IG277" s="89"/>
      <c r="IH277" s="89"/>
      <c r="II277" s="89"/>
      <c r="IJ277" s="89"/>
      <c r="IK277" s="89"/>
      <c r="IL277" s="89"/>
      <c r="IM277" s="89"/>
      <c r="IN277" s="89"/>
      <c r="IO277" s="89"/>
      <c r="IP277" s="89"/>
      <c r="IQ277" s="89"/>
      <c r="IR277" s="89"/>
      <c r="IS277" s="89"/>
      <c r="IT277" s="89"/>
      <c r="IU277" s="89"/>
      <c r="IV277" s="89"/>
      <c r="IW277" s="89"/>
      <c r="IX277" s="89"/>
      <c r="IY277" s="89"/>
      <c r="IZ277" s="89"/>
      <c r="JA277" s="89"/>
      <c r="JB277" s="89"/>
      <c r="JC277" s="89"/>
      <c r="JD277" s="89"/>
      <c r="JE277" s="89"/>
      <c r="JF277" s="89"/>
      <c r="JG277" s="89"/>
      <c r="JH277" s="89"/>
      <c r="JI277" s="89"/>
      <c r="JJ277" s="89"/>
      <c r="JK277" s="89"/>
      <c r="JL277" s="89"/>
      <c r="JM277" s="89"/>
      <c r="JN277" s="89"/>
      <c r="JO277" s="89"/>
      <c r="JP277" s="89"/>
      <c r="JQ277" s="89"/>
      <c r="JR277" s="89"/>
      <c r="JS277" s="89"/>
      <c r="JT277" s="89"/>
      <c r="JU277" s="89"/>
      <c r="JV277" s="89"/>
      <c r="JW277" s="89"/>
      <c r="JX277" s="89"/>
      <c r="JY277" s="89"/>
      <c r="JZ277" s="89"/>
    </row>
    <row r="278" spans="1:286" s="90" customFormat="1">
      <c r="A278" s="86" t="s">
        <v>144</v>
      </c>
      <c r="B278" s="198" t="s">
        <v>197</v>
      </c>
      <c r="C278" s="87"/>
      <c r="D278" s="88"/>
      <c r="E278" s="88"/>
      <c r="F278" s="88">
        <f>SUM(F258:F277)</f>
        <v>0</v>
      </c>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c r="CY278" s="89"/>
      <c r="CZ278" s="89"/>
      <c r="DA278" s="89"/>
      <c r="DB278" s="89"/>
      <c r="DC278" s="89"/>
      <c r="DD278" s="89"/>
      <c r="DE278" s="89"/>
      <c r="DF278" s="89"/>
      <c r="DG278" s="89"/>
      <c r="DH278" s="89"/>
      <c r="DI278" s="89"/>
      <c r="DJ278" s="89"/>
      <c r="DK278" s="89"/>
      <c r="DL278" s="89"/>
      <c r="DM278" s="89"/>
      <c r="DN278" s="89"/>
      <c r="DO278" s="89"/>
      <c r="DP278" s="89"/>
      <c r="DQ278" s="89"/>
      <c r="DR278" s="89"/>
      <c r="DS278" s="89"/>
      <c r="DT278" s="89"/>
      <c r="DU278" s="89"/>
      <c r="DV278" s="89"/>
      <c r="DW278" s="89"/>
      <c r="DX278" s="89"/>
      <c r="DY278" s="89"/>
      <c r="DZ278" s="89"/>
      <c r="EA278" s="89"/>
      <c r="EB278" s="89"/>
      <c r="EC278" s="89"/>
      <c r="ED278" s="89"/>
      <c r="EE278" s="89"/>
      <c r="EF278" s="89"/>
      <c r="EG278" s="89"/>
      <c r="EH278" s="89"/>
      <c r="EI278" s="89"/>
      <c r="EJ278" s="89"/>
      <c r="EK278" s="89"/>
      <c r="EL278" s="89"/>
      <c r="EM278" s="89"/>
      <c r="EN278" s="89"/>
      <c r="EO278" s="89"/>
      <c r="EP278" s="89"/>
      <c r="EQ278" s="89"/>
      <c r="ER278" s="89"/>
      <c r="ES278" s="89"/>
      <c r="ET278" s="89"/>
      <c r="EU278" s="89"/>
      <c r="EV278" s="89"/>
      <c r="EW278" s="89"/>
      <c r="EX278" s="89"/>
      <c r="EY278" s="89"/>
      <c r="EZ278" s="89"/>
      <c r="FA278" s="89"/>
      <c r="FB278" s="89"/>
      <c r="FC278" s="89"/>
      <c r="FD278" s="89"/>
      <c r="FE278" s="89"/>
      <c r="FF278" s="89"/>
      <c r="FG278" s="89"/>
      <c r="FH278" s="89"/>
      <c r="FI278" s="89"/>
      <c r="FJ278" s="89"/>
      <c r="FK278" s="89"/>
      <c r="FL278" s="89"/>
      <c r="FM278" s="89"/>
      <c r="FN278" s="89"/>
      <c r="FO278" s="89"/>
      <c r="FP278" s="89"/>
      <c r="FQ278" s="89"/>
      <c r="FR278" s="89"/>
      <c r="FS278" s="89"/>
      <c r="FT278" s="89"/>
      <c r="FU278" s="89"/>
      <c r="FV278" s="89"/>
      <c r="FW278" s="89"/>
      <c r="FX278" s="89"/>
      <c r="FY278" s="89"/>
      <c r="FZ278" s="89"/>
      <c r="GA278" s="89"/>
      <c r="GB278" s="89"/>
      <c r="GC278" s="89"/>
      <c r="GD278" s="89"/>
      <c r="GE278" s="89"/>
      <c r="GF278" s="89"/>
      <c r="GG278" s="89"/>
      <c r="GH278" s="89"/>
      <c r="GI278" s="89"/>
      <c r="GJ278" s="89"/>
      <c r="GK278" s="89"/>
      <c r="GL278" s="89"/>
      <c r="GM278" s="89"/>
      <c r="GN278" s="89"/>
      <c r="GO278" s="89"/>
      <c r="GP278" s="89"/>
      <c r="GQ278" s="89"/>
      <c r="GR278" s="89"/>
      <c r="GS278" s="89"/>
      <c r="GT278" s="89"/>
      <c r="GU278" s="89"/>
      <c r="GV278" s="89"/>
      <c r="GW278" s="89"/>
      <c r="GX278" s="89"/>
      <c r="GY278" s="89"/>
      <c r="GZ278" s="89"/>
      <c r="HA278" s="89"/>
      <c r="HB278" s="89"/>
      <c r="HC278" s="89"/>
      <c r="HD278" s="89"/>
      <c r="HE278" s="89"/>
      <c r="HF278" s="89"/>
      <c r="HG278" s="89"/>
      <c r="HH278" s="89"/>
      <c r="HI278" s="89"/>
      <c r="HJ278" s="89"/>
      <c r="HK278" s="89"/>
      <c r="HL278" s="89"/>
      <c r="HM278" s="89"/>
      <c r="HN278" s="89"/>
      <c r="HO278" s="89"/>
      <c r="HP278" s="89"/>
      <c r="HQ278" s="89"/>
      <c r="HR278" s="89"/>
      <c r="HS278" s="89"/>
      <c r="HT278" s="89"/>
      <c r="HU278" s="89"/>
      <c r="HV278" s="89"/>
      <c r="HW278" s="89"/>
      <c r="HX278" s="89"/>
      <c r="HY278" s="89"/>
      <c r="HZ278" s="89"/>
      <c r="IA278" s="89"/>
      <c r="IB278" s="89"/>
      <c r="IC278" s="89"/>
      <c r="ID278" s="89"/>
      <c r="IE278" s="89"/>
      <c r="IF278" s="89"/>
      <c r="IG278" s="89"/>
      <c r="IH278" s="89"/>
      <c r="II278" s="89"/>
      <c r="IJ278" s="89"/>
      <c r="IK278" s="89"/>
      <c r="IL278" s="89"/>
      <c r="IM278" s="89"/>
      <c r="IN278" s="89"/>
      <c r="IO278" s="89"/>
      <c r="IP278" s="89"/>
      <c r="IQ278" s="89"/>
      <c r="IR278" s="89"/>
      <c r="IS278" s="89"/>
      <c r="IT278" s="89"/>
      <c r="IU278" s="89"/>
      <c r="IV278" s="89"/>
      <c r="IW278" s="89"/>
      <c r="IX278" s="89"/>
      <c r="IY278" s="89"/>
      <c r="IZ278" s="89"/>
      <c r="JA278" s="89"/>
      <c r="JB278" s="89"/>
      <c r="JC278" s="89"/>
      <c r="JD278" s="89"/>
      <c r="JE278" s="89"/>
      <c r="JF278" s="89"/>
      <c r="JG278" s="89"/>
      <c r="JH278" s="89"/>
      <c r="JI278" s="89"/>
      <c r="JJ278" s="89"/>
      <c r="JK278" s="89"/>
      <c r="JL278" s="89"/>
      <c r="JM278" s="89"/>
      <c r="JN278" s="89"/>
      <c r="JO278" s="89"/>
      <c r="JP278" s="89"/>
      <c r="JQ278" s="89"/>
      <c r="JR278" s="89"/>
      <c r="JS278" s="89"/>
      <c r="JT278" s="89"/>
      <c r="JU278" s="89"/>
      <c r="JV278" s="89"/>
      <c r="JW278" s="89"/>
      <c r="JX278" s="89"/>
      <c r="JY278" s="89"/>
      <c r="JZ278" s="89"/>
    </row>
    <row r="279" spans="1:286" s="90" customFormat="1">
      <c r="A279" s="77"/>
      <c r="B279" s="193"/>
      <c r="C279" s="80"/>
      <c r="D279" s="91"/>
      <c r="E279" s="91"/>
      <c r="F279" s="91"/>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c r="CY279" s="89"/>
      <c r="CZ279" s="89"/>
      <c r="DA279" s="89"/>
      <c r="DB279" s="89"/>
      <c r="DC279" s="89"/>
      <c r="DD279" s="89"/>
      <c r="DE279" s="89"/>
      <c r="DF279" s="89"/>
      <c r="DG279" s="89"/>
      <c r="DH279" s="89"/>
      <c r="DI279" s="89"/>
      <c r="DJ279" s="89"/>
      <c r="DK279" s="89"/>
      <c r="DL279" s="89"/>
      <c r="DM279" s="89"/>
      <c r="DN279" s="89"/>
      <c r="DO279" s="89"/>
      <c r="DP279" s="89"/>
      <c r="DQ279" s="89"/>
      <c r="DR279" s="89"/>
      <c r="DS279" s="89"/>
      <c r="DT279" s="89"/>
      <c r="DU279" s="89"/>
      <c r="DV279" s="89"/>
      <c r="DW279" s="89"/>
      <c r="DX279" s="89"/>
      <c r="DY279" s="89"/>
      <c r="DZ279" s="89"/>
      <c r="EA279" s="89"/>
      <c r="EB279" s="89"/>
      <c r="EC279" s="89"/>
      <c r="ED279" s="89"/>
      <c r="EE279" s="89"/>
      <c r="EF279" s="89"/>
      <c r="EG279" s="89"/>
      <c r="EH279" s="89"/>
      <c r="EI279" s="89"/>
      <c r="EJ279" s="89"/>
      <c r="EK279" s="89"/>
      <c r="EL279" s="89"/>
      <c r="EM279" s="89"/>
      <c r="EN279" s="89"/>
      <c r="EO279" s="89"/>
      <c r="EP279" s="89"/>
      <c r="EQ279" s="89"/>
      <c r="ER279" s="89"/>
      <c r="ES279" s="89"/>
      <c r="ET279" s="89"/>
      <c r="EU279" s="89"/>
      <c r="EV279" s="89"/>
      <c r="EW279" s="89"/>
      <c r="EX279" s="89"/>
      <c r="EY279" s="89"/>
      <c r="EZ279" s="89"/>
      <c r="FA279" s="89"/>
      <c r="FB279" s="89"/>
      <c r="FC279" s="89"/>
      <c r="FD279" s="89"/>
      <c r="FE279" s="89"/>
      <c r="FF279" s="89"/>
      <c r="FG279" s="89"/>
      <c r="FH279" s="89"/>
      <c r="FI279" s="89"/>
      <c r="FJ279" s="89"/>
      <c r="FK279" s="89"/>
      <c r="FL279" s="89"/>
      <c r="FM279" s="89"/>
      <c r="FN279" s="89"/>
      <c r="FO279" s="89"/>
      <c r="FP279" s="89"/>
      <c r="FQ279" s="89"/>
      <c r="FR279" s="89"/>
      <c r="FS279" s="89"/>
      <c r="FT279" s="89"/>
      <c r="FU279" s="89"/>
      <c r="FV279" s="89"/>
      <c r="FW279" s="89"/>
      <c r="FX279" s="89"/>
      <c r="FY279" s="89"/>
      <c r="FZ279" s="89"/>
      <c r="GA279" s="89"/>
      <c r="GB279" s="89"/>
      <c r="GC279" s="89"/>
      <c r="GD279" s="89"/>
      <c r="GE279" s="89"/>
      <c r="GF279" s="89"/>
      <c r="GG279" s="89"/>
      <c r="GH279" s="89"/>
      <c r="GI279" s="89"/>
      <c r="GJ279" s="89"/>
      <c r="GK279" s="89"/>
      <c r="GL279" s="89"/>
      <c r="GM279" s="89"/>
      <c r="GN279" s="89"/>
      <c r="GO279" s="89"/>
      <c r="GP279" s="89"/>
      <c r="GQ279" s="89"/>
      <c r="GR279" s="89"/>
      <c r="GS279" s="89"/>
      <c r="GT279" s="89"/>
      <c r="GU279" s="89"/>
      <c r="GV279" s="89"/>
      <c r="GW279" s="89"/>
      <c r="GX279" s="89"/>
      <c r="GY279" s="89"/>
      <c r="GZ279" s="89"/>
      <c r="HA279" s="89"/>
      <c r="HB279" s="89"/>
      <c r="HC279" s="89"/>
      <c r="HD279" s="89"/>
      <c r="HE279" s="89"/>
      <c r="HF279" s="89"/>
      <c r="HG279" s="89"/>
      <c r="HH279" s="89"/>
      <c r="HI279" s="89"/>
      <c r="HJ279" s="89"/>
      <c r="HK279" s="89"/>
      <c r="HL279" s="89"/>
      <c r="HM279" s="89"/>
      <c r="HN279" s="89"/>
      <c r="HO279" s="89"/>
      <c r="HP279" s="89"/>
      <c r="HQ279" s="89"/>
      <c r="HR279" s="89"/>
      <c r="HS279" s="89"/>
      <c r="HT279" s="89"/>
      <c r="HU279" s="89"/>
      <c r="HV279" s="89"/>
      <c r="HW279" s="89"/>
      <c r="HX279" s="89"/>
      <c r="HY279" s="89"/>
      <c r="HZ279" s="89"/>
      <c r="IA279" s="89"/>
      <c r="IB279" s="89"/>
      <c r="IC279" s="89"/>
      <c r="ID279" s="89"/>
      <c r="IE279" s="89"/>
      <c r="IF279" s="89"/>
      <c r="IG279" s="89"/>
      <c r="IH279" s="89"/>
      <c r="II279" s="89"/>
      <c r="IJ279" s="89"/>
      <c r="IK279" s="89"/>
      <c r="IL279" s="89"/>
      <c r="IM279" s="89"/>
      <c r="IN279" s="89"/>
      <c r="IO279" s="89"/>
      <c r="IP279" s="89"/>
      <c r="IQ279" s="89"/>
      <c r="IR279" s="89"/>
      <c r="IS279" s="89"/>
      <c r="IT279" s="89"/>
      <c r="IU279" s="89"/>
      <c r="IV279" s="89"/>
      <c r="IW279" s="89"/>
      <c r="IX279" s="89"/>
      <c r="IY279" s="89"/>
      <c r="IZ279" s="89"/>
      <c r="JA279" s="89"/>
      <c r="JB279" s="89"/>
      <c r="JC279" s="89"/>
      <c r="JD279" s="89"/>
      <c r="JE279" s="89"/>
      <c r="JF279" s="89"/>
      <c r="JG279" s="89"/>
      <c r="JH279" s="89"/>
      <c r="JI279" s="89"/>
      <c r="JJ279" s="89"/>
      <c r="JK279" s="89"/>
      <c r="JL279" s="89"/>
      <c r="JM279" s="89"/>
      <c r="JN279" s="89"/>
      <c r="JO279" s="89"/>
      <c r="JP279" s="89"/>
      <c r="JQ279" s="89"/>
      <c r="JR279" s="89"/>
      <c r="JS279" s="89"/>
      <c r="JT279" s="89"/>
      <c r="JU279" s="89"/>
      <c r="JV279" s="89"/>
      <c r="JW279" s="89"/>
      <c r="JX279" s="89"/>
      <c r="JY279" s="89"/>
      <c r="JZ279" s="89"/>
    </row>
    <row r="280" spans="1:286" s="90" customFormat="1">
      <c r="A280" s="77"/>
      <c r="B280" s="193"/>
      <c r="C280" s="80"/>
      <c r="D280" s="91"/>
      <c r="E280" s="91"/>
      <c r="F280" s="91"/>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c r="CY280" s="89"/>
      <c r="CZ280" s="89"/>
      <c r="DA280" s="89"/>
      <c r="DB280" s="89"/>
      <c r="DC280" s="89"/>
      <c r="DD280" s="89"/>
      <c r="DE280" s="89"/>
      <c r="DF280" s="89"/>
      <c r="DG280" s="89"/>
      <c r="DH280" s="89"/>
      <c r="DI280" s="89"/>
      <c r="DJ280" s="89"/>
      <c r="DK280" s="89"/>
      <c r="DL280" s="89"/>
      <c r="DM280" s="89"/>
      <c r="DN280" s="89"/>
      <c r="DO280" s="89"/>
      <c r="DP280" s="89"/>
      <c r="DQ280" s="89"/>
      <c r="DR280" s="89"/>
      <c r="DS280" s="89"/>
      <c r="DT280" s="89"/>
      <c r="DU280" s="89"/>
      <c r="DV280" s="89"/>
      <c r="DW280" s="89"/>
      <c r="DX280" s="89"/>
      <c r="DY280" s="89"/>
      <c r="DZ280" s="89"/>
      <c r="EA280" s="89"/>
      <c r="EB280" s="89"/>
      <c r="EC280" s="89"/>
      <c r="ED280" s="89"/>
      <c r="EE280" s="89"/>
      <c r="EF280" s="89"/>
      <c r="EG280" s="89"/>
      <c r="EH280" s="89"/>
      <c r="EI280" s="89"/>
      <c r="EJ280" s="89"/>
      <c r="EK280" s="89"/>
      <c r="EL280" s="89"/>
      <c r="EM280" s="89"/>
      <c r="EN280" s="89"/>
      <c r="EO280" s="89"/>
      <c r="EP280" s="89"/>
      <c r="EQ280" s="89"/>
      <c r="ER280" s="89"/>
      <c r="ES280" s="89"/>
      <c r="ET280" s="89"/>
      <c r="EU280" s="89"/>
      <c r="EV280" s="89"/>
      <c r="EW280" s="89"/>
      <c r="EX280" s="89"/>
      <c r="EY280" s="89"/>
      <c r="EZ280" s="89"/>
      <c r="FA280" s="89"/>
      <c r="FB280" s="89"/>
      <c r="FC280" s="89"/>
      <c r="FD280" s="89"/>
      <c r="FE280" s="89"/>
      <c r="FF280" s="89"/>
      <c r="FG280" s="89"/>
      <c r="FH280" s="89"/>
      <c r="FI280" s="89"/>
      <c r="FJ280" s="89"/>
      <c r="FK280" s="89"/>
      <c r="FL280" s="89"/>
      <c r="FM280" s="89"/>
      <c r="FN280" s="89"/>
      <c r="FO280" s="89"/>
      <c r="FP280" s="89"/>
      <c r="FQ280" s="89"/>
      <c r="FR280" s="89"/>
      <c r="FS280" s="89"/>
      <c r="FT280" s="89"/>
      <c r="FU280" s="89"/>
      <c r="FV280" s="89"/>
      <c r="FW280" s="89"/>
      <c r="FX280" s="89"/>
      <c r="FY280" s="89"/>
      <c r="FZ280" s="89"/>
      <c r="GA280" s="89"/>
      <c r="GB280" s="89"/>
      <c r="GC280" s="89"/>
      <c r="GD280" s="89"/>
      <c r="GE280" s="89"/>
      <c r="GF280" s="89"/>
      <c r="GG280" s="89"/>
      <c r="GH280" s="89"/>
      <c r="GI280" s="89"/>
      <c r="GJ280" s="89"/>
      <c r="GK280" s="89"/>
      <c r="GL280" s="89"/>
      <c r="GM280" s="89"/>
      <c r="GN280" s="89"/>
      <c r="GO280" s="89"/>
      <c r="GP280" s="89"/>
      <c r="GQ280" s="89"/>
      <c r="GR280" s="89"/>
      <c r="GS280" s="89"/>
      <c r="GT280" s="89"/>
      <c r="GU280" s="89"/>
      <c r="GV280" s="89"/>
      <c r="GW280" s="89"/>
      <c r="GX280" s="89"/>
      <c r="GY280" s="89"/>
      <c r="GZ280" s="89"/>
      <c r="HA280" s="89"/>
      <c r="HB280" s="89"/>
      <c r="HC280" s="89"/>
      <c r="HD280" s="89"/>
      <c r="HE280" s="89"/>
      <c r="HF280" s="89"/>
      <c r="HG280" s="89"/>
      <c r="HH280" s="89"/>
      <c r="HI280" s="89"/>
      <c r="HJ280" s="89"/>
      <c r="HK280" s="89"/>
      <c r="HL280" s="89"/>
      <c r="HM280" s="89"/>
      <c r="HN280" s="89"/>
      <c r="HO280" s="89"/>
      <c r="HP280" s="89"/>
      <c r="HQ280" s="89"/>
      <c r="HR280" s="89"/>
      <c r="HS280" s="89"/>
      <c r="HT280" s="89"/>
      <c r="HU280" s="89"/>
      <c r="HV280" s="89"/>
      <c r="HW280" s="89"/>
      <c r="HX280" s="89"/>
      <c r="HY280" s="89"/>
      <c r="HZ280" s="89"/>
      <c r="IA280" s="89"/>
      <c r="IB280" s="89"/>
      <c r="IC280" s="89"/>
      <c r="ID280" s="89"/>
      <c r="IE280" s="89"/>
      <c r="IF280" s="89"/>
      <c r="IG280" s="89"/>
      <c r="IH280" s="89"/>
      <c r="II280" s="89"/>
      <c r="IJ280" s="89"/>
      <c r="IK280" s="89"/>
      <c r="IL280" s="89"/>
      <c r="IM280" s="89"/>
      <c r="IN280" s="89"/>
      <c r="IO280" s="89"/>
      <c r="IP280" s="89"/>
      <c r="IQ280" s="89"/>
      <c r="IR280" s="89"/>
      <c r="IS280" s="89"/>
      <c r="IT280" s="89"/>
      <c r="IU280" s="89"/>
      <c r="IV280" s="89"/>
      <c r="IW280" s="89"/>
      <c r="IX280" s="89"/>
      <c r="IY280" s="89"/>
      <c r="IZ280" s="89"/>
      <c r="JA280" s="89"/>
      <c r="JB280" s="89"/>
      <c r="JC280" s="89"/>
      <c r="JD280" s="89"/>
      <c r="JE280" s="89"/>
      <c r="JF280" s="89"/>
      <c r="JG280" s="89"/>
      <c r="JH280" s="89"/>
      <c r="JI280" s="89"/>
      <c r="JJ280" s="89"/>
      <c r="JK280" s="89"/>
      <c r="JL280" s="89"/>
      <c r="JM280" s="89"/>
      <c r="JN280" s="89"/>
      <c r="JO280" s="89"/>
      <c r="JP280" s="89"/>
      <c r="JQ280" s="89"/>
      <c r="JR280" s="89"/>
      <c r="JS280" s="89"/>
      <c r="JT280" s="89"/>
      <c r="JU280" s="89"/>
      <c r="JV280" s="89"/>
      <c r="JW280" s="89"/>
      <c r="JX280" s="89"/>
      <c r="JY280" s="89"/>
      <c r="JZ280" s="89"/>
    </row>
    <row r="281" spans="1:286" s="21" customFormat="1">
      <c r="A281" s="5"/>
      <c r="B281" s="206"/>
      <c r="C281" s="7"/>
      <c r="D281" s="6"/>
      <c r="E281" s="6"/>
      <c r="F281" s="6"/>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c r="IW281" s="61"/>
      <c r="IX281" s="61"/>
      <c r="IY281" s="61"/>
      <c r="IZ281" s="61"/>
      <c r="JA281" s="61"/>
      <c r="JB281" s="61"/>
      <c r="JC281" s="61"/>
      <c r="JD281" s="61"/>
      <c r="JE281" s="61"/>
      <c r="JF281" s="61"/>
      <c r="JG281" s="61"/>
      <c r="JH281" s="61"/>
      <c r="JI281" s="61"/>
      <c r="JJ281" s="61"/>
      <c r="JK281" s="61"/>
      <c r="JL281" s="61"/>
      <c r="JM281" s="61"/>
      <c r="JN281" s="61"/>
      <c r="JO281" s="61"/>
      <c r="JP281" s="61"/>
      <c r="JQ281" s="61"/>
      <c r="JR281" s="61"/>
      <c r="JS281" s="61"/>
      <c r="JT281" s="61"/>
      <c r="JU281" s="61"/>
      <c r="JV281" s="61"/>
      <c r="JW281" s="61"/>
      <c r="JX281" s="61"/>
      <c r="JY281" s="61"/>
      <c r="JZ281" s="61"/>
    </row>
    <row r="282" spans="1:286">
      <c r="B282" s="206"/>
      <c r="C282" s="7"/>
      <c r="D282" s="6"/>
      <c r="E282" s="6"/>
      <c r="F282" s="6"/>
    </row>
    <row r="283" spans="1:286" s="19" customFormat="1">
      <c r="A283" s="118" t="s">
        <v>22</v>
      </c>
      <c r="B283" s="207" t="s">
        <v>101</v>
      </c>
      <c r="C283" s="139"/>
      <c r="D283" s="140"/>
      <c r="E283" s="140"/>
      <c r="F283" s="140"/>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G283" s="65"/>
      <c r="DH283" s="65"/>
      <c r="DI283" s="65"/>
      <c r="DJ283" s="65"/>
      <c r="DK283" s="65"/>
      <c r="DL283" s="65"/>
      <c r="DM283" s="65"/>
      <c r="DN283" s="65"/>
      <c r="DO283" s="65"/>
      <c r="DP283" s="65"/>
      <c r="DQ283" s="65"/>
      <c r="DR283" s="65"/>
      <c r="DS283" s="65"/>
      <c r="DT283" s="65"/>
      <c r="DU283" s="65"/>
      <c r="DV283" s="65"/>
      <c r="DW283" s="65"/>
      <c r="DX283" s="65"/>
      <c r="DY283" s="65"/>
      <c r="DZ283" s="65"/>
      <c r="EA283" s="65"/>
      <c r="EB283" s="65"/>
      <c r="EC283" s="65"/>
      <c r="ED283" s="65"/>
      <c r="EE283" s="65"/>
      <c r="EF283" s="65"/>
      <c r="EG283" s="65"/>
      <c r="EH283" s="65"/>
      <c r="EI283" s="65"/>
      <c r="EJ283" s="65"/>
      <c r="EK283" s="65"/>
      <c r="EL283" s="65"/>
      <c r="EM283" s="65"/>
      <c r="EN283" s="65"/>
      <c r="EO283" s="65"/>
      <c r="EP283" s="65"/>
      <c r="EQ283" s="65"/>
      <c r="ER283" s="65"/>
      <c r="ES283" s="65"/>
      <c r="ET283" s="65"/>
      <c r="EU283" s="65"/>
      <c r="EV283" s="65"/>
      <c r="EW283" s="65"/>
      <c r="EX283" s="65"/>
      <c r="EY283" s="65"/>
      <c r="EZ283" s="65"/>
      <c r="FA283" s="65"/>
      <c r="FB283" s="65"/>
      <c r="FC283" s="65"/>
      <c r="FD283" s="65"/>
      <c r="FE283" s="65"/>
      <c r="FF283" s="65"/>
      <c r="FG283" s="65"/>
      <c r="FH283" s="65"/>
      <c r="FI283" s="65"/>
      <c r="FJ283" s="65"/>
      <c r="FK283" s="65"/>
      <c r="FL283" s="65"/>
      <c r="FM283" s="65"/>
      <c r="FN283" s="65"/>
      <c r="FO283" s="65"/>
      <c r="FP283" s="65"/>
      <c r="FQ283" s="65"/>
      <c r="FR283" s="65"/>
      <c r="FS283" s="65"/>
      <c r="FT283" s="65"/>
      <c r="FU283" s="65"/>
      <c r="FV283" s="65"/>
      <c r="FW283" s="65"/>
      <c r="FX283" s="65"/>
      <c r="FY283" s="65"/>
      <c r="FZ283" s="65"/>
      <c r="GA283" s="65"/>
      <c r="GB283" s="65"/>
      <c r="GC283" s="65"/>
      <c r="GD283" s="65"/>
      <c r="GE283" s="65"/>
      <c r="GF283" s="65"/>
      <c r="GG283" s="65"/>
      <c r="GH283" s="65"/>
      <c r="GI283" s="65"/>
      <c r="GJ283" s="65"/>
      <c r="GK283" s="65"/>
      <c r="GL283" s="65"/>
      <c r="GM283" s="65"/>
      <c r="GN283" s="65"/>
      <c r="GO283" s="65"/>
      <c r="GP283" s="65"/>
      <c r="GQ283" s="65"/>
      <c r="GR283" s="65"/>
      <c r="GS283" s="65"/>
      <c r="GT283" s="65"/>
      <c r="GU283" s="65"/>
      <c r="GV283" s="65"/>
      <c r="GW283" s="65"/>
      <c r="GX283" s="65"/>
      <c r="GY283" s="65"/>
      <c r="GZ283" s="65"/>
      <c r="HA283" s="65"/>
      <c r="HB283" s="65"/>
      <c r="HC283" s="65"/>
      <c r="HD283" s="65"/>
      <c r="HE283" s="65"/>
      <c r="HF283" s="65"/>
      <c r="HG283" s="65"/>
      <c r="HH283" s="65"/>
      <c r="HI283" s="65"/>
      <c r="HJ283" s="65"/>
      <c r="HK283" s="65"/>
      <c r="HL283" s="65"/>
      <c r="HM283" s="65"/>
      <c r="HN283" s="65"/>
      <c r="HO283" s="65"/>
      <c r="HP283" s="65"/>
      <c r="HQ283" s="65"/>
      <c r="HR283" s="65"/>
      <c r="HS283" s="65"/>
      <c r="HT283" s="65"/>
      <c r="HU283" s="65"/>
      <c r="HV283" s="65"/>
      <c r="HW283" s="65"/>
      <c r="HX283" s="65"/>
      <c r="HY283" s="65"/>
      <c r="HZ283" s="65"/>
      <c r="IA283" s="65"/>
      <c r="IB283" s="65"/>
      <c r="IC283" s="65"/>
      <c r="ID283" s="65"/>
      <c r="IE283" s="65"/>
      <c r="IF283" s="65"/>
      <c r="IG283" s="65"/>
      <c r="IH283" s="65"/>
      <c r="II283" s="65"/>
      <c r="IJ283" s="65"/>
      <c r="IK283" s="65"/>
      <c r="IL283" s="65"/>
      <c r="IM283" s="65"/>
      <c r="IN283" s="65"/>
      <c r="IO283" s="65"/>
      <c r="IP283" s="65"/>
      <c r="IQ283" s="65"/>
      <c r="IR283" s="65"/>
      <c r="IS283" s="65"/>
      <c r="IT283" s="65"/>
      <c r="IU283" s="65"/>
      <c r="IV283" s="65"/>
      <c r="IW283" s="65"/>
      <c r="IX283" s="65"/>
      <c r="IY283" s="65"/>
      <c r="IZ283" s="65"/>
      <c r="JA283" s="65"/>
      <c r="JB283" s="65"/>
      <c r="JC283" s="65"/>
      <c r="JD283" s="65"/>
      <c r="JE283" s="65"/>
      <c r="JF283" s="65"/>
      <c r="JG283" s="65"/>
      <c r="JH283" s="65"/>
      <c r="JI283" s="65"/>
      <c r="JJ283" s="65"/>
      <c r="JK283" s="65"/>
      <c r="JL283" s="65"/>
      <c r="JM283" s="65"/>
      <c r="JN283" s="65"/>
      <c r="JO283" s="65"/>
      <c r="JP283" s="65"/>
      <c r="JQ283" s="65"/>
      <c r="JR283" s="65"/>
      <c r="JS283" s="65"/>
      <c r="JT283" s="65"/>
      <c r="JU283" s="65"/>
      <c r="JV283" s="65"/>
      <c r="JW283" s="65"/>
      <c r="JX283" s="65"/>
      <c r="JY283" s="65"/>
      <c r="JZ283" s="65"/>
    </row>
    <row r="284" spans="1:286" s="19" customFormat="1">
      <c r="A284" s="118"/>
      <c r="B284" s="207"/>
      <c r="C284" s="139"/>
      <c r="D284" s="140"/>
      <c r="E284" s="140"/>
      <c r="F284" s="140"/>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5"/>
      <c r="DV284" s="65"/>
      <c r="DW284" s="65"/>
      <c r="DX284" s="65"/>
      <c r="DY284" s="65"/>
      <c r="DZ284" s="65"/>
      <c r="EA284" s="65"/>
      <c r="EB284" s="65"/>
      <c r="EC284" s="65"/>
      <c r="ED284" s="65"/>
      <c r="EE284" s="65"/>
      <c r="EF284" s="65"/>
      <c r="EG284" s="65"/>
      <c r="EH284" s="65"/>
      <c r="EI284" s="65"/>
      <c r="EJ284" s="65"/>
      <c r="EK284" s="65"/>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5"/>
      <c r="FM284" s="65"/>
      <c r="FN284" s="65"/>
      <c r="FO284" s="65"/>
      <c r="FP284" s="65"/>
      <c r="FQ284" s="65"/>
      <c r="FR284" s="65"/>
      <c r="FS284" s="65"/>
      <c r="FT284" s="65"/>
      <c r="FU284" s="65"/>
      <c r="FV284" s="65"/>
      <c r="FW284" s="65"/>
      <c r="FX284" s="65"/>
      <c r="FY284" s="65"/>
      <c r="FZ284" s="65"/>
      <c r="GA284" s="65"/>
      <c r="GB284" s="65"/>
      <c r="GC284" s="65"/>
      <c r="GD284" s="65"/>
      <c r="GE284" s="65"/>
      <c r="GF284" s="65"/>
      <c r="GG284" s="65"/>
      <c r="GH284" s="65"/>
      <c r="GI284" s="65"/>
      <c r="GJ284" s="65"/>
      <c r="GK284" s="65"/>
      <c r="GL284" s="65"/>
      <c r="GM284" s="65"/>
      <c r="GN284" s="65"/>
      <c r="GO284" s="65"/>
      <c r="GP284" s="65"/>
      <c r="GQ284" s="65"/>
      <c r="GR284" s="65"/>
      <c r="GS284" s="65"/>
      <c r="GT284" s="65"/>
      <c r="GU284" s="65"/>
      <c r="GV284" s="65"/>
      <c r="GW284" s="65"/>
      <c r="GX284" s="65"/>
      <c r="GY284" s="65"/>
      <c r="GZ284" s="65"/>
      <c r="HA284" s="65"/>
      <c r="HB284" s="65"/>
      <c r="HC284" s="65"/>
      <c r="HD284" s="65"/>
      <c r="HE284" s="65"/>
      <c r="HF284" s="65"/>
      <c r="HG284" s="65"/>
      <c r="HH284" s="65"/>
      <c r="HI284" s="65"/>
      <c r="HJ284" s="65"/>
      <c r="HK284" s="65"/>
      <c r="HL284" s="65"/>
      <c r="HM284" s="65"/>
      <c r="HN284" s="65"/>
      <c r="HO284" s="65"/>
      <c r="HP284" s="65"/>
      <c r="HQ284" s="65"/>
      <c r="HR284" s="65"/>
      <c r="HS284" s="65"/>
      <c r="HT284" s="65"/>
      <c r="HU284" s="65"/>
      <c r="HV284" s="65"/>
      <c r="HW284" s="65"/>
      <c r="HX284" s="65"/>
      <c r="HY284" s="65"/>
      <c r="HZ284" s="65"/>
      <c r="IA284" s="65"/>
      <c r="IB284" s="65"/>
      <c r="IC284" s="65"/>
      <c r="ID284" s="65"/>
      <c r="IE284" s="65"/>
      <c r="IF284" s="65"/>
      <c r="IG284" s="65"/>
      <c r="IH284" s="65"/>
      <c r="II284" s="65"/>
      <c r="IJ284" s="65"/>
      <c r="IK284" s="65"/>
      <c r="IL284" s="65"/>
      <c r="IM284" s="65"/>
      <c r="IN284" s="65"/>
      <c r="IO284" s="65"/>
      <c r="IP284" s="65"/>
      <c r="IQ284" s="65"/>
      <c r="IR284" s="65"/>
      <c r="IS284" s="65"/>
      <c r="IT284" s="65"/>
      <c r="IU284" s="65"/>
      <c r="IV284" s="65"/>
      <c r="IW284" s="65"/>
      <c r="IX284" s="65"/>
      <c r="IY284" s="65"/>
      <c r="IZ284" s="65"/>
      <c r="JA284" s="65"/>
      <c r="JB284" s="65"/>
      <c r="JC284" s="65"/>
      <c r="JD284" s="65"/>
      <c r="JE284" s="65"/>
      <c r="JF284" s="65"/>
      <c r="JG284" s="65"/>
      <c r="JH284" s="65"/>
      <c r="JI284" s="65"/>
      <c r="JJ284" s="65"/>
      <c r="JK284" s="65"/>
      <c r="JL284" s="65"/>
      <c r="JM284" s="65"/>
      <c r="JN284" s="65"/>
      <c r="JO284" s="65"/>
      <c r="JP284" s="65"/>
      <c r="JQ284" s="65"/>
      <c r="JR284" s="65"/>
      <c r="JS284" s="65"/>
      <c r="JT284" s="65"/>
      <c r="JU284" s="65"/>
      <c r="JV284" s="65"/>
      <c r="JW284" s="65"/>
      <c r="JX284" s="65"/>
      <c r="JY284" s="65"/>
      <c r="JZ284" s="65"/>
    </row>
    <row r="285" spans="1:286" s="19" customFormat="1">
      <c r="A285" s="118" t="s">
        <v>87</v>
      </c>
      <c r="B285" s="208" t="s">
        <v>88</v>
      </c>
      <c r="C285" s="139"/>
      <c r="D285" s="140"/>
      <c r="E285" s="140"/>
      <c r="F285" s="140">
        <f>F12</f>
        <v>0</v>
      </c>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c r="CU285" s="65"/>
      <c r="CV285" s="65"/>
      <c r="CW285" s="65"/>
      <c r="CX285" s="65"/>
      <c r="CY285" s="65"/>
      <c r="CZ285" s="65"/>
      <c r="DA285" s="65"/>
      <c r="DB285" s="65"/>
      <c r="DC285" s="65"/>
      <c r="DD285" s="65"/>
      <c r="DE285" s="65"/>
      <c r="DF285" s="65"/>
      <c r="DG285" s="65"/>
      <c r="DH285" s="65"/>
      <c r="DI285" s="65"/>
      <c r="DJ285" s="65"/>
      <c r="DK285" s="65"/>
      <c r="DL285" s="65"/>
      <c r="DM285" s="65"/>
      <c r="DN285" s="65"/>
      <c r="DO285" s="65"/>
      <c r="DP285" s="65"/>
      <c r="DQ285" s="65"/>
      <c r="DR285" s="65"/>
      <c r="DS285" s="65"/>
      <c r="DT285" s="65"/>
      <c r="DU285" s="65"/>
      <c r="DV285" s="65"/>
      <c r="DW285" s="65"/>
      <c r="DX285" s="65"/>
      <c r="DY285" s="65"/>
      <c r="DZ285" s="65"/>
      <c r="EA285" s="65"/>
      <c r="EB285" s="65"/>
      <c r="EC285" s="65"/>
      <c r="ED285" s="65"/>
      <c r="EE285" s="65"/>
      <c r="EF285" s="65"/>
      <c r="EG285" s="65"/>
      <c r="EH285" s="65"/>
      <c r="EI285" s="65"/>
      <c r="EJ285" s="65"/>
      <c r="EK285" s="65"/>
      <c r="EL285" s="65"/>
      <c r="EM285" s="65"/>
      <c r="EN285" s="65"/>
      <c r="EO285" s="65"/>
      <c r="EP285" s="65"/>
      <c r="EQ285" s="65"/>
      <c r="ER285" s="65"/>
      <c r="ES285" s="65"/>
      <c r="ET285" s="65"/>
      <c r="EU285" s="65"/>
      <c r="EV285" s="65"/>
      <c r="EW285" s="65"/>
      <c r="EX285" s="65"/>
      <c r="EY285" s="65"/>
      <c r="EZ285" s="65"/>
      <c r="FA285" s="65"/>
      <c r="FB285" s="65"/>
      <c r="FC285" s="65"/>
      <c r="FD285" s="65"/>
      <c r="FE285" s="65"/>
      <c r="FF285" s="65"/>
      <c r="FG285" s="65"/>
      <c r="FH285" s="65"/>
      <c r="FI285" s="65"/>
      <c r="FJ285" s="65"/>
      <c r="FK285" s="65"/>
      <c r="FL285" s="65"/>
      <c r="FM285" s="65"/>
      <c r="FN285" s="65"/>
      <c r="FO285" s="65"/>
      <c r="FP285" s="65"/>
      <c r="FQ285" s="65"/>
      <c r="FR285" s="65"/>
      <c r="FS285" s="65"/>
      <c r="FT285" s="65"/>
      <c r="FU285" s="65"/>
      <c r="FV285" s="65"/>
      <c r="FW285" s="65"/>
      <c r="FX285" s="65"/>
      <c r="FY285" s="65"/>
      <c r="FZ285" s="65"/>
      <c r="GA285" s="65"/>
      <c r="GB285" s="65"/>
      <c r="GC285" s="65"/>
      <c r="GD285" s="65"/>
      <c r="GE285" s="65"/>
      <c r="GF285" s="65"/>
      <c r="GG285" s="65"/>
      <c r="GH285" s="65"/>
      <c r="GI285" s="65"/>
      <c r="GJ285" s="65"/>
      <c r="GK285" s="65"/>
      <c r="GL285" s="65"/>
      <c r="GM285" s="65"/>
      <c r="GN285" s="65"/>
      <c r="GO285" s="65"/>
      <c r="GP285" s="65"/>
      <c r="GQ285" s="65"/>
      <c r="GR285" s="65"/>
      <c r="GS285" s="65"/>
      <c r="GT285" s="65"/>
      <c r="GU285" s="65"/>
      <c r="GV285" s="65"/>
      <c r="GW285" s="65"/>
      <c r="GX285" s="65"/>
      <c r="GY285" s="65"/>
      <c r="GZ285" s="65"/>
      <c r="HA285" s="65"/>
      <c r="HB285" s="65"/>
      <c r="HC285" s="65"/>
      <c r="HD285" s="65"/>
      <c r="HE285" s="65"/>
      <c r="HF285" s="65"/>
      <c r="HG285" s="65"/>
      <c r="HH285" s="65"/>
      <c r="HI285" s="65"/>
      <c r="HJ285" s="65"/>
      <c r="HK285" s="65"/>
      <c r="HL285" s="65"/>
      <c r="HM285" s="65"/>
      <c r="HN285" s="65"/>
      <c r="HO285" s="65"/>
      <c r="HP285" s="65"/>
      <c r="HQ285" s="65"/>
      <c r="HR285" s="65"/>
      <c r="HS285" s="65"/>
      <c r="HT285" s="65"/>
      <c r="HU285" s="65"/>
      <c r="HV285" s="65"/>
      <c r="HW285" s="65"/>
      <c r="HX285" s="65"/>
      <c r="HY285" s="65"/>
      <c r="HZ285" s="65"/>
      <c r="IA285" s="65"/>
      <c r="IB285" s="65"/>
      <c r="IC285" s="65"/>
      <c r="ID285" s="65"/>
      <c r="IE285" s="65"/>
      <c r="IF285" s="65"/>
      <c r="IG285" s="65"/>
      <c r="IH285" s="65"/>
      <c r="II285" s="65"/>
      <c r="IJ285" s="65"/>
      <c r="IK285" s="65"/>
      <c r="IL285" s="65"/>
      <c r="IM285" s="65"/>
      <c r="IN285" s="65"/>
      <c r="IO285" s="65"/>
      <c r="IP285" s="65"/>
      <c r="IQ285" s="65"/>
      <c r="IR285" s="65"/>
      <c r="IS285" s="65"/>
      <c r="IT285" s="65"/>
      <c r="IU285" s="65"/>
      <c r="IV285" s="65"/>
      <c r="IW285" s="65"/>
      <c r="IX285" s="65"/>
      <c r="IY285" s="65"/>
      <c r="IZ285" s="65"/>
      <c r="JA285" s="65"/>
      <c r="JB285" s="65"/>
      <c r="JC285" s="65"/>
      <c r="JD285" s="65"/>
      <c r="JE285" s="65"/>
      <c r="JF285" s="65"/>
      <c r="JG285" s="65"/>
      <c r="JH285" s="65"/>
      <c r="JI285" s="65"/>
      <c r="JJ285" s="65"/>
      <c r="JK285" s="65"/>
      <c r="JL285" s="65"/>
      <c r="JM285" s="65"/>
      <c r="JN285" s="65"/>
      <c r="JO285" s="65"/>
      <c r="JP285" s="65"/>
      <c r="JQ285" s="65"/>
      <c r="JR285" s="65"/>
      <c r="JS285" s="65"/>
      <c r="JT285" s="65"/>
      <c r="JU285" s="65"/>
      <c r="JV285" s="65"/>
      <c r="JW285" s="65"/>
      <c r="JX285" s="65"/>
      <c r="JY285" s="65"/>
      <c r="JZ285" s="65"/>
    </row>
    <row r="286" spans="1:286" s="19" customFormat="1">
      <c r="A286" s="118"/>
      <c r="B286" s="207"/>
      <c r="C286" s="139"/>
      <c r="D286" s="140"/>
      <c r="E286" s="140"/>
      <c r="F286" s="140"/>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c r="CU286" s="65"/>
      <c r="CV286" s="65"/>
      <c r="CW286" s="65"/>
      <c r="CX286" s="65"/>
      <c r="CY286" s="65"/>
      <c r="CZ286" s="65"/>
      <c r="DA286" s="65"/>
      <c r="DB286" s="65"/>
      <c r="DC286" s="65"/>
      <c r="DD286" s="65"/>
      <c r="DE286" s="65"/>
      <c r="DF286" s="65"/>
      <c r="DG286" s="65"/>
      <c r="DH286" s="65"/>
      <c r="DI286" s="65"/>
      <c r="DJ286" s="65"/>
      <c r="DK286" s="65"/>
      <c r="DL286" s="65"/>
      <c r="DM286" s="65"/>
      <c r="DN286" s="65"/>
      <c r="DO286" s="65"/>
      <c r="DP286" s="65"/>
      <c r="DQ286" s="65"/>
      <c r="DR286" s="65"/>
      <c r="DS286" s="65"/>
      <c r="DT286" s="65"/>
      <c r="DU286" s="65"/>
      <c r="DV286" s="65"/>
      <c r="DW286" s="65"/>
      <c r="DX286" s="65"/>
      <c r="DY286" s="65"/>
      <c r="DZ286" s="65"/>
      <c r="EA286" s="65"/>
      <c r="EB286" s="65"/>
      <c r="EC286" s="65"/>
      <c r="ED286" s="65"/>
      <c r="EE286" s="65"/>
      <c r="EF286" s="65"/>
      <c r="EG286" s="65"/>
      <c r="EH286" s="65"/>
      <c r="EI286" s="65"/>
      <c r="EJ286" s="65"/>
      <c r="EK286" s="65"/>
      <c r="EL286" s="65"/>
      <c r="EM286" s="65"/>
      <c r="EN286" s="65"/>
      <c r="EO286" s="65"/>
      <c r="EP286" s="65"/>
      <c r="EQ286" s="65"/>
      <c r="ER286" s="65"/>
      <c r="ES286" s="65"/>
      <c r="ET286" s="65"/>
      <c r="EU286" s="65"/>
      <c r="EV286" s="65"/>
      <c r="EW286" s="65"/>
      <c r="EX286" s="65"/>
      <c r="EY286" s="65"/>
      <c r="EZ286" s="65"/>
      <c r="FA286" s="65"/>
      <c r="FB286" s="65"/>
      <c r="FC286" s="65"/>
      <c r="FD286" s="65"/>
      <c r="FE286" s="65"/>
      <c r="FF286" s="65"/>
      <c r="FG286" s="65"/>
      <c r="FH286" s="65"/>
      <c r="FI286" s="65"/>
      <c r="FJ286" s="65"/>
      <c r="FK286" s="65"/>
      <c r="FL286" s="65"/>
      <c r="FM286" s="65"/>
      <c r="FN286" s="65"/>
      <c r="FO286" s="65"/>
      <c r="FP286" s="65"/>
      <c r="FQ286" s="65"/>
      <c r="FR286" s="65"/>
      <c r="FS286" s="65"/>
      <c r="FT286" s="65"/>
      <c r="FU286" s="65"/>
      <c r="FV286" s="65"/>
      <c r="FW286" s="65"/>
      <c r="FX286" s="65"/>
      <c r="FY286" s="65"/>
      <c r="FZ286" s="65"/>
      <c r="GA286" s="65"/>
      <c r="GB286" s="65"/>
      <c r="GC286" s="65"/>
      <c r="GD286" s="65"/>
      <c r="GE286" s="65"/>
      <c r="GF286" s="65"/>
      <c r="GG286" s="65"/>
      <c r="GH286" s="65"/>
      <c r="GI286" s="65"/>
      <c r="GJ286" s="65"/>
      <c r="GK286" s="65"/>
      <c r="GL286" s="65"/>
      <c r="GM286" s="65"/>
      <c r="GN286" s="65"/>
      <c r="GO286" s="65"/>
      <c r="GP286" s="65"/>
      <c r="GQ286" s="65"/>
      <c r="GR286" s="65"/>
      <c r="GS286" s="65"/>
      <c r="GT286" s="65"/>
      <c r="GU286" s="65"/>
      <c r="GV286" s="65"/>
      <c r="GW286" s="65"/>
      <c r="GX286" s="65"/>
      <c r="GY286" s="65"/>
      <c r="GZ286" s="65"/>
      <c r="HA286" s="65"/>
      <c r="HB286" s="65"/>
      <c r="HC286" s="65"/>
      <c r="HD286" s="65"/>
      <c r="HE286" s="65"/>
      <c r="HF286" s="65"/>
      <c r="HG286" s="65"/>
      <c r="HH286" s="65"/>
      <c r="HI286" s="65"/>
      <c r="HJ286" s="65"/>
      <c r="HK286" s="65"/>
      <c r="HL286" s="65"/>
      <c r="HM286" s="65"/>
      <c r="HN286" s="65"/>
      <c r="HO286" s="65"/>
      <c r="HP286" s="65"/>
      <c r="HQ286" s="65"/>
      <c r="HR286" s="65"/>
      <c r="HS286" s="65"/>
      <c r="HT286" s="65"/>
      <c r="HU286" s="65"/>
      <c r="HV286" s="65"/>
      <c r="HW286" s="65"/>
      <c r="HX286" s="65"/>
      <c r="HY286" s="65"/>
      <c r="HZ286" s="65"/>
      <c r="IA286" s="65"/>
      <c r="IB286" s="65"/>
      <c r="IC286" s="65"/>
      <c r="ID286" s="65"/>
      <c r="IE286" s="65"/>
      <c r="IF286" s="65"/>
      <c r="IG286" s="65"/>
      <c r="IH286" s="65"/>
      <c r="II286" s="65"/>
      <c r="IJ286" s="65"/>
      <c r="IK286" s="65"/>
      <c r="IL286" s="65"/>
      <c r="IM286" s="65"/>
      <c r="IN286" s="65"/>
      <c r="IO286" s="65"/>
      <c r="IP286" s="65"/>
      <c r="IQ286" s="65"/>
      <c r="IR286" s="65"/>
      <c r="IS286" s="65"/>
      <c r="IT286" s="65"/>
      <c r="IU286" s="65"/>
      <c r="IV286" s="65"/>
      <c r="IW286" s="65"/>
      <c r="IX286" s="65"/>
      <c r="IY286" s="65"/>
      <c r="IZ286" s="65"/>
      <c r="JA286" s="65"/>
      <c r="JB286" s="65"/>
      <c r="JC286" s="65"/>
      <c r="JD286" s="65"/>
      <c r="JE286" s="65"/>
      <c r="JF286" s="65"/>
      <c r="JG286" s="65"/>
      <c r="JH286" s="65"/>
      <c r="JI286" s="65"/>
      <c r="JJ286" s="65"/>
      <c r="JK286" s="65"/>
      <c r="JL286" s="65"/>
      <c r="JM286" s="65"/>
      <c r="JN286" s="65"/>
      <c r="JO286" s="65"/>
      <c r="JP286" s="65"/>
      <c r="JQ286" s="65"/>
      <c r="JR286" s="65"/>
      <c r="JS286" s="65"/>
      <c r="JT286" s="65"/>
      <c r="JU286" s="65"/>
      <c r="JV286" s="65"/>
      <c r="JW286" s="65"/>
      <c r="JX286" s="65"/>
      <c r="JY286" s="65"/>
      <c r="JZ286" s="65"/>
    </row>
    <row r="287" spans="1:286" s="19" customFormat="1">
      <c r="A287" s="118" t="s">
        <v>33</v>
      </c>
      <c r="B287" s="208" t="s">
        <v>160</v>
      </c>
      <c r="C287" s="139"/>
      <c r="D287" s="140"/>
      <c r="E287" s="140"/>
      <c r="F287" s="140">
        <f>F40</f>
        <v>0</v>
      </c>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c r="CU287" s="65"/>
      <c r="CV287" s="65"/>
      <c r="CW287" s="65"/>
      <c r="CX287" s="65"/>
      <c r="CY287" s="65"/>
      <c r="CZ287" s="65"/>
      <c r="DA287" s="65"/>
      <c r="DB287" s="65"/>
      <c r="DC287" s="65"/>
      <c r="DD287" s="65"/>
      <c r="DE287" s="65"/>
      <c r="DF287" s="65"/>
      <c r="DG287" s="65"/>
      <c r="DH287" s="65"/>
      <c r="DI287" s="65"/>
      <c r="DJ287" s="65"/>
      <c r="DK287" s="65"/>
      <c r="DL287" s="65"/>
      <c r="DM287" s="65"/>
      <c r="DN287" s="65"/>
      <c r="DO287" s="65"/>
      <c r="DP287" s="65"/>
      <c r="DQ287" s="65"/>
      <c r="DR287" s="65"/>
      <c r="DS287" s="65"/>
      <c r="DT287" s="65"/>
      <c r="DU287" s="65"/>
      <c r="DV287" s="65"/>
      <c r="DW287" s="65"/>
      <c r="DX287" s="65"/>
      <c r="DY287" s="65"/>
      <c r="DZ287" s="65"/>
      <c r="EA287" s="65"/>
      <c r="EB287" s="65"/>
      <c r="EC287" s="65"/>
      <c r="ED287" s="65"/>
      <c r="EE287" s="65"/>
      <c r="EF287" s="65"/>
      <c r="EG287" s="65"/>
      <c r="EH287" s="65"/>
      <c r="EI287" s="65"/>
      <c r="EJ287" s="65"/>
      <c r="EK287" s="65"/>
      <c r="EL287" s="65"/>
      <c r="EM287" s="65"/>
      <c r="EN287" s="65"/>
      <c r="EO287" s="65"/>
      <c r="EP287" s="65"/>
      <c r="EQ287" s="65"/>
      <c r="ER287" s="65"/>
      <c r="ES287" s="65"/>
      <c r="ET287" s="65"/>
      <c r="EU287" s="65"/>
      <c r="EV287" s="65"/>
      <c r="EW287" s="65"/>
      <c r="EX287" s="65"/>
      <c r="EY287" s="65"/>
      <c r="EZ287" s="65"/>
      <c r="FA287" s="65"/>
      <c r="FB287" s="65"/>
      <c r="FC287" s="65"/>
      <c r="FD287" s="65"/>
      <c r="FE287" s="65"/>
      <c r="FF287" s="65"/>
      <c r="FG287" s="65"/>
      <c r="FH287" s="65"/>
      <c r="FI287" s="65"/>
      <c r="FJ287" s="65"/>
      <c r="FK287" s="65"/>
      <c r="FL287" s="65"/>
      <c r="FM287" s="65"/>
      <c r="FN287" s="65"/>
      <c r="FO287" s="65"/>
      <c r="FP287" s="65"/>
      <c r="FQ287" s="65"/>
      <c r="FR287" s="65"/>
      <c r="FS287" s="65"/>
      <c r="FT287" s="65"/>
      <c r="FU287" s="65"/>
      <c r="FV287" s="65"/>
      <c r="FW287" s="65"/>
      <c r="FX287" s="65"/>
      <c r="FY287" s="65"/>
      <c r="FZ287" s="65"/>
      <c r="GA287" s="65"/>
      <c r="GB287" s="65"/>
      <c r="GC287" s="65"/>
      <c r="GD287" s="65"/>
      <c r="GE287" s="65"/>
      <c r="GF287" s="65"/>
      <c r="GG287" s="65"/>
      <c r="GH287" s="65"/>
      <c r="GI287" s="65"/>
      <c r="GJ287" s="65"/>
      <c r="GK287" s="65"/>
      <c r="GL287" s="65"/>
      <c r="GM287" s="65"/>
      <c r="GN287" s="65"/>
      <c r="GO287" s="65"/>
      <c r="GP287" s="65"/>
      <c r="GQ287" s="65"/>
      <c r="GR287" s="65"/>
      <c r="GS287" s="65"/>
      <c r="GT287" s="65"/>
      <c r="GU287" s="65"/>
      <c r="GV287" s="65"/>
      <c r="GW287" s="65"/>
      <c r="GX287" s="65"/>
      <c r="GY287" s="65"/>
      <c r="GZ287" s="65"/>
      <c r="HA287" s="65"/>
      <c r="HB287" s="65"/>
      <c r="HC287" s="65"/>
      <c r="HD287" s="65"/>
      <c r="HE287" s="65"/>
      <c r="HF287" s="65"/>
      <c r="HG287" s="65"/>
      <c r="HH287" s="65"/>
      <c r="HI287" s="65"/>
      <c r="HJ287" s="65"/>
      <c r="HK287" s="65"/>
      <c r="HL287" s="65"/>
      <c r="HM287" s="65"/>
      <c r="HN287" s="65"/>
      <c r="HO287" s="65"/>
      <c r="HP287" s="65"/>
      <c r="HQ287" s="65"/>
      <c r="HR287" s="65"/>
      <c r="HS287" s="65"/>
      <c r="HT287" s="65"/>
      <c r="HU287" s="65"/>
      <c r="HV287" s="65"/>
      <c r="HW287" s="65"/>
      <c r="HX287" s="65"/>
      <c r="HY287" s="65"/>
      <c r="HZ287" s="65"/>
      <c r="IA287" s="65"/>
      <c r="IB287" s="65"/>
      <c r="IC287" s="65"/>
      <c r="ID287" s="65"/>
      <c r="IE287" s="65"/>
      <c r="IF287" s="65"/>
      <c r="IG287" s="65"/>
      <c r="IH287" s="65"/>
      <c r="II287" s="65"/>
      <c r="IJ287" s="65"/>
      <c r="IK287" s="65"/>
      <c r="IL287" s="65"/>
      <c r="IM287" s="65"/>
      <c r="IN287" s="65"/>
      <c r="IO287" s="65"/>
      <c r="IP287" s="65"/>
      <c r="IQ287" s="65"/>
      <c r="IR287" s="65"/>
      <c r="IS287" s="65"/>
      <c r="IT287" s="65"/>
      <c r="IU287" s="65"/>
      <c r="IV287" s="65"/>
      <c r="IW287" s="65"/>
      <c r="IX287" s="65"/>
      <c r="IY287" s="65"/>
      <c r="IZ287" s="65"/>
      <c r="JA287" s="65"/>
      <c r="JB287" s="65"/>
      <c r="JC287" s="65"/>
      <c r="JD287" s="65"/>
      <c r="JE287" s="65"/>
      <c r="JF287" s="65"/>
      <c r="JG287" s="65"/>
      <c r="JH287" s="65"/>
      <c r="JI287" s="65"/>
      <c r="JJ287" s="65"/>
      <c r="JK287" s="65"/>
      <c r="JL287" s="65"/>
      <c r="JM287" s="65"/>
      <c r="JN287" s="65"/>
      <c r="JO287" s="65"/>
      <c r="JP287" s="65"/>
      <c r="JQ287" s="65"/>
      <c r="JR287" s="65"/>
      <c r="JS287" s="65"/>
      <c r="JT287" s="65"/>
      <c r="JU287" s="65"/>
      <c r="JV287" s="65"/>
      <c r="JW287" s="65"/>
      <c r="JX287" s="65"/>
      <c r="JY287" s="65"/>
      <c r="JZ287" s="65"/>
    </row>
    <row r="288" spans="1:286" s="19" customFormat="1">
      <c r="A288" s="118"/>
      <c r="B288" s="207"/>
      <c r="C288" s="139"/>
      <c r="D288" s="140"/>
      <c r="E288" s="140"/>
      <c r="F288" s="140"/>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c r="CU288" s="65"/>
      <c r="CV288" s="65"/>
      <c r="CW288" s="65"/>
      <c r="CX288" s="65"/>
      <c r="CY288" s="65"/>
      <c r="CZ288" s="65"/>
      <c r="DA288" s="65"/>
      <c r="DB288" s="65"/>
      <c r="DC288" s="65"/>
      <c r="DD288" s="65"/>
      <c r="DE288" s="65"/>
      <c r="DF288" s="65"/>
      <c r="DG288" s="65"/>
      <c r="DH288" s="65"/>
      <c r="DI288" s="65"/>
      <c r="DJ288" s="65"/>
      <c r="DK288" s="65"/>
      <c r="DL288" s="65"/>
      <c r="DM288" s="65"/>
      <c r="DN288" s="65"/>
      <c r="DO288" s="65"/>
      <c r="DP288" s="65"/>
      <c r="DQ288" s="65"/>
      <c r="DR288" s="65"/>
      <c r="DS288" s="65"/>
      <c r="DT288" s="65"/>
      <c r="DU288" s="65"/>
      <c r="DV288" s="65"/>
      <c r="DW288" s="65"/>
      <c r="DX288" s="65"/>
      <c r="DY288" s="65"/>
      <c r="DZ288" s="65"/>
      <c r="EA288" s="65"/>
      <c r="EB288" s="65"/>
      <c r="EC288" s="65"/>
      <c r="ED288" s="65"/>
      <c r="EE288" s="65"/>
      <c r="EF288" s="65"/>
      <c r="EG288" s="65"/>
      <c r="EH288" s="65"/>
      <c r="EI288" s="65"/>
      <c r="EJ288" s="65"/>
      <c r="EK288" s="65"/>
      <c r="EL288" s="65"/>
      <c r="EM288" s="65"/>
      <c r="EN288" s="65"/>
      <c r="EO288" s="65"/>
      <c r="EP288" s="65"/>
      <c r="EQ288" s="65"/>
      <c r="ER288" s="65"/>
      <c r="ES288" s="65"/>
      <c r="ET288" s="65"/>
      <c r="EU288" s="65"/>
      <c r="EV288" s="65"/>
      <c r="EW288" s="65"/>
      <c r="EX288" s="65"/>
      <c r="EY288" s="65"/>
      <c r="EZ288" s="65"/>
      <c r="FA288" s="65"/>
      <c r="FB288" s="65"/>
      <c r="FC288" s="65"/>
      <c r="FD288" s="65"/>
      <c r="FE288" s="65"/>
      <c r="FF288" s="65"/>
      <c r="FG288" s="65"/>
      <c r="FH288" s="65"/>
      <c r="FI288" s="65"/>
      <c r="FJ288" s="65"/>
      <c r="FK288" s="65"/>
      <c r="FL288" s="65"/>
      <c r="FM288" s="65"/>
      <c r="FN288" s="65"/>
      <c r="FO288" s="65"/>
      <c r="FP288" s="65"/>
      <c r="FQ288" s="65"/>
      <c r="FR288" s="65"/>
      <c r="FS288" s="65"/>
      <c r="FT288" s="65"/>
      <c r="FU288" s="65"/>
      <c r="FV288" s="65"/>
      <c r="FW288" s="65"/>
      <c r="FX288" s="65"/>
      <c r="FY288" s="65"/>
      <c r="FZ288" s="65"/>
      <c r="GA288" s="65"/>
      <c r="GB288" s="65"/>
      <c r="GC288" s="65"/>
      <c r="GD288" s="65"/>
      <c r="GE288" s="65"/>
      <c r="GF288" s="65"/>
      <c r="GG288" s="65"/>
      <c r="GH288" s="65"/>
      <c r="GI288" s="65"/>
      <c r="GJ288" s="65"/>
      <c r="GK288" s="65"/>
      <c r="GL288" s="65"/>
      <c r="GM288" s="65"/>
      <c r="GN288" s="65"/>
      <c r="GO288" s="65"/>
      <c r="GP288" s="65"/>
      <c r="GQ288" s="65"/>
      <c r="GR288" s="65"/>
      <c r="GS288" s="65"/>
      <c r="GT288" s="65"/>
      <c r="GU288" s="65"/>
      <c r="GV288" s="65"/>
      <c r="GW288" s="65"/>
      <c r="GX288" s="65"/>
      <c r="GY288" s="65"/>
      <c r="GZ288" s="65"/>
      <c r="HA288" s="65"/>
      <c r="HB288" s="65"/>
      <c r="HC288" s="65"/>
      <c r="HD288" s="65"/>
      <c r="HE288" s="65"/>
      <c r="HF288" s="65"/>
      <c r="HG288" s="65"/>
      <c r="HH288" s="65"/>
      <c r="HI288" s="65"/>
      <c r="HJ288" s="65"/>
      <c r="HK288" s="65"/>
      <c r="HL288" s="65"/>
      <c r="HM288" s="65"/>
      <c r="HN288" s="65"/>
      <c r="HO288" s="65"/>
      <c r="HP288" s="65"/>
      <c r="HQ288" s="65"/>
      <c r="HR288" s="65"/>
      <c r="HS288" s="65"/>
      <c r="HT288" s="65"/>
      <c r="HU288" s="65"/>
      <c r="HV288" s="65"/>
      <c r="HW288" s="65"/>
      <c r="HX288" s="65"/>
      <c r="HY288" s="65"/>
      <c r="HZ288" s="65"/>
      <c r="IA288" s="65"/>
      <c r="IB288" s="65"/>
      <c r="IC288" s="65"/>
      <c r="ID288" s="65"/>
      <c r="IE288" s="65"/>
      <c r="IF288" s="65"/>
      <c r="IG288" s="65"/>
      <c r="IH288" s="65"/>
      <c r="II288" s="65"/>
      <c r="IJ288" s="65"/>
      <c r="IK288" s="65"/>
      <c r="IL288" s="65"/>
      <c r="IM288" s="65"/>
      <c r="IN288" s="65"/>
      <c r="IO288" s="65"/>
      <c r="IP288" s="65"/>
      <c r="IQ288" s="65"/>
      <c r="IR288" s="65"/>
      <c r="IS288" s="65"/>
      <c r="IT288" s="65"/>
      <c r="IU288" s="65"/>
      <c r="IV288" s="65"/>
      <c r="IW288" s="65"/>
      <c r="IX288" s="65"/>
      <c r="IY288" s="65"/>
      <c r="IZ288" s="65"/>
      <c r="JA288" s="65"/>
      <c r="JB288" s="65"/>
      <c r="JC288" s="65"/>
      <c r="JD288" s="65"/>
      <c r="JE288" s="65"/>
      <c r="JF288" s="65"/>
      <c r="JG288" s="65"/>
      <c r="JH288" s="65"/>
      <c r="JI288" s="65"/>
      <c r="JJ288" s="65"/>
      <c r="JK288" s="65"/>
      <c r="JL288" s="65"/>
      <c r="JM288" s="65"/>
      <c r="JN288" s="65"/>
      <c r="JO288" s="65"/>
      <c r="JP288" s="65"/>
      <c r="JQ288" s="65"/>
      <c r="JR288" s="65"/>
      <c r="JS288" s="65"/>
      <c r="JT288" s="65"/>
      <c r="JU288" s="65"/>
      <c r="JV288" s="65"/>
      <c r="JW288" s="65"/>
      <c r="JX288" s="65"/>
      <c r="JY288" s="65"/>
      <c r="JZ288" s="65"/>
    </row>
    <row r="289" spans="1:286" s="19" customFormat="1">
      <c r="A289" s="118" t="s">
        <v>37</v>
      </c>
      <c r="B289" s="208" t="s">
        <v>49</v>
      </c>
      <c r="C289" s="139"/>
      <c r="D289" s="140"/>
      <c r="E289" s="140"/>
      <c r="F289" s="140">
        <f>F67</f>
        <v>0</v>
      </c>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c r="CU289" s="65"/>
      <c r="CV289" s="65"/>
      <c r="CW289" s="65"/>
      <c r="CX289" s="65"/>
      <c r="CY289" s="65"/>
      <c r="CZ289" s="65"/>
      <c r="DA289" s="65"/>
      <c r="DB289" s="65"/>
      <c r="DC289" s="65"/>
      <c r="DD289" s="65"/>
      <c r="DE289" s="65"/>
      <c r="DF289" s="65"/>
      <c r="DG289" s="65"/>
      <c r="DH289" s="65"/>
      <c r="DI289" s="65"/>
      <c r="DJ289" s="65"/>
      <c r="DK289" s="65"/>
      <c r="DL289" s="65"/>
      <c r="DM289" s="65"/>
      <c r="DN289" s="65"/>
      <c r="DO289" s="65"/>
      <c r="DP289" s="65"/>
      <c r="DQ289" s="65"/>
      <c r="DR289" s="65"/>
      <c r="DS289" s="65"/>
      <c r="DT289" s="65"/>
      <c r="DU289" s="65"/>
      <c r="DV289" s="65"/>
      <c r="DW289" s="65"/>
      <c r="DX289" s="65"/>
      <c r="DY289" s="65"/>
      <c r="DZ289" s="65"/>
      <c r="EA289" s="65"/>
      <c r="EB289" s="65"/>
      <c r="EC289" s="65"/>
      <c r="ED289" s="65"/>
      <c r="EE289" s="65"/>
      <c r="EF289" s="65"/>
      <c r="EG289" s="65"/>
      <c r="EH289" s="65"/>
      <c r="EI289" s="65"/>
      <c r="EJ289" s="65"/>
      <c r="EK289" s="65"/>
      <c r="EL289" s="65"/>
      <c r="EM289" s="65"/>
      <c r="EN289" s="65"/>
      <c r="EO289" s="65"/>
      <c r="EP289" s="65"/>
      <c r="EQ289" s="65"/>
      <c r="ER289" s="65"/>
      <c r="ES289" s="65"/>
      <c r="ET289" s="65"/>
      <c r="EU289" s="65"/>
      <c r="EV289" s="65"/>
      <c r="EW289" s="65"/>
      <c r="EX289" s="65"/>
      <c r="EY289" s="65"/>
      <c r="EZ289" s="65"/>
      <c r="FA289" s="65"/>
      <c r="FB289" s="65"/>
      <c r="FC289" s="65"/>
      <c r="FD289" s="65"/>
      <c r="FE289" s="65"/>
      <c r="FF289" s="65"/>
      <c r="FG289" s="65"/>
      <c r="FH289" s="65"/>
      <c r="FI289" s="65"/>
      <c r="FJ289" s="65"/>
      <c r="FK289" s="65"/>
      <c r="FL289" s="65"/>
      <c r="FM289" s="65"/>
      <c r="FN289" s="65"/>
      <c r="FO289" s="65"/>
      <c r="FP289" s="65"/>
      <c r="FQ289" s="65"/>
      <c r="FR289" s="65"/>
      <c r="FS289" s="65"/>
      <c r="FT289" s="65"/>
      <c r="FU289" s="65"/>
      <c r="FV289" s="65"/>
      <c r="FW289" s="65"/>
      <c r="FX289" s="65"/>
      <c r="FY289" s="65"/>
      <c r="FZ289" s="65"/>
      <c r="GA289" s="65"/>
      <c r="GB289" s="65"/>
      <c r="GC289" s="65"/>
      <c r="GD289" s="65"/>
      <c r="GE289" s="65"/>
      <c r="GF289" s="65"/>
      <c r="GG289" s="65"/>
      <c r="GH289" s="65"/>
      <c r="GI289" s="65"/>
      <c r="GJ289" s="65"/>
      <c r="GK289" s="65"/>
      <c r="GL289" s="65"/>
      <c r="GM289" s="65"/>
      <c r="GN289" s="65"/>
      <c r="GO289" s="65"/>
      <c r="GP289" s="65"/>
      <c r="GQ289" s="65"/>
      <c r="GR289" s="65"/>
      <c r="GS289" s="65"/>
      <c r="GT289" s="65"/>
      <c r="GU289" s="65"/>
      <c r="GV289" s="65"/>
      <c r="GW289" s="65"/>
      <c r="GX289" s="65"/>
      <c r="GY289" s="65"/>
      <c r="GZ289" s="65"/>
      <c r="HA289" s="65"/>
      <c r="HB289" s="65"/>
      <c r="HC289" s="65"/>
      <c r="HD289" s="65"/>
      <c r="HE289" s="65"/>
      <c r="HF289" s="65"/>
      <c r="HG289" s="65"/>
      <c r="HH289" s="65"/>
      <c r="HI289" s="65"/>
      <c r="HJ289" s="65"/>
      <c r="HK289" s="65"/>
      <c r="HL289" s="65"/>
      <c r="HM289" s="65"/>
      <c r="HN289" s="65"/>
      <c r="HO289" s="65"/>
      <c r="HP289" s="65"/>
      <c r="HQ289" s="65"/>
      <c r="HR289" s="65"/>
      <c r="HS289" s="65"/>
      <c r="HT289" s="65"/>
      <c r="HU289" s="65"/>
      <c r="HV289" s="65"/>
      <c r="HW289" s="65"/>
      <c r="HX289" s="65"/>
      <c r="HY289" s="65"/>
      <c r="HZ289" s="65"/>
      <c r="IA289" s="65"/>
      <c r="IB289" s="65"/>
      <c r="IC289" s="65"/>
      <c r="ID289" s="65"/>
      <c r="IE289" s="65"/>
      <c r="IF289" s="65"/>
      <c r="IG289" s="65"/>
      <c r="IH289" s="65"/>
      <c r="II289" s="65"/>
      <c r="IJ289" s="65"/>
      <c r="IK289" s="65"/>
      <c r="IL289" s="65"/>
      <c r="IM289" s="65"/>
      <c r="IN289" s="65"/>
      <c r="IO289" s="65"/>
      <c r="IP289" s="65"/>
      <c r="IQ289" s="65"/>
      <c r="IR289" s="65"/>
      <c r="IS289" s="65"/>
      <c r="IT289" s="65"/>
      <c r="IU289" s="65"/>
      <c r="IV289" s="65"/>
      <c r="IW289" s="65"/>
      <c r="IX289" s="65"/>
      <c r="IY289" s="65"/>
      <c r="IZ289" s="65"/>
      <c r="JA289" s="65"/>
      <c r="JB289" s="65"/>
      <c r="JC289" s="65"/>
      <c r="JD289" s="65"/>
      <c r="JE289" s="65"/>
      <c r="JF289" s="65"/>
      <c r="JG289" s="65"/>
      <c r="JH289" s="65"/>
      <c r="JI289" s="65"/>
      <c r="JJ289" s="65"/>
      <c r="JK289" s="65"/>
      <c r="JL289" s="65"/>
      <c r="JM289" s="65"/>
      <c r="JN289" s="65"/>
      <c r="JO289" s="65"/>
      <c r="JP289" s="65"/>
      <c r="JQ289" s="65"/>
      <c r="JR289" s="65"/>
      <c r="JS289" s="65"/>
      <c r="JT289" s="65"/>
      <c r="JU289" s="65"/>
      <c r="JV289" s="65"/>
      <c r="JW289" s="65"/>
      <c r="JX289" s="65"/>
      <c r="JY289" s="65"/>
      <c r="JZ289" s="65"/>
    </row>
    <row r="290" spans="1:286" s="19" customFormat="1">
      <c r="A290" s="118"/>
      <c r="B290" s="207"/>
      <c r="C290" s="139"/>
      <c r="D290" s="140"/>
      <c r="E290" s="140"/>
      <c r="F290" s="140"/>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65"/>
      <c r="CX290" s="65"/>
      <c r="CY290" s="65"/>
      <c r="CZ290" s="65"/>
      <c r="DA290" s="65"/>
      <c r="DB290" s="65"/>
      <c r="DC290" s="65"/>
      <c r="DD290" s="65"/>
      <c r="DE290" s="65"/>
      <c r="DF290" s="65"/>
      <c r="DG290" s="65"/>
      <c r="DH290" s="65"/>
      <c r="DI290" s="65"/>
      <c r="DJ290" s="65"/>
      <c r="DK290" s="65"/>
      <c r="DL290" s="65"/>
      <c r="DM290" s="65"/>
      <c r="DN290" s="65"/>
      <c r="DO290" s="65"/>
      <c r="DP290" s="65"/>
      <c r="DQ290" s="65"/>
      <c r="DR290" s="65"/>
      <c r="DS290" s="65"/>
      <c r="DT290" s="65"/>
      <c r="DU290" s="65"/>
      <c r="DV290" s="65"/>
      <c r="DW290" s="65"/>
      <c r="DX290" s="65"/>
      <c r="DY290" s="65"/>
      <c r="DZ290" s="65"/>
      <c r="EA290" s="65"/>
      <c r="EB290" s="65"/>
      <c r="EC290" s="65"/>
      <c r="ED290" s="65"/>
      <c r="EE290" s="65"/>
      <c r="EF290" s="65"/>
      <c r="EG290" s="65"/>
      <c r="EH290" s="65"/>
      <c r="EI290" s="65"/>
      <c r="EJ290" s="65"/>
      <c r="EK290" s="65"/>
      <c r="EL290" s="65"/>
      <c r="EM290" s="65"/>
      <c r="EN290" s="65"/>
      <c r="EO290" s="65"/>
      <c r="EP290" s="65"/>
      <c r="EQ290" s="65"/>
      <c r="ER290" s="65"/>
      <c r="ES290" s="65"/>
      <c r="ET290" s="65"/>
      <c r="EU290" s="65"/>
      <c r="EV290" s="65"/>
      <c r="EW290" s="65"/>
      <c r="EX290" s="65"/>
      <c r="EY290" s="65"/>
      <c r="EZ290" s="65"/>
      <c r="FA290" s="65"/>
      <c r="FB290" s="65"/>
      <c r="FC290" s="65"/>
      <c r="FD290" s="65"/>
      <c r="FE290" s="65"/>
      <c r="FF290" s="65"/>
      <c r="FG290" s="65"/>
      <c r="FH290" s="65"/>
      <c r="FI290" s="65"/>
      <c r="FJ290" s="65"/>
      <c r="FK290" s="65"/>
      <c r="FL290" s="65"/>
      <c r="FM290" s="65"/>
      <c r="FN290" s="65"/>
      <c r="FO290" s="65"/>
      <c r="FP290" s="65"/>
      <c r="FQ290" s="65"/>
      <c r="FR290" s="65"/>
      <c r="FS290" s="65"/>
      <c r="FT290" s="65"/>
      <c r="FU290" s="65"/>
      <c r="FV290" s="65"/>
      <c r="FW290" s="65"/>
      <c r="FX290" s="65"/>
      <c r="FY290" s="65"/>
      <c r="FZ290" s="65"/>
      <c r="GA290" s="65"/>
      <c r="GB290" s="65"/>
      <c r="GC290" s="65"/>
      <c r="GD290" s="65"/>
      <c r="GE290" s="65"/>
      <c r="GF290" s="65"/>
      <c r="GG290" s="65"/>
      <c r="GH290" s="65"/>
      <c r="GI290" s="65"/>
      <c r="GJ290" s="65"/>
      <c r="GK290" s="65"/>
      <c r="GL290" s="65"/>
      <c r="GM290" s="65"/>
      <c r="GN290" s="65"/>
      <c r="GO290" s="65"/>
      <c r="GP290" s="65"/>
      <c r="GQ290" s="65"/>
      <c r="GR290" s="65"/>
      <c r="GS290" s="65"/>
      <c r="GT290" s="65"/>
      <c r="GU290" s="65"/>
      <c r="GV290" s="65"/>
      <c r="GW290" s="65"/>
      <c r="GX290" s="65"/>
      <c r="GY290" s="65"/>
      <c r="GZ290" s="65"/>
      <c r="HA290" s="65"/>
      <c r="HB290" s="65"/>
      <c r="HC290" s="65"/>
      <c r="HD290" s="65"/>
      <c r="HE290" s="65"/>
      <c r="HF290" s="65"/>
      <c r="HG290" s="65"/>
      <c r="HH290" s="65"/>
      <c r="HI290" s="65"/>
      <c r="HJ290" s="65"/>
      <c r="HK290" s="65"/>
      <c r="HL290" s="65"/>
      <c r="HM290" s="65"/>
      <c r="HN290" s="65"/>
      <c r="HO290" s="65"/>
      <c r="HP290" s="65"/>
      <c r="HQ290" s="65"/>
      <c r="HR290" s="65"/>
      <c r="HS290" s="65"/>
      <c r="HT290" s="65"/>
      <c r="HU290" s="65"/>
      <c r="HV290" s="65"/>
      <c r="HW290" s="65"/>
      <c r="HX290" s="65"/>
      <c r="HY290" s="65"/>
      <c r="HZ290" s="65"/>
      <c r="IA290" s="65"/>
      <c r="IB290" s="65"/>
      <c r="IC290" s="65"/>
      <c r="ID290" s="65"/>
      <c r="IE290" s="65"/>
      <c r="IF290" s="65"/>
      <c r="IG290" s="65"/>
      <c r="IH290" s="65"/>
      <c r="II290" s="65"/>
      <c r="IJ290" s="65"/>
      <c r="IK290" s="65"/>
      <c r="IL290" s="65"/>
      <c r="IM290" s="65"/>
      <c r="IN290" s="65"/>
      <c r="IO290" s="65"/>
      <c r="IP290" s="65"/>
      <c r="IQ290" s="65"/>
      <c r="IR290" s="65"/>
      <c r="IS290" s="65"/>
      <c r="IT290" s="65"/>
      <c r="IU290" s="65"/>
      <c r="IV290" s="65"/>
      <c r="IW290" s="65"/>
      <c r="IX290" s="65"/>
      <c r="IY290" s="65"/>
      <c r="IZ290" s="65"/>
      <c r="JA290" s="65"/>
      <c r="JB290" s="65"/>
      <c r="JC290" s="65"/>
      <c r="JD290" s="65"/>
      <c r="JE290" s="65"/>
      <c r="JF290" s="65"/>
      <c r="JG290" s="65"/>
      <c r="JH290" s="65"/>
      <c r="JI290" s="65"/>
      <c r="JJ290" s="65"/>
      <c r="JK290" s="65"/>
      <c r="JL290" s="65"/>
      <c r="JM290" s="65"/>
      <c r="JN290" s="65"/>
      <c r="JO290" s="65"/>
      <c r="JP290" s="65"/>
      <c r="JQ290" s="65"/>
      <c r="JR290" s="65"/>
      <c r="JS290" s="65"/>
      <c r="JT290" s="65"/>
      <c r="JU290" s="65"/>
      <c r="JV290" s="65"/>
      <c r="JW290" s="65"/>
      <c r="JX290" s="65"/>
      <c r="JY290" s="65"/>
      <c r="JZ290" s="65"/>
    </row>
    <row r="291" spans="1:286" s="19" customFormat="1">
      <c r="A291" s="118" t="s">
        <v>51</v>
      </c>
      <c r="B291" s="208" t="s">
        <v>52</v>
      </c>
      <c r="C291" s="139"/>
      <c r="D291" s="140"/>
      <c r="E291" s="140"/>
      <c r="F291" s="140">
        <f>F95</f>
        <v>0</v>
      </c>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c r="CU291" s="65"/>
      <c r="CV291" s="65"/>
      <c r="CW291" s="65"/>
      <c r="CX291" s="65"/>
      <c r="CY291" s="65"/>
      <c r="CZ291" s="65"/>
      <c r="DA291" s="65"/>
      <c r="DB291" s="65"/>
      <c r="DC291" s="65"/>
      <c r="DD291" s="65"/>
      <c r="DE291" s="65"/>
      <c r="DF291" s="65"/>
      <c r="DG291" s="65"/>
      <c r="DH291" s="65"/>
      <c r="DI291" s="65"/>
      <c r="DJ291" s="65"/>
      <c r="DK291" s="65"/>
      <c r="DL291" s="65"/>
      <c r="DM291" s="65"/>
      <c r="DN291" s="65"/>
      <c r="DO291" s="65"/>
      <c r="DP291" s="65"/>
      <c r="DQ291" s="65"/>
      <c r="DR291" s="65"/>
      <c r="DS291" s="65"/>
      <c r="DT291" s="65"/>
      <c r="DU291" s="65"/>
      <c r="DV291" s="65"/>
      <c r="DW291" s="65"/>
      <c r="DX291" s="65"/>
      <c r="DY291" s="65"/>
      <c r="DZ291" s="65"/>
      <c r="EA291" s="65"/>
      <c r="EB291" s="65"/>
      <c r="EC291" s="65"/>
      <c r="ED291" s="65"/>
      <c r="EE291" s="65"/>
      <c r="EF291" s="65"/>
      <c r="EG291" s="65"/>
      <c r="EH291" s="65"/>
      <c r="EI291" s="65"/>
      <c r="EJ291" s="65"/>
      <c r="EK291" s="65"/>
      <c r="EL291" s="65"/>
      <c r="EM291" s="65"/>
      <c r="EN291" s="65"/>
      <c r="EO291" s="65"/>
      <c r="EP291" s="65"/>
      <c r="EQ291" s="65"/>
      <c r="ER291" s="65"/>
      <c r="ES291" s="65"/>
      <c r="ET291" s="65"/>
      <c r="EU291" s="65"/>
      <c r="EV291" s="65"/>
      <c r="EW291" s="65"/>
      <c r="EX291" s="65"/>
      <c r="EY291" s="65"/>
      <c r="EZ291" s="65"/>
      <c r="FA291" s="65"/>
      <c r="FB291" s="65"/>
      <c r="FC291" s="65"/>
      <c r="FD291" s="65"/>
      <c r="FE291" s="65"/>
      <c r="FF291" s="65"/>
      <c r="FG291" s="65"/>
      <c r="FH291" s="65"/>
      <c r="FI291" s="65"/>
      <c r="FJ291" s="65"/>
      <c r="FK291" s="65"/>
      <c r="FL291" s="65"/>
      <c r="FM291" s="65"/>
      <c r="FN291" s="65"/>
      <c r="FO291" s="65"/>
      <c r="FP291" s="65"/>
      <c r="FQ291" s="65"/>
      <c r="FR291" s="65"/>
      <c r="FS291" s="65"/>
      <c r="FT291" s="65"/>
      <c r="FU291" s="65"/>
      <c r="FV291" s="65"/>
      <c r="FW291" s="65"/>
      <c r="FX291" s="65"/>
      <c r="FY291" s="65"/>
      <c r="FZ291" s="65"/>
      <c r="GA291" s="65"/>
      <c r="GB291" s="65"/>
      <c r="GC291" s="65"/>
      <c r="GD291" s="65"/>
      <c r="GE291" s="65"/>
      <c r="GF291" s="65"/>
      <c r="GG291" s="65"/>
      <c r="GH291" s="65"/>
      <c r="GI291" s="65"/>
      <c r="GJ291" s="65"/>
      <c r="GK291" s="65"/>
      <c r="GL291" s="65"/>
      <c r="GM291" s="65"/>
      <c r="GN291" s="65"/>
      <c r="GO291" s="65"/>
      <c r="GP291" s="65"/>
      <c r="GQ291" s="65"/>
      <c r="GR291" s="65"/>
      <c r="GS291" s="65"/>
      <c r="GT291" s="65"/>
      <c r="GU291" s="65"/>
      <c r="GV291" s="65"/>
      <c r="GW291" s="65"/>
      <c r="GX291" s="65"/>
      <c r="GY291" s="65"/>
      <c r="GZ291" s="65"/>
      <c r="HA291" s="65"/>
      <c r="HB291" s="65"/>
      <c r="HC291" s="65"/>
      <c r="HD291" s="65"/>
      <c r="HE291" s="65"/>
      <c r="HF291" s="65"/>
      <c r="HG291" s="65"/>
      <c r="HH291" s="65"/>
      <c r="HI291" s="65"/>
      <c r="HJ291" s="65"/>
      <c r="HK291" s="65"/>
      <c r="HL291" s="65"/>
      <c r="HM291" s="65"/>
      <c r="HN291" s="65"/>
      <c r="HO291" s="65"/>
      <c r="HP291" s="65"/>
      <c r="HQ291" s="65"/>
      <c r="HR291" s="65"/>
      <c r="HS291" s="65"/>
      <c r="HT291" s="65"/>
      <c r="HU291" s="65"/>
      <c r="HV291" s="65"/>
      <c r="HW291" s="65"/>
      <c r="HX291" s="65"/>
      <c r="HY291" s="65"/>
      <c r="HZ291" s="65"/>
      <c r="IA291" s="65"/>
      <c r="IB291" s="65"/>
      <c r="IC291" s="65"/>
      <c r="ID291" s="65"/>
      <c r="IE291" s="65"/>
      <c r="IF291" s="65"/>
      <c r="IG291" s="65"/>
      <c r="IH291" s="65"/>
      <c r="II291" s="65"/>
      <c r="IJ291" s="65"/>
      <c r="IK291" s="65"/>
      <c r="IL291" s="65"/>
      <c r="IM291" s="65"/>
      <c r="IN291" s="65"/>
      <c r="IO291" s="65"/>
      <c r="IP291" s="65"/>
      <c r="IQ291" s="65"/>
      <c r="IR291" s="65"/>
      <c r="IS291" s="65"/>
      <c r="IT291" s="65"/>
      <c r="IU291" s="65"/>
      <c r="IV291" s="65"/>
      <c r="IW291" s="65"/>
      <c r="IX291" s="65"/>
      <c r="IY291" s="65"/>
      <c r="IZ291" s="65"/>
      <c r="JA291" s="65"/>
      <c r="JB291" s="65"/>
      <c r="JC291" s="65"/>
      <c r="JD291" s="65"/>
      <c r="JE291" s="65"/>
      <c r="JF291" s="65"/>
      <c r="JG291" s="65"/>
      <c r="JH291" s="65"/>
      <c r="JI291" s="65"/>
      <c r="JJ291" s="65"/>
      <c r="JK291" s="65"/>
      <c r="JL291" s="65"/>
      <c r="JM291" s="65"/>
      <c r="JN291" s="65"/>
      <c r="JO291" s="65"/>
      <c r="JP291" s="65"/>
      <c r="JQ291" s="65"/>
      <c r="JR291" s="65"/>
      <c r="JS291" s="65"/>
      <c r="JT291" s="65"/>
      <c r="JU291" s="65"/>
      <c r="JV291" s="65"/>
      <c r="JW291" s="65"/>
      <c r="JX291" s="65"/>
      <c r="JY291" s="65"/>
      <c r="JZ291" s="65"/>
    </row>
    <row r="292" spans="1:286" s="19" customFormat="1">
      <c r="A292" s="118"/>
      <c r="B292" s="207"/>
      <c r="C292" s="139"/>
      <c r="D292" s="140"/>
      <c r="E292" s="140"/>
      <c r="F292" s="140"/>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c r="CU292" s="65"/>
      <c r="CV292" s="65"/>
      <c r="CW292" s="65"/>
      <c r="CX292" s="65"/>
      <c r="CY292" s="65"/>
      <c r="CZ292" s="65"/>
      <c r="DA292" s="65"/>
      <c r="DB292" s="65"/>
      <c r="DC292" s="65"/>
      <c r="DD292" s="65"/>
      <c r="DE292" s="65"/>
      <c r="DF292" s="65"/>
      <c r="DG292" s="65"/>
      <c r="DH292" s="65"/>
      <c r="DI292" s="65"/>
      <c r="DJ292" s="65"/>
      <c r="DK292" s="65"/>
      <c r="DL292" s="65"/>
      <c r="DM292" s="65"/>
      <c r="DN292" s="65"/>
      <c r="DO292" s="65"/>
      <c r="DP292" s="65"/>
      <c r="DQ292" s="65"/>
      <c r="DR292" s="65"/>
      <c r="DS292" s="65"/>
      <c r="DT292" s="65"/>
      <c r="DU292" s="65"/>
      <c r="DV292" s="65"/>
      <c r="DW292" s="65"/>
      <c r="DX292" s="65"/>
      <c r="DY292" s="65"/>
      <c r="DZ292" s="65"/>
      <c r="EA292" s="65"/>
      <c r="EB292" s="65"/>
      <c r="EC292" s="65"/>
      <c r="ED292" s="65"/>
      <c r="EE292" s="65"/>
      <c r="EF292" s="65"/>
      <c r="EG292" s="65"/>
      <c r="EH292" s="65"/>
      <c r="EI292" s="65"/>
      <c r="EJ292" s="65"/>
      <c r="EK292" s="65"/>
      <c r="EL292" s="65"/>
      <c r="EM292" s="65"/>
      <c r="EN292" s="65"/>
      <c r="EO292" s="65"/>
      <c r="EP292" s="65"/>
      <c r="EQ292" s="65"/>
      <c r="ER292" s="65"/>
      <c r="ES292" s="65"/>
      <c r="ET292" s="65"/>
      <c r="EU292" s="65"/>
      <c r="EV292" s="65"/>
      <c r="EW292" s="65"/>
      <c r="EX292" s="65"/>
      <c r="EY292" s="65"/>
      <c r="EZ292" s="65"/>
      <c r="FA292" s="65"/>
      <c r="FB292" s="65"/>
      <c r="FC292" s="65"/>
      <c r="FD292" s="65"/>
      <c r="FE292" s="65"/>
      <c r="FF292" s="65"/>
      <c r="FG292" s="65"/>
      <c r="FH292" s="65"/>
      <c r="FI292" s="65"/>
      <c r="FJ292" s="65"/>
      <c r="FK292" s="65"/>
      <c r="FL292" s="65"/>
      <c r="FM292" s="65"/>
      <c r="FN292" s="65"/>
      <c r="FO292" s="65"/>
      <c r="FP292" s="65"/>
      <c r="FQ292" s="65"/>
      <c r="FR292" s="65"/>
      <c r="FS292" s="65"/>
      <c r="FT292" s="65"/>
      <c r="FU292" s="65"/>
      <c r="FV292" s="65"/>
      <c r="FW292" s="65"/>
      <c r="FX292" s="65"/>
      <c r="FY292" s="65"/>
      <c r="FZ292" s="65"/>
      <c r="GA292" s="65"/>
      <c r="GB292" s="65"/>
      <c r="GC292" s="65"/>
      <c r="GD292" s="65"/>
      <c r="GE292" s="65"/>
      <c r="GF292" s="65"/>
      <c r="GG292" s="65"/>
      <c r="GH292" s="65"/>
      <c r="GI292" s="65"/>
      <c r="GJ292" s="65"/>
      <c r="GK292" s="65"/>
      <c r="GL292" s="65"/>
      <c r="GM292" s="65"/>
      <c r="GN292" s="65"/>
      <c r="GO292" s="65"/>
      <c r="GP292" s="65"/>
      <c r="GQ292" s="65"/>
      <c r="GR292" s="65"/>
      <c r="GS292" s="65"/>
      <c r="GT292" s="65"/>
      <c r="GU292" s="65"/>
      <c r="GV292" s="65"/>
      <c r="GW292" s="65"/>
      <c r="GX292" s="65"/>
      <c r="GY292" s="65"/>
      <c r="GZ292" s="65"/>
      <c r="HA292" s="65"/>
      <c r="HB292" s="65"/>
      <c r="HC292" s="65"/>
      <c r="HD292" s="65"/>
      <c r="HE292" s="65"/>
      <c r="HF292" s="65"/>
      <c r="HG292" s="65"/>
      <c r="HH292" s="65"/>
      <c r="HI292" s="65"/>
      <c r="HJ292" s="65"/>
      <c r="HK292" s="65"/>
      <c r="HL292" s="65"/>
      <c r="HM292" s="65"/>
      <c r="HN292" s="65"/>
      <c r="HO292" s="65"/>
      <c r="HP292" s="65"/>
      <c r="HQ292" s="65"/>
      <c r="HR292" s="65"/>
      <c r="HS292" s="65"/>
      <c r="HT292" s="65"/>
      <c r="HU292" s="65"/>
      <c r="HV292" s="65"/>
      <c r="HW292" s="65"/>
      <c r="HX292" s="65"/>
      <c r="HY292" s="65"/>
      <c r="HZ292" s="65"/>
      <c r="IA292" s="65"/>
      <c r="IB292" s="65"/>
      <c r="IC292" s="65"/>
      <c r="ID292" s="65"/>
      <c r="IE292" s="65"/>
      <c r="IF292" s="65"/>
      <c r="IG292" s="65"/>
      <c r="IH292" s="65"/>
      <c r="II292" s="65"/>
      <c r="IJ292" s="65"/>
      <c r="IK292" s="65"/>
      <c r="IL292" s="65"/>
      <c r="IM292" s="65"/>
      <c r="IN292" s="65"/>
      <c r="IO292" s="65"/>
      <c r="IP292" s="65"/>
      <c r="IQ292" s="65"/>
      <c r="IR292" s="65"/>
      <c r="IS292" s="65"/>
      <c r="IT292" s="65"/>
      <c r="IU292" s="65"/>
      <c r="IV292" s="65"/>
      <c r="IW292" s="65"/>
      <c r="IX292" s="65"/>
      <c r="IY292" s="65"/>
      <c r="IZ292" s="65"/>
      <c r="JA292" s="65"/>
      <c r="JB292" s="65"/>
      <c r="JC292" s="65"/>
      <c r="JD292" s="65"/>
      <c r="JE292" s="65"/>
      <c r="JF292" s="65"/>
      <c r="JG292" s="65"/>
      <c r="JH292" s="65"/>
      <c r="JI292" s="65"/>
      <c r="JJ292" s="65"/>
      <c r="JK292" s="65"/>
      <c r="JL292" s="65"/>
      <c r="JM292" s="65"/>
      <c r="JN292" s="65"/>
      <c r="JO292" s="65"/>
      <c r="JP292" s="65"/>
      <c r="JQ292" s="65"/>
      <c r="JR292" s="65"/>
      <c r="JS292" s="65"/>
      <c r="JT292" s="65"/>
      <c r="JU292" s="65"/>
      <c r="JV292" s="65"/>
      <c r="JW292" s="65"/>
      <c r="JX292" s="65"/>
      <c r="JY292" s="65"/>
      <c r="JZ292" s="65"/>
    </row>
    <row r="293" spans="1:286" s="19" customFormat="1">
      <c r="A293" s="118" t="s">
        <v>54</v>
      </c>
      <c r="B293" s="208" t="s">
        <v>55</v>
      </c>
      <c r="C293" s="139"/>
      <c r="D293" s="140"/>
      <c r="E293" s="140"/>
      <c r="F293" s="140">
        <f>F180</f>
        <v>0</v>
      </c>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c r="CU293" s="65"/>
      <c r="CV293" s="65"/>
      <c r="CW293" s="65"/>
      <c r="CX293" s="65"/>
      <c r="CY293" s="65"/>
      <c r="CZ293" s="65"/>
      <c r="DA293" s="65"/>
      <c r="DB293" s="65"/>
      <c r="DC293" s="65"/>
      <c r="DD293" s="65"/>
      <c r="DE293" s="65"/>
      <c r="DF293" s="65"/>
      <c r="DG293" s="65"/>
      <c r="DH293" s="65"/>
      <c r="DI293" s="65"/>
      <c r="DJ293" s="65"/>
      <c r="DK293" s="65"/>
      <c r="DL293" s="65"/>
      <c r="DM293" s="65"/>
      <c r="DN293" s="65"/>
      <c r="DO293" s="65"/>
      <c r="DP293" s="65"/>
      <c r="DQ293" s="65"/>
      <c r="DR293" s="65"/>
      <c r="DS293" s="65"/>
      <c r="DT293" s="65"/>
      <c r="DU293" s="65"/>
      <c r="DV293" s="65"/>
      <c r="DW293" s="65"/>
      <c r="DX293" s="65"/>
      <c r="DY293" s="65"/>
      <c r="DZ293" s="65"/>
      <c r="EA293" s="65"/>
      <c r="EB293" s="65"/>
      <c r="EC293" s="65"/>
      <c r="ED293" s="65"/>
      <c r="EE293" s="65"/>
      <c r="EF293" s="65"/>
      <c r="EG293" s="65"/>
      <c r="EH293" s="65"/>
      <c r="EI293" s="65"/>
      <c r="EJ293" s="65"/>
      <c r="EK293" s="65"/>
      <c r="EL293" s="65"/>
      <c r="EM293" s="65"/>
      <c r="EN293" s="65"/>
      <c r="EO293" s="65"/>
      <c r="EP293" s="65"/>
      <c r="EQ293" s="65"/>
      <c r="ER293" s="65"/>
      <c r="ES293" s="65"/>
      <c r="ET293" s="65"/>
      <c r="EU293" s="65"/>
      <c r="EV293" s="65"/>
      <c r="EW293" s="65"/>
      <c r="EX293" s="65"/>
      <c r="EY293" s="65"/>
      <c r="EZ293" s="65"/>
      <c r="FA293" s="65"/>
      <c r="FB293" s="65"/>
      <c r="FC293" s="65"/>
      <c r="FD293" s="65"/>
      <c r="FE293" s="65"/>
      <c r="FF293" s="65"/>
      <c r="FG293" s="65"/>
      <c r="FH293" s="65"/>
      <c r="FI293" s="65"/>
      <c r="FJ293" s="65"/>
      <c r="FK293" s="65"/>
      <c r="FL293" s="65"/>
      <c r="FM293" s="65"/>
      <c r="FN293" s="65"/>
      <c r="FO293" s="65"/>
      <c r="FP293" s="65"/>
      <c r="FQ293" s="65"/>
      <c r="FR293" s="65"/>
      <c r="FS293" s="65"/>
      <c r="FT293" s="65"/>
      <c r="FU293" s="65"/>
      <c r="FV293" s="65"/>
      <c r="FW293" s="65"/>
      <c r="FX293" s="65"/>
      <c r="FY293" s="65"/>
      <c r="FZ293" s="65"/>
      <c r="GA293" s="65"/>
      <c r="GB293" s="65"/>
      <c r="GC293" s="65"/>
      <c r="GD293" s="65"/>
      <c r="GE293" s="65"/>
      <c r="GF293" s="65"/>
      <c r="GG293" s="65"/>
      <c r="GH293" s="65"/>
      <c r="GI293" s="65"/>
      <c r="GJ293" s="65"/>
      <c r="GK293" s="65"/>
      <c r="GL293" s="65"/>
      <c r="GM293" s="65"/>
      <c r="GN293" s="65"/>
      <c r="GO293" s="65"/>
      <c r="GP293" s="65"/>
      <c r="GQ293" s="65"/>
      <c r="GR293" s="65"/>
      <c r="GS293" s="65"/>
      <c r="GT293" s="65"/>
      <c r="GU293" s="65"/>
      <c r="GV293" s="65"/>
      <c r="GW293" s="65"/>
      <c r="GX293" s="65"/>
      <c r="GY293" s="65"/>
      <c r="GZ293" s="65"/>
      <c r="HA293" s="65"/>
      <c r="HB293" s="65"/>
      <c r="HC293" s="65"/>
      <c r="HD293" s="65"/>
      <c r="HE293" s="65"/>
      <c r="HF293" s="65"/>
      <c r="HG293" s="65"/>
      <c r="HH293" s="65"/>
      <c r="HI293" s="65"/>
      <c r="HJ293" s="65"/>
      <c r="HK293" s="65"/>
      <c r="HL293" s="65"/>
      <c r="HM293" s="65"/>
      <c r="HN293" s="65"/>
      <c r="HO293" s="65"/>
      <c r="HP293" s="65"/>
      <c r="HQ293" s="65"/>
      <c r="HR293" s="65"/>
      <c r="HS293" s="65"/>
      <c r="HT293" s="65"/>
      <c r="HU293" s="65"/>
      <c r="HV293" s="65"/>
      <c r="HW293" s="65"/>
      <c r="HX293" s="65"/>
      <c r="HY293" s="65"/>
      <c r="HZ293" s="65"/>
      <c r="IA293" s="65"/>
      <c r="IB293" s="65"/>
      <c r="IC293" s="65"/>
      <c r="ID293" s="65"/>
      <c r="IE293" s="65"/>
      <c r="IF293" s="65"/>
      <c r="IG293" s="65"/>
      <c r="IH293" s="65"/>
      <c r="II293" s="65"/>
      <c r="IJ293" s="65"/>
      <c r="IK293" s="65"/>
      <c r="IL293" s="65"/>
      <c r="IM293" s="65"/>
      <c r="IN293" s="65"/>
      <c r="IO293" s="65"/>
      <c r="IP293" s="65"/>
      <c r="IQ293" s="65"/>
      <c r="IR293" s="65"/>
      <c r="IS293" s="65"/>
      <c r="IT293" s="65"/>
      <c r="IU293" s="65"/>
      <c r="IV293" s="65"/>
      <c r="IW293" s="65"/>
      <c r="IX293" s="65"/>
      <c r="IY293" s="65"/>
      <c r="IZ293" s="65"/>
      <c r="JA293" s="65"/>
      <c r="JB293" s="65"/>
      <c r="JC293" s="65"/>
      <c r="JD293" s="65"/>
      <c r="JE293" s="65"/>
      <c r="JF293" s="65"/>
      <c r="JG293" s="65"/>
      <c r="JH293" s="65"/>
      <c r="JI293" s="65"/>
      <c r="JJ293" s="65"/>
      <c r="JK293" s="65"/>
      <c r="JL293" s="65"/>
      <c r="JM293" s="65"/>
      <c r="JN293" s="65"/>
      <c r="JO293" s="65"/>
      <c r="JP293" s="65"/>
      <c r="JQ293" s="65"/>
      <c r="JR293" s="65"/>
      <c r="JS293" s="65"/>
      <c r="JT293" s="65"/>
      <c r="JU293" s="65"/>
      <c r="JV293" s="65"/>
      <c r="JW293" s="65"/>
      <c r="JX293" s="65"/>
      <c r="JY293" s="65"/>
      <c r="JZ293" s="65"/>
    </row>
    <row r="294" spans="1:286" s="19" customFormat="1">
      <c r="A294" s="118"/>
      <c r="B294" s="207"/>
      <c r="C294" s="139"/>
      <c r="D294" s="140"/>
      <c r="E294" s="140"/>
      <c r="F294" s="140"/>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c r="CU294" s="65"/>
      <c r="CV294" s="65"/>
      <c r="CW294" s="65"/>
      <c r="CX294" s="65"/>
      <c r="CY294" s="65"/>
      <c r="CZ294" s="65"/>
      <c r="DA294" s="65"/>
      <c r="DB294" s="65"/>
      <c r="DC294" s="65"/>
      <c r="DD294" s="65"/>
      <c r="DE294" s="65"/>
      <c r="DF294" s="65"/>
      <c r="DG294" s="65"/>
      <c r="DH294" s="65"/>
      <c r="DI294" s="65"/>
      <c r="DJ294" s="65"/>
      <c r="DK294" s="65"/>
      <c r="DL294" s="65"/>
      <c r="DM294" s="65"/>
      <c r="DN294" s="65"/>
      <c r="DO294" s="65"/>
      <c r="DP294" s="65"/>
      <c r="DQ294" s="65"/>
      <c r="DR294" s="65"/>
      <c r="DS294" s="65"/>
      <c r="DT294" s="65"/>
      <c r="DU294" s="65"/>
      <c r="DV294" s="65"/>
      <c r="DW294" s="65"/>
      <c r="DX294" s="65"/>
      <c r="DY294" s="65"/>
      <c r="DZ294" s="65"/>
      <c r="EA294" s="65"/>
      <c r="EB294" s="65"/>
      <c r="EC294" s="65"/>
      <c r="ED294" s="65"/>
      <c r="EE294" s="65"/>
      <c r="EF294" s="65"/>
      <c r="EG294" s="65"/>
      <c r="EH294" s="65"/>
      <c r="EI294" s="65"/>
      <c r="EJ294" s="65"/>
      <c r="EK294" s="65"/>
      <c r="EL294" s="65"/>
      <c r="EM294" s="65"/>
      <c r="EN294" s="65"/>
      <c r="EO294" s="65"/>
      <c r="EP294" s="65"/>
      <c r="EQ294" s="65"/>
      <c r="ER294" s="65"/>
      <c r="ES294" s="65"/>
      <c r="ET294" s="65"/>
      <c r="EU294" s="65"/>
      <c r="EV294" s="65"/>
      <c r="EW294" s="65"/>
      <c r="EX294" s="65"/>
      <c r="EY294" s="65"/>
      <c r="EZ294" s="65"/>
      <c r="FA294" s="65"/>
      <c r="FB294" s="65"/>
      <c r="FC294" s="65"/>
      <c r="FD294" s="65"/>
      <c r="FE294" s="65"/>
      <c r="FF294" s="65"/>
      <c r="FG294" s="65"/>
      <c r="FH294" s="65"/>
      <c r="FI294" s="65"/>
      <c r="FJ294" s="65"/>
      <c r="FK294" s="65"/>
      <c r="FL294" s="65"/>
      <c r="FM294" s="65"/>
      <c r="FN294" s="65"/>
      <c r="FO294" s="65"/>
      <c r="FP294" s="65"/>
      <c r="FQ294" s="65"/>
      <c r="FR294" s="65"/>
      <c r="FS294" s="65"/>
      <c r="FT294" s="65"/>
      <c r="FU294" s="65"/>
      <c r="FV294" s="65"/>
      <c r="FW294" s="65"/>
      <c r="FX294" s="65"/>
      <c r="FY294" s="65"/>
      <c r="FZ294" s="65"/>
      <c r="GA294" s="65"/>
      <c r="GB294" s="65"/>
      <c r="GC294" s="65"/>
      <c r="GD294" s="65"/>
      <c r="GE294" s="65"/>
      <c r="GF294" s="65"/>
      <c r="GG294" s="65"/>
      <c r="GH294" s="65"/>
      <c r="GI294" s="65"/>
      <c r="GJ294" s="65"/>
      <c r="GK294" s="65"/>
      <c r="GL294" s="65"/>
      <c r="GM294" s="65"/>
      <c r="GN294" s="65"/>
      <c r="GO294" s="65"/>
      <c r="GP294" s="65"/>
      <c r="GQ294" s="65"/>
      <c r="GR294" s="65"/>
      <c r="GS294" s="65"/>
      <c r="GT294" s="65"/>
      <c r="GU294" s="65"/>
      <c r="GV294" s="65"/>
      <c r="GW294" s="65"/>
      <c r="GX294" s="65"/>
      <c r="GY294" s="65"/>
      <c r="GZ294" s="65"/>
      <c r="HA294" s="65"/>
      <c r="HB294" s="65"/>
      <c r="HC294" s="65"/>
      <c r="HD294" s="65"/>
      <c r="HE294" s="65"/>
      <c r="HF294" s="65"/>
      <c r="HG294" s="65"/>
      <c r="HH294" s="65"/>
      <c r="HI294" s="65"/>
      <c r="HJ294" s="65"/>
      <c r="HK294" s="65"/>
      <c r="HL294" s="65"/>
      <c r="HM294" s="65"/>
      <c r="HN294" s="65"/>
      <c r="HO294" s="65"/>
      <c r="HP294" s="65"/>
      <c r="HQ294" s="65"/>
      <c r="HR294" s="65"/>
      <c r="HS294" s="65"/>
      <c r="HT294" s="65"/>
      <c r="HU294" s="65"/>
      <c r="HV294" s="65"/>
      <c r="HW294" s="65"/>
      <c r="HX294" s="65"/>
      <c r="HY294" s="65"/>
      <c r="HZ294" s="65"/>
      <c r="IA294" s="65"/>
      <c r="IB294" s="65"/>
      <c r="IC294" s="65"/>
      <c r="ID294" s="65"/>
      <c r="IE294" s="65"/>
      <c r="IF294" s="65"/>
      <c r="IG294" s="65"/>
      <c r="IH294" s="65"/>
      <c r="II294" s="65"/>
      <c r="IJ294" s="65"/>
      <c r="IK294" s="65"/>
      <c r="IL294" s="65"/>
      <c r="IM294" s="65"/>
      <c r="IN294" s="65"/>
      <c r="IO294" s="65"/>
      <c r="IP294" s="65"/>
      <c r="IQ294" s="65"/>
      <c r="IR294" s="65"/>
      <c r="IS294" s="65"/>
      <c r="IT294" s="65"/>
      <c r="IU294" s="65"/>
      <c r="IV294" s="65"/>
      <c r="IW294" s="65"/>
      <c r="IX294" s="65"/>
      <c r="IY294" s="65"/>
      <c r="IZ294" s="65"/>
      <c r="JA294" s="65"/>
      <c r="JB294" s="65"/>
      <c r="JC294" s="65"/>
      <c r="JD294" s="65"/>
      <c r="JE294" s="65"/>
      <c r="JF294" s="65"/>
      <c r="JG294" s="65"/>
      <c r="JH294" s="65"/>
      <c r="JI294" s="65"/>
      <c r="JJ294" s="65"/>
      <c r="JK294" s="65"/>
      <c r="JL294" s="65"/>
      <c r="JM294" s="65"/>
      <c r="JN294" s="65"/>
      <c r="JO294" s="65"/>
      <c r="JP294" s="65"/>
      <c r="JQ294" s="65"/>
      <c r="JR294" s="65"/>
      <c r="JS294" s="65"/>
      <c r="JT294" s="65"/>
      <c r="JU294" s="65"/>
      <c r="JV294" s="65"/>
      <c r="JW294" s="65"/>
      <c r="JX294" s="65"/>
      <c r="JY294" s="65"/>
      <c r="JZ294" s="65"/>
    </row>
    <row r="295" spans="1:286" s="19" customFormat="1">
      <c r="A295" s="118" t="s">
        <v>97</v>
      </c>
      <c r="B295" s="208" t="s">
        <v>142</v>
      </c>
      <c r="C295" s="139"/>
      <c r="D295" s="140"/>
      <c r="E295" s="140"/>
      <c r="F295" s="140">
        <f>F204</f>
        <v>0</v>
      </c>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c r="CU295" s="65"/>
      <c r="CV295" s="65"/>
      <c r="CW295" s="65"/>
      <c r="CX295" s="65"/>
      <c r="CY295" s="65"/>
      <c r="CZ295" s="65"/>
      <c r="DA295" s="65"/>
      <c r="DB295" s="65"/>
      <c r="DC295" s="65"/>
      <c r="DD295" s="65"/>
      <c r="DE295" s="65"/>
      <c r="DF295" s="65"/>
      <c r="DG295" s="65"/>
      <c r="DH295" s="65"/>
      <c r="DI295" s="65"/>
      <c r="DJ295" s="65"/>
      <c r="DK295" s="65"/>
      <c r="DL295" s="65"/>
      <c r="DM295" s="65"/>
      <c r="DN295" s="65"/>
      <c r="DO295" s="65"/>
      <c r="DP295" s="65"/>
      <c r="DQ295" s="65"/>
      <c r="DR295" s="65"/>
      <c r="DS295" s="65"/>
      <c r="DT295" s="65"/>
      <c r="DU295" s="65"/>
      <c r="DV295" s="65"/>
      <c r="DW295" s="65"/>
      <c r="DX295" s="65"/>
      <c r="DY295" s="65"/>
      <c r="DZ295" s="65"/>
      <c r="EA295" s="65"/>
      <c r="EB295" s="65"/>
      <c r="EC295" s="65"/>
      <c r="ED295" s="65"/>
      <c r="EE295" s="65"/>
      <c r="EF295" s="65"/>
      <c r="EG295" s="65"/>
      <c r="EH295" s="65"/>
      <c r="EI295" s="65"/>
      <c r="EJ295" s="65"/>
      <c r="EK295" s="65"/>
      <c r="EL295" s="65"/>
      <c r="EM295" s="65"/>
      <c r="EN295" s="65"/>
      <c r="EO295" s="65"/>
      <c r="EP295" s="65"/>
      <c r="EQ295" s="65"/>
      <c r="ER295" s="65"/>
      <c r="ES295" s="65"/>
      <c r="ET295" s="65"/>
      <c r="EU295" s="65"/>
      <c r="EV295" s="65"/>
      <c r="EW295" s="65"/>
      <c r="EX295" s="65"/>
      <c r="EY295" s="65"/>
      <c r="EZ295" s="65"/>
      <c r="FA295" s="65"/>
      <c r="FB295" s="65"/>
      <c r="FC295" s="65"/>
      <c r="FD295" s="65"/>
      <c r="FE295" s="65"/>
      <c r="FF295" s="65"/>
      <c r="FG295" s="65"/>
      <c r="FH295" s="65"/>
      <c r="FI295" s="65"/>
      <c r="FJ295" s="65"/>
      <c r="FK295" s="65"/>
      <c r="FL295" s="65"/>
      <c r="FM295" s="65"/>
      <c r="FN295" s="65"/>
      <c r="FO295" s="65"/>
      <c r="FP295" s="65"/>
      <c r="FQ295" s="65"/>
      <c r="FR295" s="65"/>
      <c r="FS295" s="65"/>
      <c r="FT295" s="65"/>
      <c r="FU295" s="65"/>
      <c r="FV295" s="65"/>
      <c r="FW295" s="65"/>
      <c r="FX295" s="65"/>
      <c r="FY295" s="65"/>
      <c r="FZ295" s="65"/>
      <c r="GA295" s="65"/>
      <c r="GB295" s="65"/>
      <c r="GC295" s="65"/>
      <c r="GD295" s="65"/>
      <c r="GE295" s="65"/>
      <c r="GF295" s="65"/>
      <c r="GG295" s="65"/>
      <c r="GH295" s="65"/>
      <c r="GI295" s="65"/>
      <c r="GJ295" s="65"/>
      <c r="GK295" s="65"/>
      <c r="GL295" s="65"/>
      <c r="GM295" s="65"/>
      <c r="GN295" s="65"/>
      <c r="GO295" s="65"/>
      <c r="GP295" s="65"/>
      <c r="GQ295" s="65"/>
      <c r="GR295" s="65"/>
      <c r="GS295" s="65"/>
      <c r="GT295" s="65"/>
      <c r="GU295" s="65"/>
      <c r="GV295" s="65"/>
      <c r="GW295" s="65"/>
      <c r="GX295" s="65"/>
      <c r="GY295" s="65"/>
      <c r="GZ295" s="65"/>
      <c r="HA295" s="65"/>
      <c r="HB295" s="65"/>
      <c r="HC295" s="65"/>
      <c r="HD295" s="65"/>
      <c r="HE295" s="65"/>
      <c r="HF295" s="65"/>
      <c r="HG295" s="65"/>
      <c r="HH295" s="65"/>
      <c r="HI295" s="65"/>
      <c r="HJ295" s="65"/>
      <c r="HK295" s="65"/>
      <c r="HL295" s="65"/>
      <c r="HM295" s="65"/>
      <c r="HN295" s="65"/>
      <c r="HO295" s="65"/>
      <c r="HP295" s="65"/>
      <c r="HQ295" s="65"/>
      <c r="HR295" s="65"/>
      <c r="HS295" s="65"/>
      <c r="HT295" s="65"/>
      <c r="HU295" s="65"/>
      <c r="HV295" s="65"/>
      <c r="HW295" s="65"/>
      <c r="HX295" s="65"/>
      <c r="HY295" s="65"/>
      <c r="HZ295" s="65"/>
      <c r="IA295" s="65"/>
      <c r="IB295" s="65"/>
      <c r="IC295" s="65"/>
      <c r="ID295" s="65"/>
      <c r="IE295" s="65"/>
      <c r="IF295" s="65"/>
      <c r="IG295" s="65"/>
      <c r="IH295" s="65"/>
      <c r="II295" s="65"/>
      <c r="IJ295" s="65"/>
      <c r="IK295" s="65"/>
      <c r="IL295" s="65"/>
      <c r="IM295" s="65"/>
      <c r="IN295" s="65"/>
      <c r="IO295" s="65"/>
      <c r="IP295" s="65"/>
      <c r="IQ295" s="65"/>
      <c r="IR295" s="65"/>
      <c r="IS295" s="65"/>
      <c r="IT295" s="65"/>
      <c r="IU295" s="65"/>
      <c r="IV295" s="65"/>
      <c r="IW295" s="65"/>
      <c r="IX295" s="65"/>
      <c r="IY295" s="65"/>
      <c r="IZ295" s="65"/>
      <c r="JA295" s="65"/>
      <c r="JB295" s="65"/>
      <c r="JC295" s="65"/>
      <c r="JD295" s="65"/>
      <c r="JE295" s="65"/>
      <c r="JF295" s="65"/>
      <c r="JG295" s="65"/>
      <c r="JH295" s="65"/>
      <c r="JI295" s="65"/>
      <c r="JJ295" s="65"/>
      <c r="JK295" s="65"/>
      <c r="JL295" s="65"/>
      <c r="JM295" s="65"/>
      <c r="JN295" s="65"/>
      <c r="JO295" s="65"/>
      <c r="JP295" s="65"/>
      <c r="JQ295" s="65"/>
      <c r="JR295" s="65"/>
      <c r="JS295" s="65"/>
      <c r="JT295" s="65"/>
      <c r="JU295" s="65"/>
      <c r="JV295" s="65"/>
      <c r="JW295" s="65"/>
      <c r="JX295" s="65"/>
      <c r="JY295" s="65"/>
      <c r="JZ295" s="65"/>
    </row>
    <row r="296" spans="1:286" s="19" customFormat="1">
      <c r="A296" s="118"/>
      <c r="B296" s="208"/>
      <c r="C296" s="139"/>
      <c r="D296" s="140"/>
      <c r="E296" s="140"/>
      <c r="F296" s="140"/>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DU296" s="65"/>
      <c r="DV296" s="65"/>
      <c r="DW296" s="65"/>
      <c r="DX296" s="65"/>
      <c r="DY296" s="65"/>
      <c r="DZ296" s="65"/>
      <c r="EA296" s="65"/>
      <c r="EB296" s="65"/>
      <c r="EC296" s="65"/>
      <c r="ED296" s="65"/>
      <c r="EE296" s="65"/>
      <c r="EF296" s="65"/>
      <c r="EG296" s="65"/>
      <c r="EH296" s="65"/>
      <c r="EI296" s="65"/>
      <c r="EJ296" s="65"/>
      <c r="EK296" s="65"/>
      <c r="EL296" s="65"/>
      <c r="EM296" s="65"/>
      <c r="EN296" s="65"/>
      <c r="EO296" s="65"/>
      <c r="EP296" s="65"/>
      <c r="EQ296" s="65"/>
      <c r="ER296" s="65"/>
      <c r="ES296" s="65"/>
      <c r="ET296" s="65"/>
      <c r="EU296" s="65"/>
      <c r="EV296" s="65"/>
      <c r="EW296" s="65"/>
      <c r="EX296" s="65"/>
      <c r="EY296" s="65"/>
      <c r="EZ296" s="65"/>
      <c r="FA296" s="65"/>
      <c r="FB296" s="65"/>
      <c r="FC296" s="65"/>
      <c r="FD296" s="65"/>
      <c r="FE296" s="65"/>
      <c r="FF296" s="65"/>
      <c r="FG296" s="65"/>
      <c r="FH296" s="65"/>
      <c r="FI296" s="65"/>
      <c r="FJ296" s="65"/>
      <c r="FK296" s="65"/>
      <c r="FL296" s="65"/>
      <c r="FM296" s="65"/>
      <c r="FN296" s="65"/>
      <c r="FO296" s="65"/>
      <c r="FP296" s="65"/>
      <c r="FQ296" s="65"/>
      <c r="FR296" s="65"/>
      <c r="FS296" s="65"/>
      <c r="FT296" s="65"/>
      <c r="FU296" s="65"/>
      <c r="FV296" s="65"/>
      <c r="FW296" s="65"/>
      <c r="FX296" s="65"/>
      <c r="FY296" s="65"/>
      <c r="FZ296" s="65"/>
      <c r="GA296" s="65"/>
      <c r="GB296" s="65"/>
      <c r="GC296" s="65"/>
      <c r="GD296" s="65"/>
      <c r="GE296" s="65"/>
      <c r="GF296" s="65"/>
      <c r="GG296" s="65"/>
      <c r="GH296" s="65"/>
      <c r="GI296" s="65"/>
      <c r="GJ296" s="65"/>
      <c r="GK296" s="65"/>
      <c r="GL296" s="65"/>
      <c r="GM296" s="65"/>
      <c r="GN296" s="65"/>
      <c r="GO296" s="65"/>
      <c r="GP296" s="65"/>
      <c r="GQ296" s="65"/>
      <c r="GR296" s="65"/>
      <c r="GS296" s="65"/>
      <c r="GT296" s="65"/>
      <c r="GU296" s="65"/>
      <c r="GV296" s="65"/>
      <c r="GW296" s="65"/>
      <c r="GX296" s="65"/>
      <c r="GY296" s="65"/>
      <c r="GZ296" s="65"/>
      <c r="HA296" s="65"/>
      <c r="HB296" s="65"/>
      <c r="HC296" s="65"/>
      <c r="HD296" s="65"/>
      <c r="HE296" s="65"/>
      <c r="HF296" s="65"/>
      <c r="HG296" s="65"/>
      <c r="HH296" s="65"/>
      <c r="HI296" s="65"/>
      <c r="HJ296" s="65"/>
      <c r="HK296" s="65"/>
      <c r="HL296" s="65"/>
      <c r="HM296" s="65"/>
      <c r="HN296" s="65"/>
      <c r="HO296" s="65"/>
      <c r="HP296" s="65"/>
      <c r="HQ296" s="65"/>
      <c r="HR296" s="65"/>
      <c r="HS296" s="65"/>
      <c r="HT296" s="65"/>
      <c r="HU296" s="65"/>
      <c r="HV296" s="65"/>
      <c r="HW296" s="65"/>
      <c r="HX296" s="65"/>
      <c r="HY296" s="65"/>
      <c r="HZ296" s="65"/>
      <c r="IA296" s="65"/>
      <c r="IB296" s="65"/>
      <c r="IC296" s="65"/>
      <c r="ID296" s="65"/>
      <c r="IE296" s="65"/>
      <c r="IF296" s="65"/>
      <c r="IG296" s="65"/>
      <c r="IH296" s="65"/>
      <c r="II296" s="65"/>
      <c r="IJ296" s="65"/>
      <c r="IK296" s="65"/>
      <c r="IL296" s="65"/>
      <c r="IM296" s="65"/>
      <c r="IN296" s="65"/>
      <c r="IO296" s="65"/>
      <c r="IP296" s="65"/>
      <c r="IQ296" s="65"/>
      <c r="IR296" s="65"/>
      <c r="IS296" s="65"/>
      <c r="IT296" s="65"/>
      <c r="IU296" s="65"/>
      <c r="IV296" s="65"/>
      <c r="IW296" s="65"/>
      <c r="IX296" s="65"/>
      <c r="IY296" s="65"/>
      <c r="IZ296" s="65"/>
      <c r="JA296" s="65"/>
      <c r="JB296" s="65"/>
      <c r="JC296" s="65"/>
      <c r="JD296" s="65"/>
      <c r="JE296" s="65"/>
      <c r="JF296" s="65"/>
      <c r="JG296" s="65"/>
      <c r="JH296" s="65"/>
      <c r="JI296" s="65"/>
      <c r="JJ296" s="65"/>
      <c r="JK296" s="65"/>
      <c r="JL296" s="65"/>
      <c r="JM296" s="65"/>
      <c r="JN296" s="65"/>
      <c r="JO296" s="65"/>
      <c r="JP296" s="65"/>
      <c r="JQ296" s="65"/>
      <c r="JR296" s="65"/>
      <c r="JS296" s="65"/>
      <c r="JT296" s="65"/>
      <c r="JU296" s="65"/>
      <c r="JV296" s="65"/>
      <c r="JW296" s="65"/>
      <c r="JX296" s="65"/>
      <c r="JY296" s="65"/>
      <c r="JZ296" s="65"/>
    </row>
    <row r="297" spans="1:286" s="19" customFormat="1">
      <c r="A297" s="118" t="s">
        <v>61</v>
      </c>
      <c r="B297" s="208" t="s">
        <v>98</v>
      </c>
      <c r="C297" s="139"/>
      <c r="D297" s="140"/>
      <c r="E297" s="140"/>
      <c r="F297" s="140">
        <f>F254</f>
        <v>0</v>
      </c>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c r="CU297" s="65"/>
      <c r="CV297" s="65"/>
      <c r="CW297" s="65"/>
      <c r="CX297" s="65"/>
      <c r="CY297" s="65"/>
      <c r="CZ297" s="65"/>
      <c r="DA297" s="65"/>
      <c r="DB297" s="65"/>
      <c r="DC297" s="65"/>
      <c r="DD297" s="65"/>
      <c r="DE297" s="65"/>
      <c r="DF297" s="65"/>
      <c r="DG297" s="65"/>
      <c r="DH297" s="65"/>
      <c r="DI297" s="65"/>
      <c r="DJ297" s="65"/>
      <c r="DK297" s="65"/>
      <c r="DL297" s="65"/>
      <c r="DM297" s="65"/>
      <c r="DN297" s="65"/>
      <c r="DO297" s="65"/>
      <c r="DP297" s="65"/>
      <c r="DQ297" s="65"/>
      <c r="DR297" s="65"/>
      <c r="DS297" s="65"/>
      <c r="DT297" s="65"/>
      <c r="DU297" s="65"/>
      <c r="DV297" s="65"/>
      <c r="DW297" s="65"/>
      <c r="DX297" s="65"/>
      <c r="DY297" s="65"/>
      <c r="DZ297" s="65"/>
      <c r="EA297" s="65"/>
      <c r="EB297" s="65"/>
      <c r="EC297" s="65"/>
      <c r="ED297" s="65"/>
      <c r="EE297" s="65"/>
      <c r="EF297" s="65"/>
      <c r="EG297" s="65"/>
      <c r="EH297" s="65"/>
      <c r="EI297" s="65"/>
      <c r="EJ297" s="65"/>
      <c r="EK297" s="65"/>
      <c r="EL297" s="65"/>
      <c r="EM297" s="65"/>
      <c r="EN297" s="65"/>
      <c r="EO297" s="65"/>
      <c r="EP297" s="65"/>
      <c r="EQ297" s="65"/>
      <c r="ER297" s="65"/>
      <c r="ES297" s="65"/>
      <c r="ET297" s="65"/>
      <c r="EU297" s="65"/>
      <c r="EV297" s="65"/>
      <c r="EW297" s="65"/>
      <c r="EX297" s="65"/>
      <c r="EY297" s="65"/>
      <c r="EZ297" s="65"/>
      <c r="FA297" s="65"/>
      <c r="FB297" s="65"/>
      <c r="FC297" s="65"/>
      <c r="FD297" s="65"/>
      <c r="FE297" s="65"/>
      <c r="FF297" s="65"/>
      <c r="FG297" s="65"/>
      <c r="FH297" s="65"/>
      <c r="FI297" s="65"/>
      <c r="FJ297" s="65"/>
      <c r="FK297" s="65"/>
      <c r="FL297" s="65"/>
      <c r="FM297" s="65"/>
      <c r="FN297" s="65"/>
      <c r="FO297" s="65"/>
      <c r="FP297" s="65"/>
      <c r="FQ297" s="65"/>
      <c r="FR297" s="65"/>
      <c r="FS297" s="65"/>
      <c r="FT297" s="65"/>
      <c r="FU297" s="65"/>
      <c r="FV297" s="65"/>
      <c r="FW297" s="65"/>
      <c r="FX297" s="65"/>
      <c r="FY297" s="65"/>
      <c r="FZ297" s="65"/>
      <c r="GA297" s="65"/>
      <c r="GB297" s="65"/>
      <c r="GC297" s="65"/>
      <c r="GD297" s="65"/>
      <c r="GE297" s="65"/>
      <c r="GF297" s="65"/>
      <c r="GG297" s="65"/>
      <c r="GH297" s="65"/>
      <c r="GI297" s="65"/>
      <c r="GJ297" s="65"/>
      <c r="GK297" s="65"/>
      <c r="GL297" s="65"/>
      <c r="GM297" s="65"/>
      <c r="GN297" s="65"/>
      <c r="GO297" s="65"/>
      <c r="GP297" s="65"/>
      <c r="GQ297" s="65"/>
      <c r="GR297" s="65"/>
      <c r="GS297" s="65"/>
      <c r="GT297" s="65"/>
      <c r="GU297" s="65"/>
      <c r="GV297" s="65"/>
      <c r="GW297" s="65"/>
      <c r="GX297" s="65"/>
      <c r="GY297" s="65"/>
      <c r="GZ297" s="65"/>
      <c r="HA297" s="65"/>
      <c r="HB297" s="65"/>
      <c r="HC297" s="65"/>
      <c r="HD297" s="65"/>
      <c r="HE297" s="65"/>
      <c r="HF297" s="65"/>
      <c r="HG297" s="65"/>
      <c r="HH297" s="65"/>
      <c r="HI297" s="65"/>
      <c r="HJ297" s="65"/>
      <c r="HK297" s="65"/>
      <c r="HL297" s="65"/>
      <c r="HM297" s="65"/>
      <c r="HN297" s="65"/>
      <c r="HO297" s="65"/>
      <c r="HP297" s="65"/>
      <c r="HQ297" s="65"/>
      <c r="HR297" s="65"/>
      <c r="HS297" s="65"/>
      <c r="HT297" s="65"/>
      <c r="HU297" s="65"/>
      <c r="HV297" s="65"/>
      <c r="HW297" s="65"/>
      <c r="HX297" s="65"/>
      <c r="HY297" s="65"/>
      <c r="HZ297" s="65"/>
      <c r="IA297" s="65"/>
      <c r="IB297" s="65"/>
      <c r="IC297" s="65"/>
      <c r="ID297" s="65"/>
      <c r="IE297" s="65"/>
      <c r="IF297" s="65"/>
      <c r="IG297" s="65"/>
      <c r="IH297" s="65"/>
      <c r="II297" s="65"/>
      <c r="IJ297" s="65"/>
      <c r="IK297" s="65"/>
      <c r="IL297" s="65"/>
      <c r="IM297" s="65"/>
      <c r="IN297" s="65"/>
      <c r="IO297" s="65"/>
      <c r="IP297" s="65"/>
      <c r="IQ297" s="65"/>
      <c r="IR297" s="65"/>
      <c r="IS297" s="65"/>
      <c r="IT297" s="65"/>
      <c r="IU297" s="65"/>
      <c r="IV297" s="65"/>
      <c r="IW297" s="65"/>
      <c r="IX297" s="65"/>
      <c r="IY297" s="65"/>
      <c r="IZ297" s="65"/>
      <c r="JA297" s="65"/>
      <c r="JB297" s="65"/>
      <c r="JC297" s="65"/>
      <c r="JD297" s="65"/>
      <c r="JE297" s="65"/>
      <c r="JF297" s="65"/>
      <c r="JG297" s="65"/>
      <c r="JH297" s="65"/>
      <c r="JI297" s="65"/>
      <c r="JJ297" s="65"/>
      <c r="JK297" s="65"/>
      <c r="JL297" s="65"/>
      <c r="JM297" s="65"/>
      <c r="JN297" s="65"/>
      <c r="JO297" s="65"/>
      <c r="JP297" s="65"/>
      <c r="JQ297" s="65"/>
      <c r="JR297" s="65"/>
      <c r="JS297" s="65"/>
      <c r="JT297" s="65"/>
      <c r="JU297" s="65"/>
      <c r="JV297" s="65"/>
      <c r="JW297" s="65"/>
      <c r="JX297" s="65"/>
      <c r="JY297" s="65"/>
      <c r="JZ297" s="65"/>
    </row>
    <row r="298" spans="1:286" s="19" customFormat="1">
      <c r="A298" s="118"/>
      <c r="B298" s="208"/>
      <c r="C298" s="139"/>
      <c r="D298" s="140"/>
      <c r="E298" s="140"/>
      <c r="F298" s="140"/>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c r="CU298" s="65"/>
      <c r="CV298" s="65"/>
      <c r="CW298" s="65"/>
      <c r="CX298" s="65"/>
      <c r="CY298" s="65"/>
      <c r="CZ298" s="65"/>
      <c r="DA298" s="65"/>
      <c r="DB298" s="65"/>
      <c r="DC298" s="65"/>
      <c r="DD298" s="65"/>
      <c r="DE298" s="65"/>
      <c r="DF298" s="65"/>
      <c r="DG298" s="65"/>
      <c r="DH298" s="65"/>
      <c r="DI298" s="65"/>
      <c r="DJ298" s="65"/>
      <c r="DK298" s="65"/>
      <c r="DL298" s="65"/>
      <c r="DM298" s="65"/>
      <c r="DN298" s="65"/>
      <c r="DO298" s="65"/>
      <c r="DP298" s="65"/>
      <c r="DQ298" s="65"/>
      <c r="DR298" s="65"/>
      <c r="DS298" s="65"/>
      <c r="DT298" s="65"/>
      <c r="DU298" s="65"/>
      <c r="DV298" s="65"/>
      <c r="DW298" s="65"/>
      <c r="DX298" s="65"/>
      <c r="DY298" s="65"/>
      <c r="DZ298" s="65"/>
      <c r="EA298" s="65"/>
      <c r="EB298" s="65"/>
      <c r="EC298" s="65"/>
      <c r="ED298" s="65"/>
      <c r="EE298" s="65"/>
      <c r="EF298" s="65"/>
      <c r="EG298" s="65"/>
      <c r="EH298" s="65"/>
      <c r="EI298" s="65"/>
      <c r="EJ298" s="65"/>
      <c r="EK298" s="65"/>
      <c r="EL298" s="65"/>
      <c r="EM298" s="65"/>
      <c r="EN298" s="65"/>
      <c r="EO298" s="65"/>
      <c r="EP298" s="65"/>
      <c r="EQ298" s="65"/>
      <c r="ER298" s="65"/>
      <c r="ES298" s="65"/>
      <c r="ET298" s="65"/>
      <c r="EU298" s="65"/>
      <c r="EV298" s="65"/>
      <c r="EW298" s="65"/>
      <c r="EX298" s="65"/>
      <c r="EY298" s="65"/>
      <c r="EZ298" s="65"/>
      <c r="FA298" s="65"/>
      <c r="FB298" s="65"/>
      <c r="FC298" s="65"/>
      <c r="FD298" s="65"/>
      <c r="FE298" s="65"/>
      <c r="FF298" s="65"/>
      <c r="FG298" s="65"/>
      <c r="FH298" s="65"/>
      <c r="FI298" s="65"/>
      <c r="FJ298" s="65"/>
      <c r="FK298" s="65"/>
      <c r="FL298" s="65"/>
      <c r="FM298" s="65"/>
      <c r="FN298" s="65"/>
      <c r="FO298" s="65"/>
      <c r="FP298" s="65"/>
      <c r="FQ298" s="65"/>
      <c r="FR298" s="65"/>
      <c r="FS298" s="65"/>
      <c r="FT298" s="65"/>
      <c r="FU298" s="65"/>
      <c r="FV298" s="65"/>
      <c r="FW298" s="65"/>
      <c r="FX298" s="65"/>
      <c r="FY298" s="65"/>
      <c r="FZ298" s="65"/>
      <c r="GA298" s="65"/>
      <c r="GB298" s="65"/>
      <c r="GC298" s="65"/>
      <c r="GD298" s="65"/>
      <c r="GE298" s="65"/>
      <c r="GF298" s="65"/>
      <c r="GG298" s="65"/>
      <c r="GH298" s="65"/>
      <c r="GI298" s="65"/>
      <c r="GJ298" s="65"/>
      <c r="GK298" s="65"/>
      <c r="GL298" s="65"/>
      <c r="GM298" s="65"/>
      <c r="GN298" s="65"/>
      <c r="GO298" s="65"/>
      <c r="GP298" s="65"/>
      <c r="GQ298" s="65"/>
      <c r="GR298" s="65"/>
      <c r="GS298" s="65"/>
      <c r="GT298" s="65"/>
      <c r="GU298" s="65"/>
      <c r="GV298" s="65"/>
      <c r="GW298" s="65"/>
      <c r="GX298" s="65"/>
      <c r="GY298" s="65"/>
      <c r="GZ298" s="65"/>
      <c r="HA298" s="65"/>
      <c r="HB298" s="65"/>
      <c r="HC298" s="65"/>
      <c r="HD298" s="65"/>
      <c r="HE298" s="65"/>
      <c r="HF298" s="65"/>
      <c r="HG298" s="65"/>
      <c r="HH298" s="65"/>
      <c r="HI298" s="65"/>
      <c r="HJ298" s="65"/>
      <c r="HK298" s="65"/>
      <c r="HL298" s="65"/>
      <c r="HM298" s="65"/>
      <c r="HN298" s="65"/>
      <c r="HO298" s="65"/>
      <c r="HP298" s="65"/>
      <c r="HQ298" s="65"/>
      <c r="HR298" s="65"/>
      <c r="HS298" s="65"/>
      <c r="HT298" s="65"/>
      <c r="HU298" s="65"/>
      <c r="HV298" s="65"/>
      <c r="HW298" s="65"/>
      <c r="HX298" s="65"/>
      <c r="HY298" s="65"/>
      <c r="HZ298" s="65"/>
      <c r="IA298" s="65"/>
      <c r="IB298" s="65"/>
      <c r="IC298" s="65"/>
      <c r="ID298" s="65"/>
      <c r="IE298" s="65"/>
      <c r="IF298" s="65"/>
      <c r="IG298" s="65"/>
      <c r="IH298" s="65"/>
      <c r="II298" s="65"/>
      <c r="IJ298" s="65"/>
      <c r="IK298" s="65"/>
      <c r="IL298" s="65"/>
      <c r="IM298" s="65"/>
      <c r="IN298" s="65"/>
      <c r="IO298" s="65"/>
      <c r="IP298" s="65"/>
      <c r="IQ298" s="65"/>
      <c r="IR298" s="65"/>
      <c r="IS298" s="65"/>
      <c r="IT298" s="65"/>
      <c r="IU298" s="65"/>
      <c r="IV298" s="65"/>
      <c r="IW298" s="65"/>
      <c r="IX298" s="65"/>
      <c r="IY298" s="65"/>
      <c r="IZ298" s="65"/>
      <c r="JA298" s="65"/>
      <c r="JB298" s="65"/>
      <c r="JC298" s="65"/>
      <c r="JD298" s="65"/>
      <c r="JE298" s="65"/>
      <c r="JF298" s="65"/>
      <c r="JG298" s="65"/>
      <c r="JH298" s="65"/>
      <c r="JI298" s="65"/>
      <c r="JJ298" s="65"/>
      <c r="JK298" s="65"/>
      <c r="JL298" s="65"/>
      <c r="JM298" s="65"/>
      <c r="JN298" s="65"/>
      <c r="JO298" s="65"/>
      <c r="JP298" s="65"/>
      <c r="JQ298" s="65"/>
      <c r="JR298" s="65"/>
      <c r="JS298" s="65"/>
      <c r="JT298" s="65"/>
      <c r="JU298" s="65"/>
      <c r="JV298" s="65"/>
      <c r="JW298" s="65"/>
      <c r="JX298" s="65"/>
      <c r="JY298" s="65"/>
      <c r="JZ298" s="65"/>
    </row>
    <row r="299" spans="1:286" s="19" customFormat="1">
      <c r="A299" s="118" t="s">
        <v>144</v>
      </c>
      <c r="B299" s="208" t="s">
        <v>186</v>
      </c>
      <c r="C299" s="139"/>
      <c r="D299" s="140"/>
      <c r="E299" s="140"/>
      <c r="F299" s="140">
        <f>F278</f>
        <v>0</v>
      </c>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65"/>
      <c r="BF299" s="65"/>
      <c r="BG299" s="65"/>
      <c r="BH299" s="65"/>
      <c r="BI299" s="65"/>
      <c r="BJ299" s="65"/>
      <c r="BK299" s="65"/>
      <c r="BL299" s="65"/>
      <c r="BM299" s="65"/>
      <c r="BN299" s="65"/>
      <c r="BO299" s="65"/>
      <c r="BP299" s="65"/>
      <c r="BQ299" s="65"/>
      <c r="BR299" s="65"/>
      <c r="BS299" s="65"/>
      <c r="BT299" s="65"/>
      <c r="BU299" s="65"/>
      <c r="BV299" s="65"/>
      <c r="BW299" s="65"/>
      <c r="BX299" s="65"/>
      <c r="BY299" s="65"/>
      <c r="BZ299" s="65"/>
      <c r="CA299" s="65"/>
      <c r="CB299" s="65"/>
      <c r="CC299" s="65"/>
      <c r="CD299" s="65"/>
      <c r="CE299" s="65"/>
      <c r="CF299" s="65"/>
      <c r="CG299" s="65"/>
      <c r="CH299" s="65"/>
      <c r="CI299" s="65"/>
      <c r="CJ299" s="65"/>
      <c r="CK299" s="65"/>
      <c r="CL299" s="65"/>
      <c r="CM299" s="65"/>
      <c r="CN299" s="65"/>
      <c r="CO299" s="65"/>
      <c r="CP299" s="65"/>
      <c r="CQ299" s="65"/>
      <c r="CR299" s="65"/>
      <c r="CS299" s="65"/>
      <c r="CT299" s="65"/>
      <c r="CU299" s="65"/>
      <c r="CV299" s="65"/>
      <c r="CW299" s="65"/>
      <c r="CX299" s="65"/>
      <c r="CY299" s="65"/>
      <c r="CZ299" s="65"/>
      <c r="DA299" s="65"/>
      <c r="DB299" s="65"/>
      <c r="DC299" s="65"/>
      <c r="DD299" s="65"/>
      <c r="DE299" s="65"/>
      <c r="DF299" s="65"/>
      <c r="DG299" s="65"/>
      <c r="DH299" s="65"/>
      <c r="DI299" s="65"/>
      <c r="DJ299" s="65"/>
      <c r="DK299" s="65"/>
      <c r="DL299" s="65"/>
      <c r="DM299" s="65"/>
      <c r="DN299" s="65"/>
      <c r="DO299" s="65"/>
      <c r="DP299" s="65"/>
      <c r="DQ299" s="65"/>
      <c r="DR299" s="65"/>
      <c r="DS299" s="65"/>
      <c r="DT299" s="65"/>
      <c r="DU299" s="65"/>
      <c r="DV299" s="65"/>
      <c r="DW299" s="65"/>
      <c r="DX299" s="65"/>
      <c r="DY299" s="65"/>
      <c r="DZ299" s="65"/>
      <c r="EA299" s="65"/>
      <c r="EB299" s="65"/>
      <c r="EC299" s="65"/>
      <c r="ED299" s="65"/>
      <c r="EE299" s="65"/>
      <c r="EF299" s="65"/>
      <c r="EG299" s="65"/>
      <c r="EH299" s="65"/>
      <c r="EI299" s="65"/>
      <c r="EJ299" s="65"/>
      <c r="EK299" s="65"/>
      <c r="EL299" s="65"/>
      <c r="EM299" s="65"/>
      <c r="EN299" s="65"/>
      <c r="EO299" s="65"/>
      <c r="EP299" s="65"/>
      <c r="EQ299" s="65"/>
      <c r="ER299" s="65"/>
      <c r="ES299" s="65"/>
      <c r="ET299" s="65"/>
      <c r="EU299" s="65"/>
      <c r="EV299" s="65"/>
      <c r="EW299" s="65"/>
      <c r="EX299" s="65"/>
      <c r="EY299" s="65"/>
      <c r="EZ299" s="65"/>
      <c r="FA299" s="65"/>
      <c r="FB299" s="65"/>
      <c r="FC299" s="65"/>
      <c r="FD299" s="65"/>
      <c r="FE299" s="65"/>
      <c r="FF299" s="65"/>
      <c r="FG299" s="65"/>
      <c r="FH299" s="65"/>
      <c r="FI299" s="65"/>
      <c r="FJ299" s="65"/>
      <c r="FK299" s="65"/>
      <c r="FL299" s="65"/>
      <c r="FM299" s="65"/>
      <c r="FN299" s="65"/>
      <c r="FO299" s="65"/>
      <c r="FP299" s="65"/>
      <c r="FQ299" s="65"/>
      <c r="FR299" s="65"/>
      <c r="FS299" s="65"/>
      <c r="FT299" s="65"/>
      <c r="FU299" s="65"/>
      <c r="FV299" s="65"/>
      <c r="FW299" s="65"/>
      <c r="FX299" s="65"/>
      <c r="FY299" s="65"/>
      <c r="FZ299" s="65"/>
      <c r="GA299" s="65"/>
      <c r="GB299" s="65"/>
      <c r="GC299" s="65"/>
      <c r="GD299" s="65"/>
      <c r="GE299" s="65"/>
      <c r="GF299" s="65"/>
      <c r="GG299" s="65"/>
      <c r="GH299" s="65"/>
      <c r="GI299" s="65"/>
      <c r="GJ299" s="65"/>
      <c r="GK299" s="65"/>
      <c r="GL299" s="65"/>
      <c r="GM299" s="65"/>
      <c r="GN299" s="65"/>
      <c r="GO299" s="65"/>
      <c r="GP299" s="65"/>
      <c r="GQ299" s="65"/>
      <c r="GR299" s="65"/>
      <c r="GS299" s="65"/>
      <c r="GT299" s="65"/>
      <c r="GU299" s="65"/>
      <c r="GV299" s="65"/>
      <c r="GW299" s="65"/>
      <c r="GX299" s="65"/>
      <c r="GY299" s="65"/>
      <c r="GZ299" s="65"/>
      <c r="HA299" s="65"/>
      <c r="HB299" s="65"/>
      <c r="HC299" s="65"/>
      <c r="HD299" s="65"/>
      <c r="HE299" s="65"/>
      <c r="HF299" s="65"/>
      <c r="HG299" s="65"/>
      <c r="HH299" s="65"/>
      <c r="HI299" s="65"/>
      <c r="HJ299" s="65"/>
      <c r="HK299" s="65"/>
      <c r="HL299" s="65"/>
      <c r="HM299" s="65"/>
      <c r="HN299" s="65"/>
      <c r="HO299" s="65"/>
      <c r="HP299" s="65"/>
      <c r="HQ299" s="65"/>
      <c r="HR299" s="65"/>
      <c r="HS299" s="65"/>
      <c r="HT299" s="65"/>
      <c r="HU299" s="65"/>
      <c r="HV299" s="65"/>
      <c r="HW299" s="65"/>
      <c r="HX299" s="65"/>
      <c r="HY299" s="65"/>
      <c r="HZ299" s="65"/>
      <c r="IA299" s="65"/>
      <c r="IB299" s="65"/>
      <c r="IC299" s="65"/>
      <c r="ID299" s="65"/>
      <c r="IE299" s="65"/>
      <c r="IF299" s="65"/>
      <c r="IG299" s="65"/>
      <c r="IH299" s="65"/>
      <c r="II299" s="65"/>
      <c r="IJ299" s="65"/>
      <c r="IK299" s="65"/>
      <c r="IL299" s="65"/>
      <c r="IM299" s="65"/>
      <c r="IN299" s="65"/>
      <c r="IO299" s="65"/>
      <c r="IP299" s="65"/>
      <c r="IQ299" s="65"/>
      <c r="IR299" s="65"/>
      <c r="IS299" s="65"/>
      <c r="IT299" s="65"/>
      <c r="IU299" s="65"/>
      <c r="IV299" s="65"/>
      <c r="IW299" s="65"/>
      <c r="IX299" s="65"/>
      <c r="IY299" s="65"/>
      <c r="IZ299" s="65"/>
      <c r="JA299" s="65"/>
      <c r="JB299" s="65"/>
      <c r="JC299" s="65"/>
      <c r="JD299" s="65"/>
      <c r="JE299" s="65"/>
      <c r="JF299" s="65"/>
      <c r="JG299" s="65"/>
      <c r="JH299" s="65"/>
      <c r="JI299" s="65"/>
      <c r="JJ299" s="65"/>
      <c r="JK299" s="65"/>
      <c r="JL299" s="65"/>
      <c r="JM299" s="65"/>
      <c r="JN299" s="65"/>
      <c r="JO299" s="65"/>
      <c r="JP299" s="65"/>
      <c r="JQ299" s="65"/>
      <c r="JR299" s="65"/>
      <c r="JS299" s="65"/>
      <c r="JT299" s="65"/>
      <c r="JU299" s="65"/>
      <c r="JV299" s="65"/>
      <c r="JW299" s="65"/>
      <c r="JX299" s="65"/>
      <c r="JY299" s="65"/>
      <c r="JZ299" s="65"/>
    </row>
    <row r="300" spans="1:286" s="19" customFormat="1">
      <c r="A300" s="118"/>
      <c r="B300" s="208"/>
      <c r="C300" s="139"/>
      <c r="D300" s="140"/>
      <c r="E300" s="140"/>
      <c r="F300" s="140"/>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c r="AZ300" s="65"/>
      <c r="BA300" s="65"/>
      <c r="BB300" s="65"/>
      <c r="BC300" s="65"/>
      <c r="BD300" s="65"/>
      <c r="BE300" s="65"/>
      <c r="BF300" s="65"/>
      <c r="BG300" s="65"/>
      <c r="BH300" s="65"/>
      <c r="BI300" s="65"/>
      <c r="BJ300" s="65"/>
      <c r="BK300" s="65"/>
      <c r="BL300" s="65"/>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c r="CU300" s="65"/>
      <c r="CV300" s="65"/>
      <c r="CW300" s="65"/>
      <c r="CX300" s="65"/>
      <c r="CY300" s="65"/>
      <c r="CZ300" s="65"/>
      <c r="DA300" s="65"/>
      <c r="DB300" s="65"/>
      <c r="DC300" s="65"/>
      <c r="DD300" s="65"/>
      <c r="DE300" s="65"/>
      <c r="DF300" s="65"/>
      <c r="DG300" s="65"/>
      <c r="DH300" s="65"/>
      <c r="DI300" s="65"/>
      <c r="DJ300" s="65"/>
      <c r="DK300" s="65"/>
      <c r="DL300" s="65"/>
      <c r="DM300" s="65"/>
      <c r="DN300" s="65"/>
      <c r="DO300" s="65"/>
      <c r="DP300" s="65"/>
      <c r="DQ300" s="65"/>
      <c r="DR300" s="65"/>
      <c r="DS300" s="65"/>
      <c r="DT300" s="65"/>
      <c r="DU300" s="65"/>
      <c r="DV300" s="65"/>
      <c r="DW300" s="65"/>
      <c r="DX300" s="65"/>
      <c r="DY300" s="65"/>
      <c r="DZ300" s="65"/>
      <c r="EA300" s="65"/>
      <c r="EB300" s="65"/>
      <c r="EC300" s="65"/>
      <c r="ED300" s="65"/>
      <c r="EE300" s="65"/>
      <c r="EF300" s="65"/>
      <c r="EG300" s="65"/>
      <c r="EH300" s="65"/>
      <c r="EI300" s="65"/>
      <c r="EJ300" s="65"/>
      <c r="EK300" s="65"/>
      <c r="EL300" s="65"/>
      <c r="EM300" s="65"/>
      <c r="EN300" s="65"/>
      <c r="EO300" s="65"/>
      <c r="EP300" s="65"/>
      <c r="EQ300" s="65"/>
      <c r="ER300" s="65"/>
      <c r="ES300" s="65"/>
      <c r="ET300" s="65"/>
      <c r="EU300" s="65"/>
      <c r="EV300" s="65"/>
      <c r="EW300" s="65"/>
      <c r="EX300" s="65"/>
      <c r="EY300" s="65"/>
      <c r="EZ300" s="65"/>
      <c r="FA300" s="65"/>
      <c r="FB300" s="65"/>
      <c r="FC300" s="65"/>
      <c r="FD300" s="65"/>
      <c r="FE300" s="65"/>
      <c r="FF300" s="65"/>
      <c r="FG300" s="65"/>
      <c r="FH300" s="65"/>
      <c r="FI300" s="65"/>
      <c r="FJ300" s="65"/>
      <c r="FK300" s="65"/>
      <c r="FL300" s="65"/>
      <c r="FM300" s="65"/>
      <c r="FN300" s="65"/>
      <c r="FO300" s="65"/>
      <c r="FP300" s="65"/>
      <c r="FQ300" s="65"/>
      <c r="FR300" s="65"/>
      <c r="FS300" s="65"/>
      <c r="FT300" s="65"/>
      <c r="FU300" s="65"/>
      <c r="FV300" s="65"/>
      <c r="FW300" s="65"/>
      <c r="FX300" s="65"/>
      <c r="FY300" s="65"/>
      <c r="FZ300" s="65"/>
      <c r="GA300" s="65"/>
      <c r="GB300" s="65"/>
      <c r="GC300" s="65"/>
      <c r="GD300" s="65"/>
      <c r="GE300" s="65"/>
      <c r="GF300" s="65"/>
      <c r="GG300" s="65"/>
      <c r="GH300" s="65"/>
      <c r="GI300" s="65"/>
      <c r="GJ300" s="65"/>
      <c r="GK300" s="65"/>
      <c r="GL300" s="65"/>
      <c r="GM300" s="65"/>
      <c r="GN300" s="65"/>
      <c r="GO300" s="65"/>
      <c r="GP300" s="65"/>
      <c r="GQ300" s="65"/>
      <c r="GR300" s="65"/>
      <c r="GS300" s="65"/>
      <c r="GT300" s="65"/>
      <c r="GU300" s="65"/>
      <c r="GV300" s="65"/>
      <c r="GW300" s="65"/>
      <c r="GX300" s="65"/>
      <c r="GY300" s="65"/>
      <c r="GZ300" s="65"/>
      <c r="HA300" s="65"/>
      <c r="HB300" s="65"/>
      <c r="HC300" s="65"/>
      <c r="HD300" s="65"/>
      <c r="HE300" s="65"/>
      <c r="HF300" s="65"/>
      <c r="HG300" s="65"/>
      <c r="HH300" s="65"/>
      <c r="HI300" s="65"/>
      <c r="HJ300" s="65"/>
      <c r="HK300" s="65"/>
      <c r="HL300" s="65"/>
      <c r="HM300" s="65"/>
      <c r="HN300" s="65"/>
      <c r="HO300" s="65"/>
      <c r="HP300" s="65"/>
      <c r="HQ300" s="65"/>
      <c r="HR300" s="65"/>
      <c r="HS300" s="65"/>
      <c r="HT300" s="65"/>
      <c r="HU300" s="65"/>
      <c r="HV300" s="65"/>
      <c r="HW300" s="65"/>
      <c r="HX300" s="65"/>
      <c r="HY300" s="65"/>
      <c r="HZ300" s="65"/>
      <c r="IA300" s="65"/>
      <c r="IB300" s="65"/>
      <c r="IC300" s="65"/>
      <c r="ID300" s="65"/>
      <c r="IE300" s="65"/>
      <c r="IF300" s="65"/>
      <c r="IG300" s="65"/>
      <c r="IH300" s="65"/>
      <c r="II300" s="65"/>
      <c r="IJ300" s="65"/>
      <c r="IK300" s="65"/>
      <c r="IL300" s="65"/>
      <c r="IM300" s="65"/>
      <c r="IN300" s="65"/>
      <c r="IO300" s="65"/>
      <c r="IP300" s="65"/>
      <c r="IQ300" s="65"/>
      <c r="IR300" s="65"/>
      <c r="IS300" s="65"/>
      <c r="IT300" s="65"/>
      <c r="IU300" s="65"/>
      <c r="IV300" s="65"/>
      <c r="IW300" s="65"/>
      <c r="IX300" s="65"/>
      <c r="IY300" s="65"/>
      <c r="IZ300" s="65"/>
      <c r="JA300" s="65"/>
      <c r="JB300" s="65"/>
      <c r="JC300" s="65"/>
      <c r="JD300" s="65"/>
      <c r="JE300" s="65"/>
      <c r="JF300" s="65"/>
      <c r="JG300" s="65"/>
      <c r="JH300" s="65"/>
      <c r="JI300" s="65"/>
      <c r="JJ300" s="65"/>
      <c r="JK300" s="65"/>
      <c r="JL300" s="65"/>
      <c r="JM300" s="65"/>
      <c r="JN300" s="65"/>
      <c r="JO300" s="65"/>
      <c r="JP300" s="65"/>
      <c r="JQ300" s="65"/>
      <c r="JR300" s="65"/>
      <c r="JS300" s="65"/>
      <c r="JT300" s="65"/>
      <c r="JU300" s="65"/>
      <c r="JV300" s="65"/>
      <c r="JW300" s="65"/>
      <c r="JX300" s="65"/>
      <c r="JY300" s="65"/>
      <c r="JZ300" s="65"/>
    </row>
    <row r="301" spans="1:286" s="18" customFormat="1">
      <c r="A301" s="134"/>
      <c r="B301" s="207" t="s">
        <v>102</v>
      </c>
      <c r="C301" s="135"/>
      <c r="D301" s="136"/>
      <c r="E301" s="136"/>
      <c r="F301" s="140">
        <f>SUM(F285:F300)</f>
        <v>0</v>
      </c>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6"/>
      <c r="EI301" s="66"/>
      <c r="EJ301" s="66"/>
      <c r="EK301" s="66"/>
      <c r="EL301" s="66"/>
      <c r="EM301" s="66"/>
      <c r="EN301" s="66"/>
      <c r="EO301" s="66"/>
      <c r="EP301" s="66"/>
      <c r="EQ301" s="66"/>
      <c r="ER301" s="66"/>
      <c r="ES301" s="66"/>
      <c r="ET301" s="66"/>
      <c r="EU301" s="66"/>
      <c r="EV301" s="66"/>
      <c r="EW301" s="66"/>
      <c r="EX301" s="66"/>
      <c r="EY301" s="66"/>
      <c r="EZ301" s="66"/>
      <c r="FA301" s="66"/>
      <c r="FB301" s="66"/>
      <c r="FC301" s="66"/>
      <c r="FD301" s="66"/>
      <c r="FE301" s="66"/>
      <c r="FF301" s="66"/>
      <c r="FG301" s="66"/>
      <c r="FH301" s="66"/>
      <c r="FI301" s="66"/>
      <c r="FJ301" s="66"/>
      <c r="FK301" s="66"/>
      <c r="FL301" s="66"/>
      <c r="FM301" s="66"/>
      <c r="FN301" s="66"/>
      <c r="FO301" s="66"/>
      <c r="FP301" s="66"/>
      <c r="FQ301" s="66"/>
      <c r="FR301" s="66"/>
      <c r="FS301" s="66"/>
      <c r="FT301" s="66"/>
      <c r="FU301" s="66"/>
      <c r="FV301" s="66"/>
      <c r="FW301" s="66"/>
      <c r="FX301" s="66"/>
      <c r="FY301" s="66"/>
      <c r="FZ301" s="66"/>
      <c r="GA301" s="66"/>
      <c r="GB301" s="66"/>
      <c r="GC301" s="66"/>
      <c r="GD301" s="66"/>
      <c r="GE301" s="66"/>
      <c r="GF301" s="66"/>
      <c r="GG301" s="66"/>
      <c r="GH301" s="66"/>
      <c r="GI301" s="66"/>
      <c r="GJ301" s="66"/>
      <c r="GK301" s="66"/>
      <c r="GL301" s="66"/>
      <c r="GM301" s="66"/>
      <c r="GN301" s="66"/>
      <c r="GO301" s="66"/>
      <c r="GP301" s="66"/>
      <c r="GQ301" s="66"/>
      <c r="GR301" s="66"/>
      <c r="GS301" s="66"/>
      <c r="GT301" s="66"/>
      <c r="GU301" s="66"/>
      <c r="GV301" s="66"/>
      <c r="GW301" s="66"/>
      <c r="GX301" s="66"/>
      <c r="GY301" s="66"/>
      <c r="GZ301" s="66"/>
      <c r="HA301" s="66"/>
      <c r="HB301" s="66"/>
      <c r="HC301" s="66"/>
      <c r="HD301" s="66"/>
      <c r="HE301" s="66"/>
      <c r="HF301" s="66"/>
      <c r="HG301" s="66"/>
      <c r="HH301" s="66"/>
      <c r="HI301" s="66"/>
      <c r="HJ301" s="66"/>
      <c r="HK301" s="66"/>
      <c r="HL301" s="66"/>
      <c r="HM301" s="66"/>
      <c r="HN301" s="66"/>
      <c r="HO301" s="66"/>
      <c r="HP301" s="66"/>
      <c r="HQ301" s="66"/>
      <c r="HR301" s="66"/>
      <c r="HS301" s="66"/>
      <c r="HT301" s="66"/>
      <c r="HU301" s="66"/>
      <c r="HV301" s="66"/>
      <c r="HW301" s="66"/>
      <c r="HX301" s="66"/>
      <c r="HY301" s="66"/>
      <c r="HZ301" s="66"/>
      <c r="IA301" s="66"/>
      <c r="IB301" s="66"/>
      <c r="IC301" s="66"/>
      <c r="ID301" s="66"/>
      <c r="IE301" s="66"/>
      <c r="IF301" s="66"/>
      <c r="IG301" s="66"/>
      <c r="IH301" s="66"/>
      <c r="II301" s="66"/>
      <c r="IJ301" s="66"/>
      <c r="IK301" s="66"/>
      <c r="IL301" s="66"/>
      <c r="IM301" s="66"/>
      <c r="IN301" s="66"/>
      <c r="IO301" s="66"/>
      <c r="IP301" s="66"/>
      <c r="IQ301" s="66"/>
      <c r="IR301" s="66"/>
      <c r="IS301" s="66"/>
      <c r="IT301" s="66"/>
      <c r="IU301" s="66"/>
      <c r="IV301" s="66"/>
      <c r="IW301" s="66"/>
      <c r="IX301" s="66"/>
      <c r="IY301" s="66"/>
      <c r="IZ301" s="66"/>
      <c r="JA301" s="66"/>
      <c r="JB301" s="66"/>
      <c r="JC301" s="66"/>
      <c r="JD301" s="66"/>
      <c r="JE301" s="66"/>
      <c r="JF301" s="66"/>
      <c r="JG301" s="66"/>
      <c r="JH301" s="66"/>
      <c r="JI301" s="66"/>
      <c r="JJ301" s="66"/>
      <c r="JK301" s="66"/>
      <c r="JL301" s="66"/>
      <c r="JM301" s="66"/>
      <c r="JN301" s="66"/>
      <c r="JO301" s="66"/>
      <c r="JP301" s="66"/>
      <c r="JQ301" s="66"/>
      <c r="JR301" s="66"/>
      <c r="JS301" s="66"/>
      <c r="JT301" s="66"/>
      <c r="JU301" s="66"/>
      <c r="JV301" s="66"/>
      <c r="JW301" s="66"/>
      <c r="JX301" s="66"/>
      <c r="JY301" s="66"/>
      <c r="JZ301" s="66"/>
    </row>
    <row r="302" spans="1:286" s="18" customFormat="1">
      <c r="A302" s="5"/>
      <c r="B302" s="206"/>
      <c r="C302" s="7"/>
      <c r="D302" s="6"/>
      <c r="E302" s="6"/>
      <c r="F302" s="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6"/>
      <c r="EI302" s="66"/>
      <c r="EJ302" s="66"/>
      <c r="EK302" s="66"/>
      <c r="EL302" s="66"/>
      <c r="EM302" s="66"/>
      <c r="EN302" s="66"/>
      <c r="EO302" s="66"/>
      <c r="EP302" s="66"/>
      <c r="EQ302" s="66"/>
      <c r="ER302" s="66"/>
      <c r="ES302" s="66"/>
      <c r="ET302" s="66"/>
      <c r="EU302" s="66"/>
      <c r="EV302" s="66"/>
      <c r="EW302" s="66"/>
      <c r="EX302" s="66"/>
      <c r="EY302" s="66"/>
      <c r="EZ302" s="66"/>
      <c r="FA302" s="66"/>
      <c r="FB302" s="66"/>
      <c r="FC302" s="66"/>
      <c r="FD302" s="66"/>
      <c r="FE302" s="66"/>
      <c r="FF302" s="66"/>
      <c r="FG302" s="66"/>
      <c r="FH302" s="66"/>
      <c r="FI302" s="66"/>
      <c r="FJ302" s="66"/>
      <c r="FK302" s="66"/>
      <c r="FL302" s="66"/>
      <c r="FM302" s="66"/>
      <c r="FN302" s="66"/>
      <c r="FO302" s="66"/>
      <c r="FP302" s="66"/>
      <c r="FQ302" s="66"/>
      <c r="FR302" s="66"/>
      <c r="FS302" s="66"/>
      <c r="FT302" s="66"/>
      <c r="FU302" s="66"/>
      <c r="FV302" s="66"/>
      <c r="FW302" s="66"/>
      <c r="FX302" s="66"/>
      <c r="FY302" s="66"/>
      <c r="FZ302" s="66"/>
      <c r="GA302" s="66"/>
      <c r="GB302" s="66"/>
      <c r="GC302" s="66"/>
      <c r="GD302" s="66"/>
      <c r="GE302" s="66"/>
      <c r="GF302" s="66"/>
      <c r="GG302" s="66"/>
      <c r="GH302" s="66"/>
      <c r="GI302" s="66"/>
      <c r="GJ302" s="66"/>
      <c r="GK302" s="66"/>
      <c r="GL302" s="66"/>
      <c r="GM302" s="66"/>
      <c r="GN302" s="66"/>
      <c r="GO302" s="66"/>
      <c r="GP302" s="66"/>
      <c r="GQ302" s="66"/>
      <c r="GR302" s="66"/>
      <c r="GS302" s="66"/>
      <c r="GT302" s="66"/>
      <c r="GU302" s="66"/>
      <c r="GV302" s="66"/>
      <c r="GW302" s="66"/>
      <c r="GX302" s="66"/>
      <c r="GY302" s="66"/>
      <c r="GZ302" s="66"/>
      <c r="HA302" s="66"/>
      <c r="HB302" s="66"/>
      <c r="HC302" s="66"/>
      <c r="HD302" s="66"/>
      <c r="HE302" s="66"/>
      <c r="HF302" s="66"/>
      <c r="HG302" s="66"/>
      <c r="HH302" s="66"/>
      <c r="HI302" s="66"/>
      <c r="HJ302" s="66"/>
      <c r="HK302" s="66"/>
      <c r="HL302" s="66"/>
      <c r="HM302" s="66"/>
      <c r="HN302" s="66"/>
      <c r="HO302" s="66"/>
      <c r="HP302" s="66"/>
      <c r="HQ302" s="66"/>
      <c r="HR302" s="66"/>
      <c r="HS302" s="66"/>
      <c r="HT302" s="66"/>
      <c r="HU302" s="66"/>
      <c r="HV302" s="66"/>
      <c r="HW302" s="66"/>
      <c r="HX302" s="66"/>
      <c r="HY302" s="66"/>
      <c r="HZ302" s="66"/>
      <c r="IA302" s="66"/>
      <c r="IB302" s="66"/>
      <c r="IC302" s="66"/>
      <c r="ID302" s="66"/>
      <c r="IE302" s="66"/>
      <c r="IF302" s="66"/>
      <c r="IG302" s="66"/>
      <c r="IH302" s="66"/>
      <c r="II302" s="66"/>
      <c r="IJ302" s="66"/>
      <c r="IK302" s="66"/>
      <c r="IL302" s="66"/>
      <c r="IM302" s="66"/>
      <c r="IN302" s="66"/>
      <c r="IO302" s="66"/>
      <c r="IP302" s="66"/>
      <c r="IQ302" s="66"/>
      <c r="IR302" s="66"/>
      <c r="IS302" s="66"/>
      <c r="IT302" s="66"/>
      <c r="IU302" s="66"/>
      <c r="IV302" s="66"/>
      <c r="IW302" s="66"/>
      <c r="IX302" s="66"/>
      <c r="IY302" s="66"/>
      <c r="IZ302" s="66"/>
      <c r="JA302" s="66"/>
      <c r="JB302" s="66"/>
      <c r="JC302" s="66"/>
      <c r="JD302" s="66"/>
      <c r="JE302" s="66"/>
      <c r="JF302" s="66"/>
      <c r="JG302" s="66"/>
      <c r="JH302" s="66"/>
      <c r="JI302" s="66"/>
      <c r="JJ302" s="66"/>
      <c r="JK302" s="66"/>
      <c r="JL302" s="66"/>
      <c r="JM302" s="66"/>
      <c r="JN302" s="66"/>
      <c r="JO302" s="66"/>
      <c r="JP302" s="66"/>
      <c r="JQ302" s="66"/>
      <c r="JR302" s="66"/>
      <c r="JS302" s="66"/>
      <c r="JT302" s="66"/>
      <c r="JU302" s="66"/>
      <c r="JV302" s="66"/>
      <c r="JW302" s="66"/>
      <c r="JX302" s="66"/>
      <c r="JY302" s="66"/>
      <c r="JZ302" s="66"/>
    </row>
    <row r="303" spans="1:286" s="18" customFormat="1">
      <c r="A303" s="5"/>
      <c r="B303" s="206"/>
      <c r="C303" s="7"/>
      <c r="D303" s="6"/>
      <c r="E303" s="6"/>
      <c r="F303" s="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c r="EH303" s="66"/>
      <c r="EI303" s="66"/>
      <c r="EJ303" s="66"/>
      <c r="EK303" s="66"/>
      <c r="EL303" s="66"/>
      <c r="EM303" s="66"/>
      <c r="EN303" s="66"/>
      <c r="EO303" s="66"/>
      <c r="EP303" s="66"/>
      <c r="EQ303" s="66"/>
      <c r="ER303" s="66"/>
      <c r="ES303" s="66"/>
      <c r="ET303" s="66"/>
      <c r="EU303" s="66"/>
      <c r="EV303" s="66"/>
      <c r="EW303" s="66"/>
      <c r="EX303" s="66"/>
      <c r="EY303" s="66"/>
      <c r="EZ303" s="66"/>
      <c r="FA303" s="66"/>
      <c r="FB303" s="66"/>
      <c r="FC303" s="66"/>
      <c r="FD303" s="66"/>
      <c r="FE303" s="66"/>
      <c r="FF303" s="66"/>
      <c r="FG303" s="66"/>
      <c r="FH303" s="66"/>
      <c r="FI303" s="66"/>
      <c r="FJ303" s="66"/>
      <c r="FK303" s="66"/>
      <c r="FL303" s="66"/>
      <c r="FM303" s="66"/>
      <c r="FN303" s="66"/>
      <c r="FO303" s="66"/>
      <c r="FP303" s="66"/>
      <c r="FQ303" s="66"/>
      <c r="FR303" s="66"/>
      <c r="FS303" s="66"/>
      <c r="FT303" s="66"/>
      <c r="FU303" s="66"/>
      <c r="FV303" s="66"/>
      <c r="FW303" s="66"/>
      <c r="FX303" s="66"/>
      <c r="FY303" s="66"/>
      <c r="FZ303" s="66"/>
      <c r="GA303" s="66"/>
      <c r="GB303" s="66"/>
      <c r="GC303" s="66"/>
      <c r="GD303" s="66"/>
      <c r="GE303" s="66"/>
      <c r="GF303" s="66"/>
      <c r="GG303" s="66"/>
      <c r="GH303" s="66"/>
      <c r="GI303" s="66"/>
      <c r="GJ303" s="66"/>
      <c r="GK303" s="66"/>
      <c r="GL303" s="66"/>
      <c r="GM303" s="66"/>
      <c r="GN303" s="66"/>
      <c r="GO303" s="66"/>
      <c r="GP303" s="66"/>
      <c r="GQ303" s="66"/>
      <c r="GR303" s="66"/>
      <c r="GS303" s="66"/>
      <c r="GT303" s="66"/>
      <c r="GU303" s="66"/>
      <c r="GV303" s="66"/>
      <c r="GW303" s="66"/>
      <c r="GX303" s="66"/>
      <c r="GY303" s="66"/>
      <c r="GZ303" s="66"/>
      <c r="HA303" s="66"/>
      <c r="HB303" s="66"/>
      <c r="HC303" s="66"/>
      <c r="HD303" s="66"/>
      <c r="HE303" s="66"/>
      <c r="HF303" s="66"/>
      <c r="HG303" s="66"/>
      <c r="HH303" s="66"/>
      <c r="HI303" s="66"/>
      <c r="HJ303" s="66"/>
      <c r="HK303" s="66"/>
      <c r="HL303" s="66"/>
      <c r="HM303" s="66"/>
      <c r="HN303" s="66"/>
      <c r="HO303" s="66"/>
      <c r="HP303" s="66"/>
      <c r="HQ303" s="66"/>
      <c r="HR303" s="66"/>
      <c r="HS303" s="66"/>
      <c r="HT303" s="66"/>
      <c r="HU303" s="66"/>
      <c r="HV303" s="66"/>
      <c r="HW303" s="66"/>
      <c r="HX303" s="66"/>
      <c r="HY303" s="66"/>
      <c r="HZ303" s="66"/>
      <c r="IA303" s="66"/>
      <c r="IB303" s="66"/>
      <c r="IC303" s="66"/>
      <c r="ID303" s="66"/>
      <c r="IE303" s="66"/>
      <c r="IF303" s="66"/>
      <c r="IG303" s="66"/>
      <c r="IH303" s="66"/>
      <c r="II303" s="66"/>
      <c r="IJ303" s="66"/>
      <c r="IK303" s="66"/>
      <c r="IL303" s="66"/>
      <c r="IM303" s="66"/>
      <c r="IN303" s="66"/>
      <c r="IO303" s="66"/>
      <c r="IP303" s="66"/>
      <c r="IQ303" s="66"/>
      <c r="IR303" s="66"/>
      <c r="IS303" s="66"/>
      <c r="IT303" s="66"/>
      <c r="IU303" s="66"/>
      <c r="IV303" s="66"/>
      <c r="IW303" s="66"/>
      <c r="IX303" s="66"/>
      <c r="IY303" s="66"/>
      <c r="IZ303" s="66"/>
      <c r="JA303" s="66"/>
      <c r="JB303" s="66"/>
      <c r="JC303" s="66"/>
      <c r="JD303" s="66"/>
      <c r="JE303" s="66"/>
      <c r="JF303" s="66"/>
      <c r="JG303" s="66"/>
      <c r="JH303" s="66"/>
      <c r="JI303" s="66"/>
      <c r="JJ303" s="66"/>
      <c r="JK303" s="66"/>
      <c r="JL303" s="66"/>
      <c r="JM303" s="66"/>
      <c r="JN303" s="66"/>
      <c r="JO303" s="66"/>
      <c r="JP303" s="66"/>
      <c r="JQ303" s="66"/>
      <c r="JR303" s="66"/>
      <c r="JS303" s="66"/>
      <c r="JT303" s="66"/>
      <c r="JU303" s="66"/>
      <c r="JV303" s="66"/>
      <c r="JW303" s="66"/>
      <c r="JX303" s="66"/>
      <c r="JY303" s="66"/>
      <c r="JZ303" s="66"/>
    </row>
    <row r="304" spans="1:286" s="101" customFormat="1">
      <c r="A304" s="92" t="s">
        <v>23</v>
      </c>
      <c r="B304" s="188" t="s">
        <v>198</v>
      </c>
      <c r="C304" s="36"/>
      <c r="D304" s="37"/>
      <c r="E304" s="37"/>
      <c r="F304" s="37"/>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c r="BS304" s="100"/>
      <c r="BT304" s="100"/>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c r="EO304" s="100"/>
      <c r="EP304" s="100"/>
      <c r="EQ304" s="100"/>
      <c r="ER304" s="100"/>
      <c r="ES304" s="100"/>
      <c r="ET304" s="100"/>
      <c r="EU304" s="100"/>
      <c r="EV304" s="100"/>
      <c r="EW304" s="100"/>
      <c r="EX304" s="100"/>
      <c r="EY304" s="100"/>
      <c r="EZ304" s="100"/>
      <c r="FA304" s="100"/>
      <c r="FB304" s="100"/>
      <c r="FC304" s="100"/>
      <c r="FD304" s="100"/>
      <c r="FE304" s="100"/>
      <c r="FF304" s="100"/>
      <c r="FG304" s="100"/>
      <c r="FH304" s="100"/>
      <c r="FI304" s="100"/>
      <c r="FJ304" s="100"/>
      <c r="FK304" s="100"/>
      <c r="FL304" s="100"/>
      <c r="FM304" s="100"/>
      <c r="FN304" s="100"/>
      <c r="FO304" s="100"/>
      <c r="FP304" s="100"/>
      <c r="FQ304" s="100"/>
      <c r="FR304" s="100"/>
      <c r="FS304" s="100"/>
      <c r="FT304" s="100"/>
      <c r="FU304" s="100"/>
      <c r="FV304" s="100"/>
      <c r="FW304" s="100"/>
      <c r="FX304" s="100"/>
      <c r="FY304" s="100"/>
      <c r="FZ304" s="100"/>
      <c r="GA304" s="100"/>
      <c r="GB304" s="100"/>
      <c r="GC304" s="100"/>
      <c r="GD304" s="100"/>
      <c r="GE304" s="100"/>
      <c r="GF304" s="100"/>
      <c r="GG304" s="100"/>
      <c r="GH304" s="100"/>
      <c r="GI304" s="100"/>
      <c r="GJ304" s="100"/>
      <c r="GK304" s="100"/>
      <c r="GL304" s="100"/>
      <c r="GM304" s="100"/>
      <c r="GN304" s="100"/>
      <c r="GO304" s="100"/>
      <c r="GP304" s="100"/>
      <c r="GQ304" s="100"/>
      <c r="GR304" s="100"/>
      <c r="GS304" s="100"/>
      <c r="GT304" s="100"/>
      <c r="GU304" s="100"/>
      <c r="GV304" s="100"/>
      <c r="GW304" s="100"/>
      <c r="GX304" s="100"/>
      <c r="GY304" s="100"/>
      <c r="GZ304" s="100"/>
      <c r="HA304" s="100"/>
      <c r="HB304" s="100"/>
      <c r="HC304" s="100"/>
      <c r="HD304" s="100"/>
      <c r="HE304" s="100"/>
      <c r="HF304" s="100"/>
      <c r="HG304" s="100"/>
      <c r="HH304" s="100"/>
      <c r="HI304" s="100"/>
      <c r="HJ304" s="100"/>
      <c r="HK304" s="100"/>
      <c r="HL304" s="100"/>
      <c r="HM304" s="100"/>
      <c r="HN304" s="100"/>
      <c r="HO304" s="100"/>
      <c r="HP304" s="100"/>
      <c r="HQ304" s="100"/>
      <c r="HR304" s="100"/>
      <c r="HS304" s="100"/>
      <c r="HT304" s="100"/>
      <c r="HU304" s="100"/>
      <c r="HV304" s="100"/>
      <c r="HW304" s="100"/>
      <c r="HX304" s="100"/>
      <c r="HY304" s="100"/>
      <c r="HZ304" s="100"/>
      <c r="IA304" s="100"/>
      <c r="IB304" s="100"/>
      <c r="IC304" s="100"/>
      <c r="ID304" s="100"/>
      <c r="IE304" s="100"/>
      <c r="IF304" s="100"/>
      <c r="IG304" s="100"/>
      <c r="IH304" s="100"/>
      <c r="II304" s="100"/>
      <c r="IJ304" s="100"/>
      <c r="IK304" s="100"/>
      <c r="IL304" s="100"/>
      <c r="IM304" s="100"/>
      <c r="IN304" s="100"/>
      <c r="IO304" s="100"/>
      <c r="IP304" s="100"/>
      <c r="IQ304" s="100"/>
      <c r="IR304" s="100"/>
      <c r="IS304" s="100"/>
      <c r="IT304" s="100"/>
      <c r="IU304" s="100"/>
      <c r="IV304" s="100"/>
      <c r="IW304" s="100"/>
      <c r="IX304" s="100"/>
      <c r="IY304" s="100"/>
      <c r="IZ304" s="100"/>
      <c r="JA304" s="100"/>
      <c r="JB304" s="100"/>
      <c r="JC304" s="100"/>
      <c r="JD304" s="100"/>
      <c r="JE304" s="100"/>
      <c r="JF304" s="100"/>
      <c r="JG304" s="100"/>
      <c r="JH304" s="100"/>
      <c r="JI304" s="100"/>
      <c r="JJ304" s="100"/>
      <c r="JK304" s="100"/>
      <c r="JL304" s="100"/>
      <c r="JM304" s="100"/>
      <c r="JN304" s="100"/>
      <c r="JO304" s="100"/>
      <c r="JP304" s="100"/>
      <c r="JQ304" s="100"/>
      <c r="JR304" s="100"/>
      <c r="JS304" s="100"/>
      <c r="JT304" s="100"/>
      <c r="JU304" s="100"/>
      <c r="JV304" s="100"/>
      <c r="JW304" s="100"/>
      <c r="JX304" s="100"/>
      <c r="JY304" s="100"/>
      <c r="JZ304" s="100"/>
    </row>
    <row r="305" spans="1:286" s="101" customFormat="1">
      <c r="A305" s="77"/>
      <c r="B305" s="189"/>
      <c r="C305" s="93"/>
      <c r="D305" s="94"/>
      <c r="E305" s="94"/>
      <c r="F305" s="94"/>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c r="BS305" s="100"/>
      <c r="BT305" s="100"/>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c r="EO305" s="100"/>
      <c r="EP305" s="100"/>
      <c r="EQ305" s="100"/>
      <c r="ER305" s="100"/>
      <c r="ES305" s="100"/>
      <c r="ET305" s="100"/>
      <c r="EU305" s="100"/>
      <c r="EV305" s="100"/>
      <c r="EW305" s="100"/>
      <c r="EX305" s="100"/>
      <c r="EY305" s="100"/>
      <c r="EZ305" s="100"/>
      <c r="FA305" s="100"/>
      <c r="FB305" s="100"/>
      <c r="FC305" s="100"/>
      <c r="FD305" s="100"/>
      <c r="FE305" s="100"/>
      <c r="FF305" s="100"/>
      <c r="FG305" s="100"/>
      <c r="FH305" s="100"/>
      <c r="FI305" s="100"/>
      <c r="FJ305" s="100"/>
      <c r="FK305" s="100"/>
      <c r="FL305" s="100"/>
      <c r="FM305" s="100"/>
      <c r="FN305" s="100"/>
      <c r="FO305" s="100"/>
      <c r="FP305" s="100"/>
      <c r="FQ305" s="100"/>
      <c r="FR305" s="100"/>
      <c r="FS305" s="100"/>
      <c r="FT305" s="100"/>
      <c r="FU305" s="100"/>
      <c r="FV305" s="100"/>
      <c r="FW305" s="100"/>
      <c r="FX305" s="100"/>
      <c r="FY305" s="100"/>
      <c r="FZ305" s="100"/>
      <c r="GA305" s="100"/>
      <c r="GB305" s="100"/>
      <c r="GC305" s="100"/>
      <c r="GD305" s="100"/>
      <c r="GE305" s="100"/>
      <c r="GF305" s="100"/>
      <c r="GG305" s="100"/>
      <c r="GH305" s="100"/>
      <c r="GI305" s="100"/>
      <c r="GJ305" s="100"/>
      <c r="GK305" s="100"/>
      <c r="GL305" s="100"/>
      <c r="GM305" s="100"/>
      <c r="GN305" s="100"/>
      <c r="GO305" s="100"/>
      <c r="GP305" s="100"/>
      <c r="GQ305" s="100"/>
      <c r="GR305" s="100"/>
      <c r="GS305" s="100"/>
      <c r="GT305" s="100"/>
      <c r="GU305" s="100"/>
      <c r="GV305" s="100"/>
      <c r="GW305" s="100"/>
      <c r="GX305" s="100"/>
      <c r="GY305" s="100"/>
      <c r="GZ305" s="100"/>
      <c r="HA305" s="100"/>
      <c r="HB305" s="100"/>
      <c r="HC305" s="100"/>
      <c r="HD305" s="100"/>
      <c r="HE305" s="100"/>
      <c r="HF305" s="100"/>
      <c r="HG305" s="100"/>
      <c r="HH305" s="100"/>
      <c r="HI305" s="100"/>
      <c r="HJ305" s="100"/>
      <c r="HK305" s="100"/>
      <c r="HL305" s="100"/>
      <c r="HM305" s="100"/>
      <c r="HN305" s="100"/>
      <c r="HO305" s="100"/>
      <c r="HP305" s="100"/>
      <c r="HQ305" s="100"/>
      <c r="HR305" s="100"/>
      <c r="HS305" s="100"/>
      <c r="HT305" s="100"/>
      <c r="HU305" s="100"/>
      <c r="HV305" s="100"/>
      <c r="HW305" s="100"/>
      <c r="HX305" s="100"/>
      <c r="HY305" s="100"/>
      <c r="HZ305" s="100"/>
      <c r="IA305" s="100"/>
      <c r="IB305" s="100"/>
      <c r="IC305" s="100"/>
      <c r="ID305" s="100"/>
      <c r="IE305" s="100"/>
      <c r="IF305" s="100"/>
      <c r="IG305" s="100"/>
      <c r="IH305" s="100"/>
      <c r="II305" s="100"/>
      <c r="IJ305" s="100"/>
      <c r="IK305" s="100"/>
      <c r="IL305" s="100"/>
      <c r="IM305" s="100"/>
      <c r="IN305" s="100"/>
      <c r="IO305" s="100"/>
      <c r="IP305" s="100"/>
      <c r="IQ305" s="100"/>
      <c r="IR305" s="100"/>
      <c r="IS305" s="100"/>
      <c r="IT305" s="100"/>
      <c r="IU305" s="100"/>
      <c r="IV305" s="100"/>
      <c r="IW305" s="100"/>
      <c r="IX305" s="100"/>
      <c r="IY305" s="100"/>
      <c r="IZ305" s="100"/>
      <c r="JA305" s="100"/>
      <c r="JB305" s="100"/>
      <c r="JC305" s="100"/>
      <c r="JD305" s="100"/>
      <c r="JE305" s="100"/>
      <c r="JF305" s="100"/>
      <c r="JG305" s="100"/>
      <c r="JH305" s="100"/>
      <c r="JI305" s="100"/>
      <c r="JJ305" s="100"/>
      <c r="JK305" s="100"/>
      <c r="JL305" s="100"/>
      <c r="JM305" s="100"/>
      <c r="JN305" s="100"/>
      <c r="JO305" s="100"/>
      <c r="JP305" s="100"/>
      <c r="JQ305" s="100"/>
      <c r="JR305" s="100"/>
      <c r="JS305" s="100"/>
      <c r="JT305" s="100"/>
      <c r="JU305" s="100"/>
      <c r="JV305" s="100"/>
      <c r="JW305" s="100"/>
      <c r="JX305" s="100"/>
      <c r="JY305" s="100"/>
      <c r="JZ305" s="100"/>
    </row>
    <row r="306" spans="1:286" s="101" customFormat="1">
      <c r="A306" s="92" t="s">
        <v>39</v>
      </c>
      <c r="B306" s="188" t="s">
        <v>104</v>
      </c>
      <c r="C306" s="36"/>
      <c r="D306" s="37"/>
      <c r="E306" s="37"/>
      <c r="F306" s="37"/>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c r="BS306" s="100"/>
      <c r="BT306" s="100"/>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c r="EO306" s="100"/>
      <c r="EP306" s="100"/>
      <c r="EQ306" s="100"/>
      <c r="ER306" s="100"/>
      <c r="ES306" s="100"/>
      <c r="ET306" s="100"/>
      <c r="EU306" s="100"/>
      <c r="EV306" s="100"/>
      <c r="EW306" s="100"/>
      <c r="EX306" s="100"/>
      <c r="EY306" s="100"/>
      <c r="EZ306" s="100"/>
      <c r="FA306" s="100"/>
      <c r="FB306" s="100"/>
      <c r="FC306" s="100"/>
      <c r="FD306" s="100"/>
      <c r="FE306" s="100"/>
      <c r="FF306" s="100"/>
      <c r="FG306" s="100"/>
      <c r="FH306" s="100"/>
      <c r="FI306" s="100"/>
      <c r="FJ306" s="100"/>
      <c r="FK306" s="100"/>
      <c r="FL306" s="100"/>
      <c r="FM306" s="100"/>
      <c r="FN306" s="100"/>
      <c r="FO306" s="100"/>
      <c r="FP306" s="100"/>
      <c r="FQ306" s="100"/>
      <c r="FR306" s="100"/>
      <c r="FS306" s="100"/>
      <c r="FT306" s="100"/>
      <c r="FU306" s="100"/>
      <c r="FV306" s="100"/>
      <c r="FW306" s="100"/>
      <c r="FX306" s="100"/>
      <c r="FY306" s="100"/>
      <c r="FZ306" s="100"/>
      <c r="GA306" s="100"/>
      <c r="GB306" s="100"/>
      <c r="GC306" s="100"/>
      <c r="GD306" s="100"/>
      <c r="GE306" s="100"/>
      <c r="GF306" s="100"/>
      <c r="GG306" s="100"/>
      <c r="GH306" s="100"/>
      <c r="GI306" s="100"/>
      <c r="GJ306" s="100"/>
      <c r="GK306" s="100"/>
      <c r="GL306" s="100"/>
      <c r="GM306" s="100"/>
      <c r="GN306" s="100"/>
      <c r="GO306" s="100"/>
      <c r="GP306" s="100"/>
      <c r="GQ306" s="100"/>
      <c r="GR306" s="100"/>
      <c r="GS306" s="100"/>
      <c r="GT306" s="100"/>
      <c r="GU306" s="100"/>
      <c r="GV306" s="100"/>
      <c r="GW306" s="100"/>
      <c r="GX306" s="100"/>
      <c r="GY306" s="100"/>
      <c r="GZ306" s="100"/>
      <c r="HA306" s="100"/>
      <c r="HB306" s="100"/>
      <c r="HC306" s="100"/>
      <c r="HD306" s="100"/>
      <c r="HE306" s="100"/>
      <c r="HF306" s="100"/>
      <c r="HG306" s="100"/>
      <c r="HH306" s="100"/>
      <c r="HI306" s="100"/>
      <c r="HJ306" s="100"/>
      <c r="HK306" s="100"/>
      <c r="HL306" s="100"/>
      <c r="HM306" s="100"/>
      <c r="HN306" s="100"/>
      <c r="HO306" s="100"/>
      <c r="HP306" s="100"/>
      <c r="HQ306" s="100"/>
      <c r="HR306" s="100"/>
      <c r="HS306" s="100"/>
      <c r="HT306" s="100"/>
      <c r="HU306" s="100"/>
      <c r="HV306" s="100"/>
      <c r="HW306" s="100"/>
      <c r="HX306" s="100"/>
      <c r="HY306" s="100"/>
      <c r="HZ306" s="100"/>
      <c r="IA306" s="100"/>
      <c r="IB306" s="100"/>
      <c r="IC306" s="100"/>
      <c r="ID306" s="100"/>
      <c r="IE306" s="100"/>
      <c r="IF306" s="100"/>
      <c r="IG306" s="100"/>
      <c r="IH306" s="100"/>
      <c r="II306" s="100"/>
      <c r="IJ306" s="100"/>
      <c r="IK306" s="100"/>
      <c r="IL306" s="100"/>
      <c r="IM306" s="100"/>
      <c r="IN306" s="100"/>
      <c r="IO306" s="100"/>
      <c r="IP306" s="100"/>
      <c r="IQ306" s="100"/>
      <c r="IR306" s="100"/>
      <c r="IS306" s="100"/>
      <c r="IT306" s="100"/>
      <c r="IU306" s="100"/>
      <c r="IV306" s="100"/>
      <c r="IW306" s="100"/>
      <c r="IX306" s="100"/>
      <c r="IY306" s="100"/>
      <c r="IZ306" s="100"/>
      <c r="JA306" s="100"/>
      <c r="JB306" s="100"/>
      <c r="JC306" s="100"/>
      <c r="JD306" s="100"/>
      <c r="JE306" s="100"/>
      <c r="JF306" s="100"/>
      <c r="JG306" s="100"/>
      <c r="JH306" s="100"/>
      <c r="JI306" s="100"/>
      <c r="JJ306" s="100"/>
      <c r="JK306" s="100"/>
      <c r="JL306" s="100"/>
      <c r="JM306" s="100"/>
      <c r="JN306" s="100"/>
      <c r="JO306" s="100"/>
      <c r="JP306" s="100"/>
      <c r="JQ306" s="100"/>
      <c r="JR306" s="100"/>
      <c r="JS306" s="100"/>
      <c r="JT306" s="100"/>
      <c r="JU306" s="100"/>
      <c r="JV306" s="100"/>
      <c r="JW306" s="100"/>
      <c r="JX306" s="100"/>
      <c r="JY306" s="100"/>
      <c r="JZ306" s="100"/>
    </row>
    <row r="307" spans="1:286" s="29" customFormat="1">
      <c r="A307" s="23"/>
      <c r="B307" s="195"/>
      <c r="C307" s="24"/>
      <c r="D307" s="25"/>
      <c r="E307" s="25"/>
      <c r="F307" s="25"/>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c r="IH307" s="67"/>
      <c r="II307" s="67"/>
      <c r="IJ307" s="67"/>
      <c r="IK307" s="67"/>
      <c r="IL307" s="67"/>
      <c r="IM307" s="67"/>
      <c r="IN307" s="67"/>
      <c r="IO307" s="67"/>
      <c r="IP307" s="67"/>
      <c r="IQ307" s="67"/>
      <c r="IR307" s="67"/>
      <c r="IS307" s="67"/>
      <c r="IT307" s="67"/>
      <c r="IU307" s="67"/>
      <c r="IV307" s="67"/>
      <c r="IW307" s="67"/>
      <c r="IX307" s="67"/>
      <c r="IY307" s="67"/>
      <c r="IZ307" s="67"/>
      <c r="JA307" s="67"/>
      <c r="JB307" s="67"/>
      <c r="JC307" s="67"/>
      <c r="JD307" s="67"/>
      <c r="JE307" s="67"/>
      <c r="JF307" s="67"/>
      <c r="JG307" s="67"/>
      <c r="JH307" s="67"/>
      <c r="JI307" s="67"/>
      <c r="JJ307" s="67"/>
      <c r="JK307" s="67"/>
      <c r="JL307" s="67"/>
      <c r="JM307" s="67"/>
      <c r="JN307" s="67"/>
      <c r="JO307" s="67"/>
      <c r="JP307" s="67"/>
      <c r="JQ307" s="67"/>
      <c r="JR307" s="67"/>
      <c r="JS307" s="67"/>
      <c r="JT307" s="67"/>
      <c r="JU307" s="67"/>
      <c r="JV307" s="67"/>
      <c r="JW307" s="67"/>
      <c r="JX307" s="67"/>
      <c r="JY307" s="67"/>
      <c r="JZ307" s="67"/>
    </row>
    <row r="308" spans="1:286" s="26" customFormat="1" ht="12">
      <c r="A308" s="23"/>
      <c r="B308" s="184"/>
      <c r="C308" s="24"/>
      <c r="D308" s="25"/>
      <c r="E308" s="25"/>
      <c r="F308" s="25"/>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c r="IT308" s="62"/>
      <c r="IU308" s="62"/>
      <c r="IV308" s="62"/>
      <c r="IW308" s="62"/>
      <c r="IX308" s="62"/>
      <c r="IY308" s="62"/>
      <c r="IZ308" s="62"/>
      <c r="JA308" s="62"/>
      <c r="JB308" s="62"/>
      <c r="JC308" s="62"/>
      <c r="JD308" s="62"/>
      <c r="JE308" s="62"/>
      <c r="JF308" s="62"/>
      <c r="JG308" s="62"/>
      <c r="JH308" s="62"/>
      <c r="JI308" s="62"/>
      <c r="JJ308" s="62"/>
      <c r="JK308" s="62"/>
      <c r="JL308" s="62"/>
      <c r="JM308" s="62"/>
      <c r="JN308" s="62"/>
      <c r="JO308" s="62"/>
      <c r="JP308" s="62"/>
      <c r="JQ308" s="62"/>
      <c r="JR308" s="62"/>
      <c r="JS308" s="62"/>
      <c r="JT308" s="62"/>
      <c r="JU308" s="62"/>
      <c r="JV308" s="62"/>
      <c r="JW308" s="62"/>
      <c r="JX308" s="62"/>
      <c r="JY308" s="62"/>
      <c r="JZ308" s="62"/>
    </row>
    <row r="309" spans="1:286" s="101" customFormat="1" ht="117">
      <c r="A309" s="23" t="s">
        <v>22</v>
      </c>
      <c r="B309" s="197" t="s">
        <v>395</v>
      </c>
      <c r="C309" s="27"/>
      <c r="D309" s="28"/>
      <c r="E309" s="25"/>
      <c r="F309" s="25"/>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100"/>
      <c r="BK309" s="100"/>
      <c r="BL309" s="100"/>
      <c r="BM309" s="100"/>
      <c r="BN309" s="100"/>
      <c r="BO309" s="100"/>
      <c r="BP309" s="100"/>
      <c r="BQ309" s="100"/>
      <c r="BR309" s="100"/>
      <c r="BS309" s="100"/>
      <c r="BT309" s="100"/>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c r="EO309" s="100"/>
      <c r="EP309" s="100"/>
      <c r="EQ309" s="100"/>
      <c r="ER309" s="100"/>
      <c r="ES309" s="100"/>
      <c r="ET309" s="100"/>
      <c r="EU309" s="100"/>
      <c r="EV309" s="100"/>
      <c r="EW309" s="100"/>
      <c r="EX309" s="100"/>
      <c r="EY309" s="100"/>
      <c r="EZ309" s="100"/>
      <c r="FA309" s="100"/>
      <c r="FB309" s="100"/>
      <c r="FC309" s="100"/>
      <c r="FD309" s="100"/>
      <c r="FE309" s="100"/>
      <c r="FF309" s="100"/>
      <c r="FG309" s="100"/>
      <c r="FH309" s="100"/>
      <c r="FI309" s="100"/>
      <c r="FJ309" s="100"/>
      <c r="FK309" s="100"/>
      <c r="FL309" s="100"/>
      <c r="FM309" s="100"/>
      <c r="FN309" s="100"/>
      <c r="FO309" s="100"/>
      <c r="FP309" s="100"/>
      <c r="FQ309" s="100"/>
      <c r="FR309" s="100"/>
      <c r="FS309" s="100"/>
      <c r="FT309" s="100"/>
      <c r="FU309" s="100"/>
      <c r="FV309" s="100"/>
      <c r="FW309" s="100"/>
      <c r="FX309" s="100"/>
      <c r="FY309" s="100"/>
      <c r="FZ309" s="100"/>
      <c r="GA309" s="100"/>
      <c r="GB309" s="100"/>
      <c r="GC309" s="100"/>
      <c r="GD309" s="100"/>
      <c r="GE309" s="100"/>
      <c r="GF309" s="100"/>
      <c r="GG309" s="100"/>
      <c r="GH309" s="100"/>
      <c r="GI309" s="100"/>
      <c r="GJ309" s="100"/>
      <c r="GK309" s="100"/>
      <c r="GL309" s="100"/>
      <c r="GM309" s="100"/>
      <c r="GN309" s="100"/>
      <c r="GO309" s="100"/>
      <c r="GP309" s="100"/>
      <c r="GQ309" s="100"/>
      <c r="GR309" s="100"/>
      <c r="GS309" s="100"/>
      <c r="GT309" s="100"/>
      <c r="GU309" s="100"/>
      <c r="GV309" s="100"/>
      <c r="GW309" s="100"/>
      <c r="GX309" s="100"/>
      <c r="GY309" s="100"/>
      <c r="GZ309" s="100"/>
      <c r="HA309" s="100"/>
      <c r="HB309" s="100"/>
      <c r="HC309" s="100"/>
      <c r="HD309" s="100"/>
      <c r="HE309" s="100"/>
      <c r="HF309" s="100"/>
      <c r="HG309" s="100"/>
      <c r="HH309" s="100"/>
      <c r="HI309" s="100"/>
      <c r="HJ309" s="100"/>
      <c r="HK309" s="100"/>
      <c r="HL309" s="100"/>
      <c r="HM309" s="100"/>
      <c r="HN309" s="100"/>
      <c r="HO309" s="100"/>
      <c r="HP309" s="100"/>
      <c r="HQ309" s="100"/>
      <c r="HR309" s="100"/>
      <c r="HS309" s="100"/>
      <c r="HT309" s="100"/>
      <c r="HU309" s="100"/>
      <c r="HV309" s="100"/>
      <c r="HW309" s="100"/>
      <c r="HX309" s="100"/>
      <c r="HY309" s="100"/>
      <c r="HZ309" s="100"/>
      <c r="IA309" s="100"/>
      <c r="IB309" s="100"/>
      <c r="IC309" s="100"/>
      <c r="ID309" s="100"/>
      <c r="IE309" s="100"/>
      <c r="IF309" s="100"/>
      <c r="IG309" s="100"/>
      <c r="IH309" s="100"/>
      <c r="II309" s="100"/>
      <c r="IJ309" s="100"/>
      <c r="IK309" s="100"/>
      <c r="IL309" s="100"/>
      <c r="IM309" s="100"/>
      <c r="IN309" s="100"/>
      <c r="IO309" s="100"/>
      <c r="IP309" s="100"/>
      <c r="IQ309" s="100"/>
      <c r="IR309" s="100"/>
      <c r="IS309" s="100"/>
      <c r="IT309" s="100"/>
      <c r="IU309" s="100"/>
      <c r="IV309" s="100"/>
      <c r="IW309" s="100"/>
      <c r="IX309" s="100"/>
      <c r="IY309" s="100"/>
      <c r="IZ309" s="100"/>
      <c r="JA309" s="100"/>
      <c r="JB309" s="100"/>
      <c r="JC309" s="100"/>
      <c r="JD309" s="100"/>
      <c r="JE309" s="100"/>
      <c r="JF309" s="100"/>
      <c r="JG309" s="100"/>
      <c r="JH309" s="100"/>
      <c r="JI309" s="100"/>
      <c r="JJ309" s="100"/>
      <c r="JK309" s="100"/>
      <c r="JL309" s="100"/>
      <c r="JM309" s="100"/>
      <c r="JN309" s="100"/>
      <c r="JO309" s="100"/>
      <c r="JP309" s="100"/>
      <c r="JQ309" s="100"/>
      <c r="JR309" s="100"/>
      <c r="JS309" s="100"/>
      <c r="JT309" s="100"/>
      <c r="JU309" s="100"/>
      <c r="JV309" s="100"/>
      <c r="JW309" s="100"/>
      <c r="JX309" s="100"/>
      <c r="JY309" s="100"/>
      <c r="JZ309" s="100"/>
    </row>
    <row r="310" spans="1:286" s="34" customFormat="1">
      <c r="A310" s="23"/>
      <c r="B310" s="197" t="s">
        <v>114</v>
      </c>
      <c r="C310" s="24" t="s">
        <v>46</v>
      </c>
      <c r="D310" s="25">
        <v>500</v>
      </c>
      <c r="E310" s="25"/>
      <c r="F310" s="25">
        <f>ROUND(D310*E310,2)</f>
        <v>0</v>
      </c>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row>
    <row r="311" spans="1:286" s="26" customFormat="1" ht="12">
      <c r="A311" s="23"/>
      <c r="B311" s="184"/>
      <c r="C311" s="24"/>
      <c r="D311" s="25"/>
      <c r="E311" s="25"/>
      <c r="F311" s="25"/>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c r="FC311" s="62"/>
      <c r="FD311" s="62"/>
      <c r="FE311" s="62"/>
      <c r="FF311" s="62"/>
      <c r="FG311" s="62"/>
      <c r="FH311" s="62"/>
      <c r="FI311" s="62"/>
      <c r="FJ311" s="62"/>
      <c r="FK311" s="62"/>
      <c r="FL311" s="62"/>
      <c r="FM311" s="62"/>
      <c r="FN311" s="62"/>
      <c r="FO311" s="62"/>
      <c r="FP311" s="62"/>
      <c r="FQ311" s="62"/>
      <c r="FR311" s="62"/>
      <c r="FS311" s="62"/>
      <c r="FT311" s="62"/>
      <c r="FU311" s="62"/>
      <c r="FV311" s="62"/>
      <c r="FW311" s="62"/>
      <c r="FX311" s="62"/>
      <c r="FY311" s="62"/>
      <c r="FZ311" s="62"/>
      <c r="GA311" s="62"/>
      <c r="GB311" s="62"/>
      <c r="GC311" s="62"/>
      <c r="GD311" s="62"/>
      <c r="GE311" s="62"/>
      <c r="GF311" s="62"/>
      <c r="GG311" s="62"/>
      <c r="GH311" s="62"/>
      <c r="GI311" s="62"/>
      <c r="GJ311" s="62"/>
      <c r="GK311" s="62"/>
      <c r="GL311" s="62"/>
      <c r="GM311" s="62"/>
      <c r="GN311" s="62"/>
      <c r="GO311" s="62"/>
      <c r="GP311" s="62"/>
      <c r="GQ311" s="62"/>
      <c r="GR311" s="62"/>
      <c r="GS311" s="62"/>
      <c r="GT311" s="62"/>
      <c r="GU311" s="62"/>
      <c r="GV311" s="62"/>
      <c r="GW311" s="62"/>
      <c r="GX311" s="62"/>
      <c r="GY311" s="62"/>
      <c r="GZ311" s="62"/>
      <c r="HA311" s="62"/>
      <c r="HB311" s="62"/>
      <c r="HC311" s="62"/>
      <c r="HD311" s="62"/>
      <c r="HE311" s="62"/>
      <c r="HF311" s="62"/>
      <c r="HG311" s="62"/>
      <c r="HH311" s="62"/>
      <c r="HI311" s="62"/>
      <c r="HJ311" s="62"/>
      <c r="HK311" s="62"/>
      <c r="HL311" s="62"/>
      <c r="HM311" s="62"/>
      <c r="HN311" s="62"/>
      <c r="HO311" s="62"/>
      <c r="HP311" s="62"/>
      <c r="HQ311" s="62"/>
      <c r="HR311" s="62"/>
      <c r="HS311" s="62"/>
      <c r="HT311" s="62"/>
      <c r="HU311" s="62"/>
      <c r="HV311" s="62"/>
      <c r="HW311" s="62"/>
      <c r="HX311" s="62"/>
      <c r="HY311" s="62"/>
      <c r="HZ311" s="62"/>
      <c r="IA311" s="62"/>
      <c r="IB311" s="62"/>
      <c r="IC311" s="62"/>
      <c r="ID311" s="62"/>
      <c r="IE311" s="62"/>
      <c r="IF311" s="62"/>
      <c r="IG311" s="62"/>
      <c r="IH311" s="62"/>
      <c r="II311" s="62"/>
      <c r="IJ311" s="62"/>
      <c r="IK311" s="62"/>
      <c r="IL311" s="62"/>
      <c r="IM311" s="62"/>
      <c r="IN311" s="62"/>
      <c r="IO311" s="62"/>
      <c r="IP311" s="62"/>
      <c r="IQ311" s="62"/>
      <c r="IR311" s="62"/>
      <c r="IS311" s="62"/>
      <c r="IT311" s="62"/>
      <c r="IU311" s="62"/>
      <c r="IV311" s="62"/>
      <c r="IW311" s="62"/>
      <c r="IX311" s="62"/>
      <c r="IY311" s="62"/>
      <c r="IZ311" s="62"/>
      <c r="JA311" s="62"/>
      <c r="JB311" s="62"/>
      <c r="JC311" s="62"/>
      <c r="JD311" s="62"/>
      <c r="JE311" s="62"/>
      <c r="JF311" s="62"/>
      <c r="JG311" s="62"/>
      <c r="JH311" s="62"/>
      <c r="JI311" s="62"/>
      <c r="JJ311" s="62"/>
      <c r="JK311" s="62"/>
      <c r="JL311" s="62"/>
      <c r="JM311" s="62"/>
      <c r="JN311" s="62"/>
      <c r="JO311" s="62"/>
      <c r="JP311" s="62"/>
      <c r="JQ311" s="62"/>
      <c r="JR311" s="62"/>
      <c r="JS311" s="62"/>
      <c r="JT311" s="62"/>
      <c r="JU311" s="62"/>
      <c r="JV311" s="62"/>
      <c r="JW311" s="62"/>
      <c r="JX311" s="62"/>
      <c r="JY311" s="62"/>
      <c r="JZ311" s="62"/>
    </row>
    <row r="312" spans="1:286" s="101" customFormat="1" ht="117">
      <c r="A312" s="23" t="s">
        <v>23</v>
      </c>
      <c r="B312" s="197" t="s">
        <v>396</v>
      </c>
      <c r="C312" s="27"/>
      <c r="D312" s="28"/>
      <c r="E312" s="25"/>
      <c r="F312" s="25"/>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100"/>
      <c r="BK312" s="100"/>
      <c r="BL312" s="100"/>
      <c r="BM312" s="100"/>
      <c r="BN312" s="100"/>
      <c r="BO312" s="100"/>
      <c r="BP312" s="100"/>
      <c r="BQ312" s="100"/>
      <c r="BR312" s="100"/>
      <c r="BS312" s="100"/>
      <c r="BT312" s="100"/>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c r="EO312" s="100"/>
      <c r="EP312" s="100"/>
      <c r="EQ312" s="100"/>
      <c r="ER312" s="100"/>
      <c r="ES312" s="100"/>
      <c r="ET312" s="100"/>
      <c r="EU312" s="100"/>
      <c r="EV312" s="100"/>
      <c r="EW312" s="100"/>
      <c r="EX312" s="100"/>
      <c r="EY312" s="100"/>
      <c r="EZ312" s="100"/>
      <c r="FA312" s="100"/>
      <c r="FB312" s="100"/>
      <c r="FC312" s="100"/>
      <c r="FD312" s="100"/>
      <c r="FE312" s="100"/>
      <c r="FF312" s="100"/>
      <c r="FG312" s="100"/>
      <c r="FH312" s="100"/>
      <c r="FI312" s="100"/>
      <c r="FJ312" s="100"/>
      <c r="FK312" s="100"/>
      <c r="FL312" s="100"/>
      <c r="FM312" s="100"/>
      <c r="FN312" s="100"/>
      <c r="FO312" s="100"/>
      <c r="FP312" s="100"/>
      <c r="FQ312" s="100"/>
      <c r="FR312" s="100"/>
      <c r="FS312" s="100"/>
      <c r="FT312" s="100"/>
      <c r="FU312" s="100"/>
      <c r="FV312" s="100"/>
      <c r="FW312" s="100"/>
      <c r="FX312" s="100"/>
      <c r="FY312" s="100"/>
      <c r="FZ312" s="100"/>
      <c r="GA312" s="100"/>
      <c r="GB312" s="100"/>
      <c r="GC312" s="100"/>
      <c r="GD312" s="100"/>
      <c r="GE312" s="100"/>
      <c r="GF312" s="100"/>
      <c r="GG312" s="100"/>
      <c r="GH312" s="100"/>
      <c r="GI312" s="100"/>
      <c r="GJ312" s="100"/>
      <c r="GK312" s="100"/>
      <c r="GL312" s="100"/>
      <c r="GM312" s="100"/>
      <c r="GN312" s="100"/>
      <c r="GO312" s="100"/>
      <c r="GP312" s="100"/>
      <c r="GQ312" s="100"/>
      <c r="GR312" s="100"/>
      <c r="GS312" s="100"/>
      <c r="GT312" s="100"/>
      <c r="GU312" s="100"/>
      <c r="GV312" s="100"/>
      <c r="GW312" s="100"/>
      <c r="GX312" s="100"/>
      <c r="GY312" s="100"/>
      <c r="GZ312" s="100"/>
      <c r="HA312" s="100"/>
      <c r="HB312" s="100"/>
      <c r="HC312" s="100"/>
      <c r="HD312" s="100"/>
      <c r="HE312" s="100"/>
      <c r="HF312" s="100"/>
      <c r="HG312" s="100"/>
      <c r="HH312" s="100"/>
      <c r="HI312" s="100"/>
      <c r="HJ312" s="100"/>
      <c r="HK312" s="100"/>
      <c r="HL312" s="100"/>
      <c r="HM312" s="100"/>
      <c r="HN312" s="100"/>
      <c r="HO312" s="100"/>
      <c r="HP312" s="100"/>
      <c r="HQ312" s="100"/>
      <c r="HR312" s="100"/>
      <c r="HS312" s="100"/>
      <c r="HT312" s="100"/>
      <c r="HU312" s="100"/>
      <c r="HV312" s="100"/>
      <c r="HW312" s="100"/>
      <c r="HX312" s="100"/>
      <c r="HY312" s="100"/>
      <c r="HZ312" s="100"/>
      <c r="IA312" s="100"/>
      <c r="IB312" s="100"/>
      <c r="IC312" s="100"/>
      <c r="ID312" s="100"/>
      <c r="IE312" s="100"/>
      <c r="IF312" s="100"/>
      <c r="IG312" s="100"/>
      <c r="IH312" s="100"/>
      <c r="II312" s="100"/>
      <c r="IJ312" s="100"/>
      <c r="IK312" s="100"/>
      <c r="IL312" s="100"/>
      <c r="IM312" s="100"/>
      <c r="IN312" s="100"/>
      <c r="IO312" s="100"/>
      <c r="IP312" s="100"/>
      <c r="IQ312" s="100"/>
      <c r="IR312" s="100"/>
      <c r="IS312" s="100"/>
      <c r="IT312" s="100"/>
      <c r="IU312" s="100"/>
      <c r="IV312" s="100"/>
      <c r="IW312" s="100"/>
      <c r="IX312" s="100"/>
      <c r="IY312" s="100"/>
      <c r="IZ312" s="100"/>
      <c r="JA312" s="100"/>
      <c r="JB312" s="100"/>
      <c r="JC312" s="100"/>
      <c r="JD312" s="100"/>
      <c r="JE312" s="100"/>
      <c r="JF312" s="100"/>
      <c r="JG312" s="100"/>
      <c r="JH312" s="100"/>
      <c r="JI312" s="100"/>
      <c r="JJ312" s="100"/>
      <c r="JK312" s="100"/>
      <c r="JL312" s="100"/>
      <c r="JM312" s="100"/>
      <c r="JN312" s="100"/>
      <c r="JO312" s="100"/>
      <c r="JP312" s="100"/>
      <c r="JQ312" s="100"/>
      <c r="JR312" s="100"/>
      <c r="JS312" s="100"/>
      <c r="JT312" s="100"/>
      <c r="JU312" s="100"/>
      <c r="JV312" s="100"/>
      <c r="JW312" s="100"/>
      <c r="JX312" s="100"/>
      <c r="JY312" s="100"/>
      <c r="JZ312" s="100"/>
    </row>
    <row r="313" spans="1:286" s="34" customFormat="1">
      <c r="A313" s="23"/>
      <c r="B313" s="197" t="s">
        <v>115</v>
      </c>
      <c r="C313" s="24" t="s">
        <v>46</v>
      </c>
      <c r="D313" s="25">
        <v>220</v>
      </c>
      <c r="E313" s="25"/>
      <c r="F313" s="25">
        <f>ROUND(D313*E313,2)</f>
        <v>0</v>
      </c>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row>
    <row r="314" spans="1:286" s="34" customFormat="1">
      <c r="A314" s="23"/>
      <c r="B314" s="197" t="s">
        <v>116</v>
      </c>
      <c r="C314" s="24" t="s">
        <v>46</v>
      </c>
      <c r="D314" s="25">
        <v>50</v>
      </c>
      <c r="E314" s="25"/>
      <c r="F314" s="25">
        <f>ROUND(D314*E314,2)</f>
        <v>0</v>
      </c>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row>
    <row r="315" spans="1:286" s="29" customFormat="1">
      <c r="A315" s="23"/>
      <c r="B315" s="197"/>
      <c r="C315" s="27"/>
      <c r="D315" s="28"/>
      <c r="E315" s="25"/>
      <c r="F315" s="25"/>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c r="IH315" s="67"/>
      <c r="II315" s="67"/>
      <c r="IJ315" s="67"/>
      <c r="IK315" s="67"/>
      <c r="IL315" s="67"/>
      <c r="IM315" s="67"/>
      <c r="IN315" s="67"/>
      <c r="IO315" s="67"/>
      <c r="IP315" s="67"/>
      <c r="IQ315" s="67"/>
      <c r="IR315" s="67"/>
      <c r="IS315" s="67"/>
      <c r="IT315" s="67"/>
      <c r="IU315" s="67"/>
      <c r="IV315" s="67"/>
      <c r="IW315" s="67"/>
      <c r="IX315" s="67"/>
      <c r="IY315" s="67"/>
      <c r="IZ315" s="67"/>
      <c r="JA315" s="67"/>
      <c r="JB315" s="67"/>
      <c r="JC315" s="67"/>
      <c r="JD315" s="67"/>
      <c r="JE315" s="67"/>
      <c r="JF315" s="67"/>
      <c r="JG315" s="67"/>
      <c r="JH315" s="67"/>
      <c r="JI315" s="67"/>
      <c r="JJ315" s="67"/>
      <c r="JK315" s="67"/>
      <c r="JL315" s="67"/>
      <c r="JM315" s="67"/>
      <c r="JN315" s="67"/>
      <c r="JO315" s="67"/>
      <c r="JP315" s="67"/>
      <c r="JQ315" s="67"/>
      <c r="JR315" s="67"/>
      <c r="JS315" s="67"/>
      <c r="JT315" s="67"/>
      <c r="JU315" s="67"/>
      <c r="JV315" s="67"/>
      <c r="JW315" s="67"/>
      <c r="JX315" s="67"/>
      <c r="JY315" s="67"/>
      <c r="JZ315" s="67"/>
    </row>
    <row r="316" spans="1:286" s="101" customFormat="1" ht="78">
      <c r="A316" s="23" t="s">
        <v>24</v>
      </c>
      <c r="B316" s="197" t="s">
        <v>354</v>
      </c>
      <c r="C316" s="27" t="s">
        <v>42</v>
      </c>
      <c r="D316" s="28">
        <v>38</v>
      </c>
      <c r="E316" s="25"/>
      <c r="F316" s="25">
        <f>ROUND(D316*E316,2)</f>
        <v>0</v>
      </c>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100"/>
      <c r="BM316" s="100"/>
      <c r="BN316" s="100"/>
      <c r="BO316" s="100"/>
      <c r="BP316" s="100"/>
      <c r="BQ316" s="100"/>
      <c r="BR316" s="100"/>
      <c r="BS316" s="100"/>
      <c r="BT316" s="100"/>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c r="EO316" s="100"/>
      <c r="EP316" s="100"/>
      <c r="EQ316" s="100"/>
      <c r="ER316" s="100"/>
      <c r="ES316" s="100"/>
      <c r="ET316" s="100"/>
      <c r="EU316" s="100"/>
      <c r="EV316" s="100"/>
      <c r="EW316" s="100"/>
      <c r="EX316" s="100"/>
      <c r="EY316" s="100"/>
      <c r="EZ316" s="100"/>
      <c r="FA316" s="100"/>
      <c r="FB316" s="100"/>
      <c r="FC316" s="100"/>
      <c r="FD316" s="100"/>
      <c r="FE316" s="100"/>
      <c r="FF316" s="100"/>
      <c r="FG316" s="100"/>
      <c r="FH316" s="100"/>
      <c r="FI316" s="100"/>
      <c r="FJ316" s="100"/>
      <c r="FK316" s="100"/>
      <c r="FL316" s="100"/>
      <c r="FM316" s="100"/>
      <c r="FN316" s="100"/>
      <c r="FO316" s="100"/>
      <c r="FP316" s="100"/>
      <c r="FQ316" s="100"/>
      <c r="FR316" s="100"/>
      <c r="FS316" s="100"/>
      <c r="FT316" s="100"/>
      <c r="FU316" s="100"/>
      <c r="FV316" s="100"/>
      <c r="FW316" s="100"/>
      <c r="FX316" s="100"/>
      <c r="FY316" s="100"/>
      <c r="FZ316" s="100"/>
      <c r="GA316" s="100"/>
      <c r="GB316" s="100"/>
      <c r="GC316" s="100"/>
      <c r="GD316" s="100"/>
      <c r="GE316" s="100"/>
      <c r="GF316" s="100"/>
      <c r="GG316" s="100"/>
      <c r="GH316" s="100"/>
      <c r="GI316" s="100"/>
      <c r="GJ316" s="100"/>
      <c r="GK316" s="100"/>
      <c r="GL316" s="100"/>
      <c r="GM316" s="100"/>
      <c r="GN316" s="100"/>
      <c r="GO316" s="100"/>
      <c r="GP316" s="100"/>
      <c r="GQ316" s="100"/>
      <c r="GR316" s="100"/>
      <c r="GS316" s="100"/>
      <c r="GT316" s="100"/>
      <c r="GU316" s="100"/>
      <c r="GV316" s="100"/>
      <c r="GW316" s="100"/>
      <c r="GX316" s="100"/>
      <c r="GY316" s="100"/>
      <c r="GZ316" s="100"/>
      <c r="HA316" s="100"/>
      <c r="HB316" s="100"/>
      <c r="HC316" s="100"/>
      <c r="HD316" s="100"/>
      <c r="HE316" s="100"/>
      <c r="HF316" s="100"/>
      <c r="HG316" s="100"/>
      <c r="HH316" s="100"/>
      <c r="HI316" s="100"/>
      <c r="HJ316" s="100"/>
      <c r="HK316" s="100"/>
      <c r="HL316" s="100"/>
      <c r="HM316" s="100"/>
      <c r="HN316" s="100"/>
      <c r="HO316" s="100"/>
      <c r="HP316" s="100"/>
      <c r="HQ316" s="100"/>
      <c r="HR316" s="100"/>
      <c r="HS316" s="100"/>
      <c r="HT316" s="100"/>
      <c r="HU316" s="100"/>
      <c r="HV316" s="100"/>
      <c r="HW316" s="100"/>
      <c r="HX316" s="100"/>
      <c r="HY316" s="100"/>
      <c r="HZ316" s="100"/>
      <c r="IA316" s="100"/>
      <c r="IB316" s="100"/>
      <c r="IC316" s="100"/>
      <c r="ID316" s="100"/>
      <c r="IE316" s="100"/>
      <c r="IF316" s="100"/>
      <c r="IG316" s="100"/>
      <c r="IH316" s="100"/>
      <c r="II316" s="100"/>
      <c r="IJ316" s="100"/>
      <c r="IK316" s="100"/>
      <c r="IL316" s="100"/>
      <c r="IM316" s="100"/>
      <c r="IN316" s="100"/>
      <c r="IO316" s="100"/>
      <c r="IP316" s="100"/>
      <c r="IQ316" s="100"/>
      <c r="IR316" s="100"/>
      <c r="IS316" s="100"/>
      <c r="IT316" s="100"/>
      <c r="IU316" s="100"/>
      <c r="IV316" s="100"/>
      <c r="IW316" s="100"/>
      <c r="IX316" s="100"/>
      <c r="IY316" s="100"/>
      <c r="IZ316" s="100"/>
      <c r="JA316" s="100"/>
      <c r="JB316" s="100"/>
      <c r="JC316" s="100"/>
      <c r="JD316" s="100"/>
      <c r="JE316" s="100"/>
      <c r="JF316" s="100"/>
      <c r="JG316" s="100"/>
      <c r="JH316" s="100"/>
      <c r="JI316" s="100"/>
      <c r="JJ316" s="100"/>
      <c r="JK316" s="100"/>
      <c r="JL316" s="100"/>
      <c r="JM316" s="100"/>
      <c r="JN316" s="100"/>
      <c r="JO316" s="100"/>
      <c r="JP316" s="100"/>
      <c r="JQ316" s="100"/>
      <c r="JR316" s="100"/>
      <c r="JS316" s="100"/>
      <c r="JT316" s="100"/>
      <c r="JU316" s="100"/>
      <c r="JV316" s="100"/>
      <c r="JW316" s="100"/>
      <c r="JX316" s="100"/>
      <c r="JY316" s="100"/>
      <c r="JZ316" s="100"/>
    </row>
    <row r="317" spans="1:286" s="30" customFormat="1">
      <c r="A317" s="23"/>
      <c r="B317" s="197"/>
      <c r="C317" s="27"/>
      <c r="D317" s="28"/>
      <c r="E317" s="25"/>
      <c r="F317" s="25"/>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c r="IB317" s="68"/>
      <c r="IC317" s="68"/>
      <c r="ID317" s="68"/>
      <c r="IE317" s="68"/>
      <c r="IF317" s="68"/>
      <c r="IG317" s="68"/>
      <c r="IH317" s="68"/>
      <c r="II317" s="68"/>
      <c r="IJ317" s="68"/>
      <c r="IK317" s="68"/>
      <c r="IL317" s="68"/>
      <c r="IM317" s="68"/>
      <c r="IN317" s="68"/>
      <c r="IO317" s="68"/>
      <c r="IP317" s="68"/>
      <c r="IQ317" s="68"/>
      <c r="IR317" s="68"/>
      <c r="IS317" s="68"/>
      <c r="IT317" s="68"/>
      <c r="IU317" s="68"/>
      <c r="IV317" s="68"/>
      <c r="IW317" s="68"/>
      <c r="IX317" s="68"/>
      <c r="IY317" s="68"/>
      <c r="IZ317" s="68"/>
      <c r="JA317" s="68"/>
      <c r="JB317" s="68"/>
      <c r="JC317" s="68"/>
      <c r="JD317" s="68"/>
      <c r="JE317" s="68"/>
      <c r="JF317" s="68"/>
      <c r="JG317" s="68"/>
      <c r="JH317" s="68"/>
      <c r="JI317" s="68"/>
      <c r="JJ317" s="68"/>
      <c r="JK317" s="68"/>
      <c r="JL317" s="68"/>
      <c r="JM317" s="68"/>
      <c r="JN317" s="68"/>
      <c r="JO317" s="68"/>
      <c r="JP317" s="68"/>
      <c r="JQ317" s="68"/>
      <c r="JR317" s="68"/>
      <c r="JS317" s="68"/>
      <c r="JT317" s="68"/>
      <c r="JU317" s="68"/>
      <c r="JV317" s="68"/>
      <c r="JW317" s="68"/>
      <c r="JX317" s="68"/>
      <c r="JY317" s="68"/>
      <c r="JZ317" s="68"/>
    </row>
    <row r="318" spans="1:286" s="101" customFormat="1" ht="182">
      <c r="A318" s="23" t="s">
        <v>25</v>
      </c>
      <c r="B318" s="197" t="s">
        <v>120</v>
      </c>
      <c r="C318" s="27"/>
      <c r="D318" s="28"/>
      <c r="E318" s="25"/>
      <c r="F318" s="25"/>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0"/>
      <c r="BR318" s="100"/>
      <c r="BS318" s="100"/>
      <c r="BT318" s="100"/>
      <c r="BU318" s="100"/>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c r="EO318" s="100"/>
      <c r="EP318" s="100"/>
      <c r="EQ318" s="100"/>
      <c r="ER318" s="100"/>
      <c r="ES318" s="100"/>
      <c r="ET318" s="100"/>
      <c r="EU318" s="100"/>
      <c r="EV318" s="100"/>
      <c r="EW318" s="100"/>
      <c r="EX318" s="100"/>
      <c r="EY318" s="100"/>
      <c r="EZ318" s="100"/>
      <c r="FA318" s="100"/>
      <c r="FB318" s="100"/>
      <c r="FC318" s="100"/>
      <c r="FD318" s="100"/>
      <c r="FE318" s="100"/>
      <c r="FF318" s="100"/>
      <c r="FG318" s="100"/>
      <c r="FH318" s="100"/>
      <c r="FI318" s="100"/>
      <c r="FJ318" s="100"/>
      <c r="FK318" s="100"/>
      <c r="FL318" s="100"/>
      <c r="FM318" s="100"/>
      <c r="FN318" s="100"/>
      <c r="FO318" s="100"/>
      <c r="FP318" s="100"/>
      <c r="FQ318" s="100"/>
      <c r="FR318" s="100"/>
      <c r="FS318" s="100"/>
      <c r="FT318" s="100"/>
      <c r="FU318" s="100"/>
      <c r="FV318" s="100"/>
      <c r="FW318" s="100"/>
      <c r="FX318" s="100"/>
      <c r="FY318" s="100"/>
      <c r="FZ318" s="100"/>
      <c r="GA318" s="100"/>
      <c r="GB318" s="100"/>
      <c r="GC318" s="100"/>
      <c r="GD318" s="100"/>
      <c r="GE318" s="100"/>
      <c r="GF318" s="100"/>
      <c r="GG318" s="100"/>
      <c r="GH318" s="100"/>
      <c r="GI318" s="100"/>
      <c r="GJ318" s="100"/>
      <c r="GK318" s="100"/>
      <c r="GL318" s="100"/>
      <c r="GM318" s="100"/>
      <c r="GN318" s="100"/>
      <c r="GO318" s="100"/>
      <c r="GP318" s="100"/>
      <c r="GQ318" s="100"/>
      <c r="GR318" s="100"/>
      <c r="GS318" s="100"/>
      <c r="GT318" s="100"/>
      <c r="GU318" s="100"/>
      <c r="GV318" s="100"/>
      <c r="GW318" s="100"/>
      <c r="GX318" s="100"/>
      <c r="GY318" s="100"/>
      <c r="GZ318" s="100"/>
      <c r="HA318" s="100"/>
      <c r="HB318" s="100"/>
      <c r="HC318" s="100"/>
      <c r="HD318" s="100"/>
      <c r="HE318" s="100"/>
      <c r="HF318" s="100"/>
      <c r="HG318" s="100"/>
      <c r="HH318" s="100"/>
      <c r="HI318" s="100"/>
      <c r="HJ318" s="100"/>
      <c r="HK318" s="100"/>
      <c r="HL318" s="100"/>
      <c r="HM318" s="100"/>
      <c r="HN318" s="100"/>
      <c r="HO318" s="100"/>
      <c r="HP318" s="100"/>
      <c r="HQ318" s="100"/>
      <c r="HR318" s="100"/>
      <c r="HS318" s="100"/>
      <c r="HT318" s="100"/>
      <c r="HU318" s="100"/>
      <c r="HV318" s="100"/>
      <c r="HW318" s="100"/>
      <c r="HX318" s="100"/>
      <c r="HY318" s="100"/>
      <c r="HZ318" s="100"/>
      <c r="IA318" s="100"/>
      <c r="IB318" s="100"/>
      <c r="IC318" s="100"/>
      <c r="ID318" s="100"/>
      <c r="IE318" s="100"/>
      <c r="IF318" s="100"/>
      <c r="IG318" s="100"/>
      <c r="IH318" s="100"/>
      <c r="II318" s="100"/>
      <c r="IJ318" s="100"/>
      <c r="IK318" s="100"/>
      <c r="IL318" s="100"/>
      <c r="IM318" s="100"/>
      <c r="IN318" s="100"/>
      <c r="IO318" s="100"/>
      <c r="IP318" s="100"/>
      <c r="IQ318" s="100"/>
      <c r="IR318" s="100"/>
      <c r="IS318" s="100"/>
      <c r="IT318" s="100"/>
      <c r="IU318" s="100"/>
      <c r="IV318" s="100"/>
      <c r="IW318" s="100"/>
      <c r="IX318" s="100"/>
      <c r="IY318" s="100"/>
      <c r="IZ318" s="100"/>
      <c r="JA318" s="100"/>
      <c r="JB318" s="100"/>
      <c r="JC318" s="100"/>
      <c r="JD318" s="100"/>
      <c r="JE318" s="100"/>
      <c r="JF318" s="100"/>
      <c r="JG318" s="100"/>
      <c r="JH318" s="100"/>
      <c r="JI318" s="100"/>
      <c r="JJ318" s="100"/>
      <c r="JK318" s="100"/>
      <c r="JL318" s="100"/>
      <c r="JM318" s="100"/>
      <c r="JN318" s="100"/>
      <c r="JO318" s="100"/>
      <c r="JP318" s="100"/>
      <c r="JQ318" s="100"/>
      <c r="JR318" s="100"/>
      <c r="JS318" s="100"/>
      <c r="JT318" s="100"/>
      <c r="JU318" s="100"/>
      <c r="JV318" s="100"/>
      <c r="JW318" s="100"/>
      <c r="JX318" s="100"/>
      <c r="JY318" s="100"/>
      <c r="JZ318" s="100"/>
    </row>
    <row r="319" spans="1:286" s="34" customFormat="1">
      <c r="A319" s="23"/>
      <c r="B319" s="197" t="s">
        <v>166</v>
      </c>
      <c r="C319" s="24" t="s">
        <v>71</v>
      </c>
      <c r="D319" s="25">
        <v>86</v>
      </c>
      <c r="E319" s="25"/>
      <c r="F319" s="25">
        <f>ROUND(D319*E319,2)</f>
        <v>0</v>
      </c>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row>
    <row r="320" spans="1:286" s="34" customFormat="1">
      <c r="A320" s="23"/>
      <c r="B320" s="197" t="s">
        <v>168</v>
      </c>
      <c r="C320" s="24" t="s">
        <v>71</v>
      </c>
      <c r="D320" s="25">
        <v>136</v>
      </c>
      <c r="E320" s="25"/>
      <c r="F320" s="25">
        <f>ROUND(D320*E320,2)</f>
        <v>0</v>
      </c>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row>
    <row r="321" spans="1:286" s="31" customFormat="1">
      <c r="A321" s="23"/>
      <c r="B321" s="197"/>
      <c r="C321" s="27"/>
      <c r="D321" s="28"/>
      <c r="E321" s="25"/>
      <c r="F321" s="25"/>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c r="IB321" s="69"/>
      <c r="IC321" s="69"/>
      <c r="ID321" s="69"/>
      <c r="IE321" s="69"/>
      <c r="IF321" s="69"/>
      <c r="IG321" s="69"/>
      <c r="IH321" s="69"/>
      <c r="II321" s="69"/>
      <c r="IJ321" s="69"/>
      <c r="IK321" s="69"/>
      <c r="IL321" s="69"/>
      <c r="IM321" s="69"/>
      <c r="IN321" s="69"/>
      <c r="IO321" s="69"/>
      <c r="IP321" s="69"/>
      <c r="IQ321" s="69"/>
      <c r="IR321" s="69"/>
      <c r="IS321" s="69"/>
      <c r="IT321" s="69"/>
      <c r="IU321" s="69"/>
      <c r="IV321" s="69"/>
      <c r="IW321" s="69"/>
      <c r="IX321" s="69"/>
      <c r="IY321" s="69"/>
      <c r="IZ321" s="69"/>
      <c r="JA321" s="69"/>
      <c r="JB321" s="69"/>
      <c r="JC321" s="69"/>
      <c r="JD321" s="69"/>
      <c r="JE321" s="69"/>
      <c r="JF321" s="69"/>
      <c r="JG321" s="69"/>
      <c r="JH321" s="69"/>
      <c r="JI321" s="69"/>
      <c r="JJ321" s="69"/>
      <c r="JK321" s="69"/>
      <c r="JL321" s="69"/>
      <c r="JM321" s="69"/>
      <c r="JN321" s="69"/>
      <c r="JO321" s="69"/>
      <c r="JP321" s="69"/>
      <c r="JQ321" s="69"/>
      <c r="JR321" s="69"/>
      <c r="JS321" s="69"/>
      <c r="JT321" s="69"/>
      <c r="JU321" s="69"/>
      <c r="JV321" s="69"/>
      <c r="JW321" s="69"/>
      <c r="JX321" s="69"/>
      <c r="JY321" s="69"/>
      <c r="JZ321" s="69"/>
    </row>
    <row r="322" spans="1:286" s="101" customFormat="1" ht="65">
      <c r="A322" s="23" t="s">
        <v>26</v>
      </c>
      <c r="B322" s="197" t="s">
        <v>169</v>
      </c>
      <c r="C322" s="27"/>
      <c r="D322" s="28"/>
      <c r="E322" s="25"/>
      <c r="F322" s="25"/>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100"/>
      <c r="BK322" s="100"/>
      <c r="BL322" s="100"/>
      <c r="BM322" s="100"/>
      <c r="BN322" s="100"/>
      <c r="BO322" s="100"/>
      <c r="BP322" s="100"/>
      <c r="BQ322" s="100"/>
      <c r="BR322" s="100"/>
      <c r="BS322" s="100"/>
      <c r="BT322" s="100"/>
      <c r="BU322" s="100"/>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c r="EO322" s="100"/>
      <c r="EP322" s="100"/>
      <c r="EQ322" s="100"/>
      <c r="ER322" s="100"/>
      <c r="ES322" s="100"/>
      <c r="ET322" s="100"/>
      <c r="EU322" s="100"/>
      <c r="EV322" s="100"/>
      <c r="EW322" s="100"/>
      <c r="EX322" s="100"/>
      <c r="EY322" s="100"/>
      <c r="EZ322" s="100"/>
      <c r="FA322" s="100"/>
      <c r="FB322" s="100"/>
      <c r="FC322" s="100"/>
      <c r="FD322" s="100"/>
      <c r="FE322" s="100"/>
      <c r="FF322" s="100"/>
      <c r="FG322" s="100"/>
      <c r="FH322" s="100"/>
      <c r="FI322" s="100"/>
      <c r="FJ322" s="100"/>
      <c r="FK322" s="100"/>
      <c r="FL322" s="100"/>
      <c r="FM322" s="100"/>
      <c r="FN322" s="100"/>
      <c r="FO322" s="100"/>
      <c r="FP322" s="100"/>
      <c r="FQ322" s="100"/>
      <c r="FR322" s="100"/>
      <c r="FS322" s="100"/>
      <c r="FT322" s="100"/>
      <c r="FU322" s="100"/>
      <c r="FV322" s="100"/>
      <c r="FW322" s="100"/>
      <c r="FX322" s="100"/>
      <c r="FY322" s="100"/>
      <c r="FZ322" s="100"/>
      <c r="GA322" s="100"/>
      <c r="GB322" s="100"/>
      <c r="GC322" s="100"/>
      <c r="GD322" s="100"/>
      <c r="GE322" s="100"/>
      <c r="GF322" s="100"/>
      <c r="GG322" s="100"/>
      <c r="GH322" s="100"/>
      <c r="GI322" s="100"/>
      <c r="GJ322" s="100"/>
      <c r="GK322" s="100"/>
      <c r="GL322" s="100"/>
      <c r="GM322" s="100"/>
      <c r="GN322" s="100"/>
      <c r="GO322" s="100"/>
      <c r="GP322" s="100"/>
      <c r="GQ322" s="100"/>
      <c r="GR322" s="100"/>
      <c r="GS322" s="100"/>
      <c r="GT322" s="100"/>
      <c r="GU322" s="100"/>
      <c r="GV322" s="100"/>
      <c r="GW322" s="100"/>
      <c r="GX322" s="100"/>
      <c r="GY322" s="100"/>
      <c r="GZ322" s="100"/>
      <c r="HA322" s="100"/>
      <c r="HB322" s="100"/>
      <c r="HC322" s="100"/>
      <c r="HD322" s="100"/>
      <c r="HE322" s="100"/>
      <c r="HF322" s="100"/>
      <c r="HG322" s="100"/>
      <c r="HH322" s="100"/>
      <c r="HI322" s="100"/>
      <c r="HJ322" s="100"/>
      <c r="HK322" s="100"/>
      <c r="HL322" s="100"/>
      <c r="HM322" s="100"/>
      <c r="HN322" s="100"/>
      <c r="HO322" s="100"/>
      <c r="HP322" s="100"/>
      <c r="HQ322" s="100"/>
      <c r="HR322" s="100"/>
      <c r="HS322" s="100"/>
      <c r="HT322" s="100"/>
      <c r="HU322" s="100"/>
      <c r="HV322" s="100"/>
      <c r="HW322" s="100"/>
      <c r="HX322" s="100"/>
      <c r="HY322" s="100"/>
      <c r="HZ322" s="100"/>
      <c r="IA322" s="100"/>
      <c r="IB322" s="100"/>
      <c r="IC322" s="100"/>
      <c r="ID322" s="100"/>
      <c r="IE322" s="100"/>
      <c r="IF322" s="100"/>
      <c r="IG322" s="100"/>
      <c r="IH322" s="100"/>
      <c r="II322" s="100"/>
      <c r="IJ322" s="100"/>
      <c r="IK322" s="100"/>
      <c r="IL322" s="100"/>
      <c r="IM322" s="100"/>
      <c r="IN322" s="100"/>
      <c r="IO322" s="100"/>
      <c r="IP322" s="100"/>
      <c r="IQ322" s="100"/>
      <c r="IR322" s="100"/>
      <c r="IS322" s="100"/>
      <c r="IT322" s="100"/>
      <c r="IU322" s="100"/>
      <c r="IV322" s="100"/>
      <c r="IW322" s="100"/>
      <c r="IX322" s="100"/>
      <c r="IY322" s="100"/>
      <c r="IZ322" s="100"/>
      <c r="JA322" s="100"/>
      <c r="JB322" s="100"/>
      <c r="JC322" s="100"/>
      <c r="JD322" s="100"/>
      <c r="JE322" s="100"/>
      <c r="JF322" s="100"/>
      <c r="JG322" s="100"/>
      <c r="JH322" s="100"/>
      <c r="JI322" s="100"/>
      <c r="JJ322" s="100"/>
      <c r="JK322" s="100"/>
      <c r="JL322" s="100"/>
      <c r="JM322" s="100"/>
      <c r="JN322" s="100"/>
      <c r="JO322" s="100"/>
      <c r="JP322" s="100"/>
      <c r="JQ322" s="100"/>
      <c r="JR322" s="100"/>
      <c r="JS322" s="100"/>
      <c r="JT322" s="100"/>
      <c r="JU322" s="100"/>
      <c r="JV322" s="100"/>
      <c r="JW322" s="100"/>
      <c r="JX322" s="100"/>
      <c r="JY322" s="100"/>
      <c r="JZ322" s="100"/>
    </row>
    <row r="323" spans="1:286" s="34" customFormat="1">
      <c r="A323" s="23"/>
      <c r="B323" s="197" t="s">
        <v>166</v>
      </c>
      <c r="C323" s="24" t="s">
        <v>71</v>
      </c>
      <c r="D323" s="25">
        <v>86</v>
      </c>
      <c r="E323" s="25"/>
      <c r="F323" s="25">
        <f>ROUND(D323*E323,2)</f>
        <v>0</v>
      </c>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row>
    <row r="324" spans="1:286" s="34" customFormat="1">
      <c r="A324" s="23"/>
      <c r="B324" s="197" t="s">
        <v>167</v>
      </c>
      <c r="C324" s="24" t="s">
        <v>71</v>
      </c>
      <c r="D324" s="25">
        <v>136</v>
      </c>
      <c r="E324" s="25"/>
      <c r="F324" s="25">
        <f>ROUND(D324*E324,2)</f>
        <v>0</v>
      </c>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row>
    <row r="325" spans="1:286" s="34" customFormat="1" ht="12">
      <c r="A325" s="23"/>
      <c r="B325" s="197"/>
      <c r="C325" s="24"/>
      <c r="D325" s="25"/>
      <c r="E325" s="25"/>
      <c r="F325" s="25"/>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row>
    <row r="326" spans="1:286" s="30" customFormat="1">
      <c r="A326" s="23"/>
      <c r="B326" s="197"/>
      <c r="C326" s="27"/>
      <c r="D326" s="28"/>
      <c r="E326" s="25"/>
      <c r="F326" s="25"/>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68"/>
      <c r="EA326" s="68"/>
      <c r="EB326" s="68"/>
      <c r="EC326" s="68"/>
      <c r="ED326" s="68"/>
      <c r="EE326" s="68"/>
      <c r="EF326" s="68"/>
      <c r="EG326" s="68"/>
      <c r="EH326" s="68"/>
      <c r="EI326" s="68"/>
      <c r="EJ326" s="68"/>
      <c r="EK326" s="68"/>
      <c r="EL326" s="68"/>
      <c r="EM326" s="68"/>
      <c r="EN326" s="68"/>
      <c r="EO326" s="68"/>
      <c r="EP326" s="68"/>
      <c r="EQ326" s="68"/>
      <c r="ER326" s="68"/>
      <c r="ES326" s="68"/>
      <c r="ET326" s="68"/>
      <c r="EU326" s="68"/>
      <c r="EV326" s="68"/>
      <c r="EW326" s="68"/>
      <c r="EX326" s="68"/>
      <c r="EY326" s="68"/>
      <c r="EZ326" s="68"/>
      <c r="FA326" s="68"/>
      <c r="FB326" s="68"/>
      <c r="FC326" s="68"/>
      <c r="FD326" s="68"/>
      <c r="FE326" s="68"/>
      <c r="FF326" s="68"/>
      <c r="FG326" s="68"/>
      <c r="FH326" s="68"/>
      <c r="FI326" s="68"/>
      <c r="FJ326" s="68"/>
      <c r="FK326" s="68"/>
      <c r="FL326" s="68"/>
      <c r="FM326" s="68"/>
      <c r="FN326" s="68"/>
      <c r="FO326" s="68"/>
      <c r="FP326" s="68"/>
      <c r="FQ326" s="68"/>
      <c r="FR326" s="68"/>
      <c r="FS326" s="68"/>
      <c r="FT326" s="68"/>
      <c r="FU326" s="68"/>
      <c r="FV326" s="68"/>
      <c r="FW326" s="68"/>
      <c r="FX326" s="68"/>
      <c r="FY326" s="68"/>
      <c r="FZ326" s="68"/>
      <c r="GA326" s="68"/>
      <c r="GB326" s="68"/>
      <c r="GC326" s="68"/>
      <c r="GD326" s="68"/>
      <c r="GE326" s="68"/>
      <c r="GF326" s="68"/>
      <c r="GG326" s="68"/>
      <c r="GH326" s="68"/>
      <c r="GI326" s="68"/>
      <c r="GJ326" s="68"/>
      <c r="GK326" s="68"/>
      <c r="GL326" s="68"/>
      <c r="GM326" s="68"/>
      <c r="GN326" s="68"/>
      <c r="GO326" s="68"/>
      <c r="GP326" s="68"/>
      <c r="GQ326" s="68"/>
      <c r="GR326" s="68"/>
      <c r="GS326" s="68"/>
      <c r="GT326" s="68"/>
      <c r="GU326" s="68"/>
      <c r="GV326" s="68"/>
      <c r="GW326" s="68"/>
      <c r="GX326" s="68"/>
      <c r="GY326" s="68"/>
      <c r="GZ326" s="68"/>
      <c r="HA326" s="68"/>
      <c r="HB326" s="68"/>
      <c r="HC326" s="68"/>
      <c r="HD326" s="68"/>
      <c r="HE326" s="68"/>
      <c r="HF326" s="68"/>
      <c r="HG326" s="68"/>
      <c r="HH326" s="68"/>
      <c r="HI326" s="68"/>
      <c r="HJ326" s="68"/>
      <c r="HK326" s="68"/>
      <c r="HL326" s="68"/>
      <c r="HM326" s="68"/>
      <c r="HN326" s="68"/>
      <c r="HO326" s="68"/>
      <c r="HP326" s="68"/>
      <c r="HQ326" s="68"/>
      <c r="HR326" s="68"/>
      <c r="HS326" s="68"/>
      <c r="HT326" s="68"/>
      <c r="HU326" s="68"/>
      <c r="HV326" s="68"/>
      <c r="HW326" s="68"/>
      <c r="HX326" s="68"/>
      <c r="HY326" s="68"/>
      <c r="HZ326" s="68"/>
      <c r="IA326" s="68"/>
      <c r="IB326" s="68"/>
      <c r="IC326" s="68"/>
      <c r="ID326" s="68"/>
      <c r="IE326" s="68"/>
      <c r="IF326" s="68"/>
      <c r="IG326" s="68"/>
      <c r="IH326" s="68"/>
      <c r="II326" s="68"/>
      <c r="IJ326" s="68"/>
      <c r="IK326" s="68"/>
      <c r="IL326" s="68"/>
      <c r="IM326" s="68"/>
      <c r="IN326" s="68"/>
      <c r="IO326" s="68"/>
      <c r="IP326" s="68"/>
      <c r="IQ326" s="68"/>
      <c r="IR326" s="68"/>
      <c r="IS326" s="68"/>
      <c r="IT326" s="68"/>
      <c r="IU326" s="68"/>
      <c r="IV326" s="68"/>
      <c r="IW326" s="68"/>
      <c r="IX326" s="68"/>
      <c r="IY326" s="68"/>
      <c r="IZ326" s="68"/>
      <c r="JA326" s="68"/>
      <c r="JB326" s="68"/>
      <c r="JC326" s="68"/>
      <c r="JD326" s="68"/>
      <c r="JE326" s="68"/>
      <c r="JF326" s="68"/>
      <c r="JG326" s="68"/>
      <c r="JH326" s="68"/>
      <c r="JI326" s="68"/>
      <c r="JJ326" s="68"/>
      <c r="JK326" s="68"/>
      <c r="JL326" s="68"/>
      <c r="JM326" s="68"/>
      <c r="JN326" s="68"/>
      <c r="JO326" s="68"/>
      <c r="JP326" s="68"/>
      <c r="JQ326" s="68"/>
      <c r="JR326" s="68"/>
      <c r="JS326" s="68"/>
      <c r="JT326" s="68"/>
      <c r="JU326" s="68"/>
      <c r="JV326" s="68"/>
      <c r="JW326" s="68"/>
      <c r="JX326" s="68"/>
      <c r="JY326" s="68"/>
      <c r="JZ326" s="68"/>
    </row>
    <row r="327" spans="1:286" s="22" customFormat="1" ht="12">
      <c r="A327" s="23"/>
      <c r="B327" s="197"/>
      <c r="C327" s="24"/>
      <c r="D327" s="25"/>
      <c r="E327" s="25"/>
      <c r="F327" s="25"/>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c r="EH327" s="70"/>
      <c r="EI327" s="70"/>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0"/>
      <c r="FU327" s="70"/>
      <c r="FV327" s="70"/>
      <c r="FW327" s="70"/>
      <c r="FX327" s="70"/>
      <c r="FY327" s="70"/>
      <c r="FZ327" s="70"/>
      <c r="GA327" s="70"/>
      <c r="GB327" s="70"/>
      <c r="GC327" s="70"/>
      <c r="GD327" s="70"/>
      <c r="GE327" s="70"/>
      <c r="GF327" s="70"/>
      <c r="GG327" s="70"/>
      <c r="GH327" s="70"/>
      <c r="GI327" s="70"/>
      <c r="GJ327" s="70"/>
      <c r="GK327" s="70"/>
      <c r="GL327" s="70"/>
      <c r="GM327" s="70"/>
      <c r="GN327" s="70"/>
      <c r="GO327" s="70"/>
      <c r="GP327" s="70"/>
      <c r="GQ327" s="70"/>
      <c r="GR327" s="70"/>
      <c r="GS327" s="70"/>
      <c r="GT327" s="70"/>
      <c r="GU327" s="70"/>
      <c r="GV327" s="70"/>
      <c r="GW327" s="70"/>
      <c r="GX327" s="70"/>
      <c r="GY327" s="70"/>
      <c r="GZ327" s="70"/>
      <c r="HA327" s="70"/>
      <c r="HB327" s="70"/>
      <c r="HC327" s="70"/>
      <c r="HD327" s="70"/>
      <c r="HE327" s="70"/>
      <c r="HF327" s="70"/>
      <c r="HG327" s="70"/>
      <c r="HH327" s="70"/>
      <c r="HI327" s="70"/>
      <c r="HJ327" s="70"/>
      <c r="HK327" s="70"/>
      <c r="HL327" s="70"/>
      <c r="HM327" s="70"/>
      <c r="HN327" s="70"/>
      <c r="HO327" s="70"/>
      <c r="HP327" s="70"/>
      <c r="HQ327" s="70"/>
      <c r="HR327" s="70"/>
      <c r="HS327" s="70"/>
      <c r="HT327" s="70"/>
      <c r="HU327" s="70"/>
      <c r="HV327" s="70"/>
      <c r="HW327" s="70"/>
      <c r="HX327" s="70"/>
      <c r="HY327" s="70"/>
      <c r="HZ327" s="70"/>
      <c r="IA327" s="70"/>
      <c r="IB327" s="70"/>
      <c r="IC327" s="70"/>
      <c r="ID327" s="70"/>
      <c r="IE327" s="70"/>
      <c r="IF327" s="70"/>
      <c r="IG327" s="70"/>
      <c r="IH327" s="70"/>
      <c r="II327" s="70"/>
      <c r="IJ327" s="70"/>
      <c r="IK327" s="70"/>
      <c r="IL327" s="70"/>
      <c r="IM327" s="70"/>
      <c r="IN327" s="70"/>
      <c r="IO327" s="70"/>
      <c r="IP327" s="70"/>
      <c r="IQ327" s="70"/>
      <c r="IR327" s="70"/>
      <c r="IS327" s="70"/>
      <c r="IT327" s="70"/>
      <c r="IU327" s="70"/>
      <c r="IV327" s="70"/>
      <c r="IW327" s="70"/>
      <c r="IX327" s="70"/>
      <c r="IY327" s="70"/>
      <c r="IZ327" s="70"/>
      <c r="JA327" s="70"/>
      <c r="JB327" s="70"/>
      <c r="JC327" s="70"/>
      <c r="JD327" s="70"/>
      <c r="JE327" s="70"/>
      <c r="JF327" s="70"/>
      <c r="JG327" s="70"/>
      <c r="JH327" s="70"/>
      <c r="JI327" s="70"/>
      <c r="JJ327" s="70"/>
      <c r="JK327" s="70"/>
      <c r="JL327" s="70"/>
      <c r="JM327" s="70"/>
      <c r="JN327" s="70"/>
      <c r="JO327" s="70"/>
      <c r="JP327" s="70"/>
      <c r="JQ327" s="70"/>
      <c r="JR327" s="70"/>
      <c r="JS327" s="70"/>
      <c r="JT327" s="70"/>
      <c r="JU327" s="70"/>
      <c r="JV327" s="70"/>
      <c r="JW327" s="70"/>
      <c r="JX327" s="70"/>
      <c r="JY327" s="70"/>
      <c r="JZ327" s="70"/>
    </row>
    <row r="328" spans="1:286" s="31" customFormat="1">
      <c r="A328" s="23"/>
      <c r="B328" s="197"/>
      <c r="C328" s="27"/>
      <c r="D328" s="28"/>
      <c r="E328" s="25"/>
      <c r="F328" s="25"/>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c r="CR328" s="69"/>
      <c r="CS328" s="69"/>
      <c r="CT328" s="69"/>
      <c r="CU328" s="69"/>
      <c r="CV328" s="69"/>
      <c r="CW328" s="69"/>
      <c r="CX328" s="69"/>
      <c r="CY328" s="69"/>
      <c r="CZ328" s="69"/>
      <c r="DA328" s="69"/>
      <c r="DB328" s="69"/>
      <c r="DC328" s="69"/>
      <c r="DD328" s="69"/>
      <c r="DE328" s="69"/>
      <c r="DF328" s="69"/>
      <c r="DG328" s="69"/>
      <c r="DH328" s="69"/>
      <c r="DI328" s="69"/>
      <c r="DJ328" s="69"/>
      <c r="DK328" s="69"/>
      <c r="DL328" s="69"/>
      <c r="DM328" s="69"/>
      <c r="DN328" s="69"/>
      <c r="DO328" s="69"/>
      <c r="DP328" s="69"/>
      <c r="DQ328" s="69"/>
      <c r="DR328" s="69"/>
      <c r="DS328" s="69"/>
      <c r="DT328" s="69"/>
      <c r="DU328" s="69"/>
      <c r="DV328" s="69"/>
      <c r="DW328" s="69"/>
      <c r="DX328" s="69"/>
      <c r="DY328" s="69"/>
      <c r="DZ328" s="69"/>
      <c r="EA328" s="69"/>
      <c r="EB328" s="69"/>
      <c r="EC328" s="69"/>
      <c r="ED328" s="69"/>
      <c r="EE328" s="69"/>
      <c r="EF328" s="69"/>
      <c r="EG328" s="69"/>
      <c r="EH328" s="69"/>
      <c r="EI328" s="69"/>
      <c r="EJ328" s="69"/>
      <c r="EK328" s="69"/>
      <c r="EL328" s="69"/>
      <c r="EM328" s="69"/>
      <c r="EN328" s="69"/>
      <c r="EO328" s="69"/>
      <c r="EP328" s="69"/>
      <c r="EQ328" s="69"/>
      <c r="ER328" s="69"/>
      <c r="ES328" s="69"/>
      <c r="ET328" s="69"/>
      <c r="EU328" s="69"/>
      <c r="EV328" s="69"/>
      <c r="EW328" s="69"/>
      <c r="EX328" s="69"/>
      <c r="EY328" s="69"/>
      <c r="EZ328" s="69"/>
      <c r="FA328" s="69"/>
      <c r="FB328" s="69"/>
      <c r="FC328" s="69"/>
      <c r="FD328" s="69"/>
      <c r="FE328" s="69"/>
      <c r="FF328" s="69"/>
      <c r="FG328" s="69"/>
      <c r="FH328" s="69"/>
      <c r="FI328" s="69"/>
      <c r="FJ328" s="69"/>
      <c r="FK328" s="69"/>
      <c r="FL328" s="69"/>
      <c r="FM328" s="69"/>
      <c r="FN328" s="69"/>
      <c r="FO328" s="69"/>
      <c r="FP328" s="69"/>
      <c r="FQ328" s="69"/>
      <c r="FR328" s="69"/>
      <c r="FS328" s="69"/>
      <c r="FT328" s="69"/>
      <c r="FU328" s="69"/>
      <c r="FV328" s="69"/>
      <c r="FW328" s="69"/>
      <c r="FX328" s="69"/>
      <c r="FY328" s="69"/>
      <c r="FZ328" s="69"/>
      <c r="GA328" s="69"/>
      <c r="GB328" s="69"/>
      <c r="GC328" s="69"/>
      <c r="GD328" s="69"/>
      <c r="GE328" s="69"/>
      <c r="GF328" s="69"/>
      <c r="GG328" s="69"/>
      <c r="GH328" s="69"/>
      <c r="GI328" s="69"/>
      <c r="GJ328" s="69"/>
      <c r="GK328" s="69"/>
      <c r="GL328" s="69"/>
      <c r="GM328" s="69"/>
      <c r="GN328" s="69"/>
      <c r="GO328" s="69"/>
      <c r="GP328" s="69"/>
      <c r="GQ328" s="69"/>
      <c r="GR328" s="69"/>
      <c r="GS328" s="69"/>
      <c r="GT328" s="69"/>
      <c r="GU328" s="69"/>
      <c r="GV328" s="69"/>
      <c r="GW328" s="69"/>
      <c r="GX328" s="69"/>
      <c r="GY328" s="69"/>
      <c r="GZ328" s="69"/>
      <c r="HA328" s="69"/>
      <c r="HB328" s="69"/>
      <c r="HC328" s="69"/>
      <c r="HD328" s="69"/>
      <c r="HE328" s="69"/>
      <c r="HF328" s="69"/>
      <c r="HG328" s="69"/>
      <c r="HH328" s="69"/>
      <c r="HI328" s="69"/>
      <c r="HJ328" s="69"/>
      <c r="HK328" s="69"/>
      <c r="HL328" s="69"/>
      <c r="HM328" s="69"/>
      <c r="HN328" s="69"/>
      <c r="HO328" s="69"/>
      <c r="HP328" s="69"/>
      <c r="HQ328" s="69"/>
      <c r="HR328" s="69"/>
      <c r="HS328" s="69"/>
      <c r="HT328" s="69"/>
      <c r="HU328" s="69"/>
      <c r="HV328" s="69"/>
      <c r="HW328" s="69"/>
      <c r="HX328" s="69"/>
      <c r="HY328" s="69"/>
      <c r="HZ328" s="69"/>
      <c r="IA328" s="69"/>
      <c r="IB328" s="69"/>
      <c r="IC328" s="69"/>
      <c r="ID328" s="69"/>
      <c r="IE328" s="69"/>
      <c r="IF328" s="69"/>
      <c r="IG328" s="69"/>
      <c r="IH328" s="69"/>
      <c r="II328" s="69"/>
      <c r="IJ328" s="69"/>
      <c r="IK328" s="69"/>
      <c r="IL328" s="69"/>
      <c r="IM328" s="69"/>
      <c r="IN328" s="69"/>
      <c r="IO328" s="69"/>
      <c r="IP328" s="69"/>
      <c r="IQ328" s="69"/>
      <c r="IR328" s="69"/>
      <c r="IS328" s="69"/>
      <c r="IT328" s="69"/>
      <c r="IU328" s="69"/>
      <c r="IV328" s="69"/>
      <c r="IW328" s="69"/>
      <c r="IX328" s="69"/>
      <c r="IY328" s="69"/>
      <c r="IZ328" s="69"/>
      <c r="JA328" s="69"/>
      <c r="JB328" s="69"/>
      <c r="JC328" s="69"/>
      <c r="JD328" s="69"/>
      <c r="JE328" s="69"/>
      <c r="JF328" s="69"/>
      <c r="JG328" s="69"/>
      <c r="JH328" s="69"/>
      <c r="JI328" s="69"/>
      <c r="JJ328" s="69"/>
      <c r="JK328" s="69"/>
      <c r="JL328" s="69"/>
      <c r="JM328" s="69"/>
      <c r="JN328" s="69"/>
      <c r="JO328" s="69"/>
      <c r="JP328" s="69"/>
      <c r="JQ328" s="69"/>
      <c r="JR328" s="69"/>
      <c r="JS328" s="69"/>
      <c r="JT328" s="69"/>
      <c r="JU328" s="69"/>
      <c r="JV328" s="69"/>
      <c r="JW328" s="69"/>
      <c r="JX328" s="69"/>
      <c r="JY328" s="69"/>
      <c r="JZ328" s="69"/>
    </row>
    <row r="329" spans="1:286" s="34" customFormat="1" ht="52">
      <c r="A329" s="23" t="s">
        <v>27</v>
      </c>
      <c r="B329" s="205" t="s">
        <v>397</v>
      </c>
      <c r="C329" s="27" t="s">
        <v>35</v>
      </c>
      <c r="D329" s="28">
        <v>14</v>
      </c>
      <c r="E329" s="25"/>
      <c r="F329" s="25">
        <f>ROUND(D329*E329,2)</f>
        <v>0</v>
      </c>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row>
    <row r="330" spans="1:286" s="26" customFormat="1" ht="12">
      <c r="A330" s="23"/>
      <c r="B330" s="184"/>
      <c r="C330" s="24"/>
      <c r="D330" s="25"/>
      <c r="E330" s="25"/>
      <c r="F330" s="25"/>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c r="IV330" s="62"/>
      <c r="IW330" s="62"/>
      <c r="IX330" s="62"/>
      <c r="IY330" s="62"/>
      <c r="IZ330" s="62"/>
      <c r="JA330" s="62"/>
      <c r="JB330" s="62"/>
      <c r="JC330" s="62"/>
      <c r="JD330" s="62"/>
      <c r="JE330" s="62"/>
      <c r="JF330" s="62"/>
      <c r="JG330" s="62"/>
      <c r="JH330" s="62"/>
      <c r="JI330" s="62"/>
      <c r="JJ330" s="62"/>
      <c r="JK330" s="62"/>
      <c r="JL330" s="62"/>
      <c r="JM330" s="62"/>
      <c r="JN330" s="62"/>
      <c r="JO330" s="62"/>
      <c r="JP330" s="62"/>
      <c r="JQ330" s="62"/>
      <c r="JR330" s="62"/>
      <c r="JS330" s="62"/>
      <c r="JT330" s="62"/>
      <c r="JU330" s="62"/>
      <c r="JV330" s="62"/>
      <c r="JW330" s="62"/>
      <c r="JX330" s="62"/>
      <c r="JY330" s="62"/>
      <c r="JZ330" s="62"/>
    </row>
    <row r="331" spans="1:286" s="34" customFormat="1" ht="65">
      <c r="A331" s="23" t="s">
        <v>28</v>
      </c>
      <c r="B331" s="205" t="s">
        <v>110</v>
      </c>
      <c r="C331" s="27" t="s">
        <v>35</v>
      </c>
      <c r="D331" s="28">
        <v>5</v>
      </c>
      <c r="E331" s="25"/>
      <c r="F331" s="25">
        <f>ROUND(D331*E331,2)</f>
        <v>0</v>
      </c>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row>
    <row r="332" spans="1:286" s="39" customFormat="1" ht="12">
      <c r="A332" s="23"/>
      <c r="B332" s="205"/>
      <c r="C332" s="27"/>
      <c r="D332" s="28"/>
      <c r="E332" s="25"/>
      <c r="F332" s="25"/>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c r="DV332" s="58"/>
      <c r="DW332" s="58"/>
      <c r="DX332" s="58"/>
      <c r="DY332" s="58"/>
      <c r="DZ332" s="58"/>
      <c r="EA332" s="58"/>
      <c r="EB332" s="58"/>
      <c r="EC332" s="58"/>
      <c r="ED332" s="58"/>
      <c r="EE332" s="58"/>
      <c r="EF332" s="58"/>
      <c r="EG332" s="58"/>
      <c r="EH332" s="58"/>
      <c r="EI332" s="58"/>
      <c r="EJ332" s="58"/>
      <c r="EK332" s="58"/>
      <c r="EL332" s="58"/>
      <c r="EM332" s="58"/>
      <c r="EN332" s="58"/>
      <c r="EO332" s="58"/>
      <c r="EP332" s="58"/>
      <c r="EQ332" s="58"/>
      <c r="ER332" s="58"/>
      <c r="ES332" s="58"/>
      <c r="ET332" s="58"/>
      <c r="EU332" s="58"/>
      <c r="EV332" s="58"/>
      <c r="EW332" s="58"/>
      <c r="EX332" s="58"/>
      <c r="EY332" s="58"/>
      <c r="EZ332" s="58"/>
      <c r="FA332" s="58"/>
      <c r="FB332" s="58"/>
      <c r="FC332" s="58"/>
      <c r="FD332" s="58"/>
      <c r="FE332" s="58"/>
      <c r="FF332" s="58"/>
      <c r="FG332" s="58"/>
      <c r="FH332" s="58"/>
      <c r="FI332" s="58"/>
      <c r="FJ332" s="58"/>
      <c r="FK332" s="58"/>
      <c r="FL332" s="58"/>
      <c r="FM332" s="58"/>
      <c r="FN332" s="58"/>
      <c r="FO332" s="58"/>
      <c r="FP332" s="58"/>
      <c r="FQ332" s="58"/>
      <c r="FR332" s="58"/>
      <c r="FS332" s="58"/>
      <c r="FT332" s="58"/>
      <c r="FU332" s="58"/>
      <c r="FV332" s="58"/>
      <c r="FW332" s="58"/>
      <c r="FX332" s="58"/>
      <c r="FY332" s="58"/>
      <c r="FZ332" s="58"/>
      <c r="GA332" s="58"/>
      <c r="GB332" s="58"/>
      <c r="GC332" s="58"/>
      <c r="GD332" s="58"/>
      <c r="GE332" s="58"/>
      <c r="GF332" s="58"/>
      <c r="GG332" s="58"/>
      <c r="GH332" s="58"/>
      <c r="GI332" s="58"/>
      <c r="GJ332" s="58"/>
      <c r="GK332" s="58"/>
      <c r="GL332" s="58"/>
      <c r="GM332" s="58"/>
      <c r="GN332" s="58"/>
      <c r="GO332" s="58"/>
      <c r="GP332" s="58"/>
      <c r="GQ332" s="58"/>
      <c r="GR332" s="58"/>
      <c r="GS332" s="58"/>
      <c r="GT332" s="58"/>
      <c r="GU332" s="58"/>
      <c r="GV332" s="58"/>
      <c r="GW332" s="58"/>
      <c r="GX332" s="58"/>
      <c r="GY332" s="58"/>
      <c r="GZ332" s="58"/>
      <c r="HA332" s="58"/>
      <c r="HB332" s="58"/>
      <c r="HC332" s="58"/>
      <c r="HD332" s="58"/>
      <c r="HE332" s="58"/>
      <c r="HF332" s="58"/>
      <c r="HG332" s="58"/>
      <c r="HH332" s="58"/>
      <c r="HI332" s="58"/>
      <c r="HJ332" s="58"/>
      <c r="HK332" s="58"/>
      <c r="HL332" s="58"/>
      <c r="HM332" s="58"/>
      <c r="HN332" s="58"/>
      <c r="HO332" s="58"/>
      <c r="HP332" s="58"/>
      <c r="HQ332" s="58"/>
      <c r="HR332" s="58"/>
      <c r="HS332" s="58"/>
      <c r="HT332" s="58"/>
      <c r="HU332" s="58"/>
      <c r="HV332" s="58"/>
      <c r="HW332" s="58"/>
      <c r="HX332" s="58"/>
      <c r="HY332" s="58"/>
      <c r="HZ332" s="58"/>
      <c r="IA332" s="58"/>
      <c r="IB332" s="58"/>
      <c r="IC332" s="58"/>
      <c r="ID332" s="58"/>
      <c r="IE332" s="58"/>
      <c r="IF332" s="58"/>
      <c r="IG332" s="58"/>
      <c r="IH332" s="58"/>
      <c r="II332" s="58"/>
      <c r="IJ332" s="58"/>
      <c r="IK332" s="58"/>
      <c r="IL332" s="58"/>
      <c r="IM332" s="58"/>
      <c r="IN332" s="58"/>
      <c r="IO332" s="58"/>
      <c r="IP332" s="58"/>
      <c r="IQ332" s="58"/>
      <c r="IR332" s="58"/>
      <c r="IS332" s="58"/>
      <c r="IT332" s="58"/>
      <c r="IU332" s="58"/>
      <c r="IV332" s="58"/>
      <c r="IW332" s="58"/>
      <c r="IX332" s="58"/>
      <c r="IY332" s="58"/>
      <c r="IZ332" s="58"/>
      <c r="JA332" s="58"/>
      <c r="JB332" s="58"/>
      <c r="JC332" s="58"/>
      <c r="JD332" s="58"/>
      <c r="JE332" s="58"/>
      <c r="JF332" s="58"/>
      <c r="JG332" s="58"/>
      <c r="JH332" s="58"/>
      <c r="JI332" s="58"/>
      <c r="JJ332" s="58"/>
      <c r="JK332" s="58"/>
      <c r="JL332" s="58"/>
      <c r="JM332" s="58"/>
      <c r="JN332" s="58"/>
      <c r="JO332" s="58"/>
      <c r="JP332" s="58"/>
      <c r="JQ332" s="58"/>
      <c r="JR332" s="58"/>
      <c r="JS332" s="58"/>
      <c r="JT332" s="58"/>
      <c r="JU332" s="58"/>
      <c r="JV332" s="58"/>
      <c r="JW332" s="58"/>
      <c r="JX332" s="58"/>
      <c r="JY332" s="58"/>
      <c r="JZ332" s="58"/>
    </row>
    <row r="333" spans="1:286" s="39" customFormat="1" ht="91">
      <c r="A333" s="23" t="s">
        <v>29</v>
      </c>
      <c r="B333" s="205" t="s">
        <v>92</v>
      </c>
      <c r="C333" s="27"/>
      <c r="D333" s="28"/>
      <c r="E333" s="25"/>
      <c r="F333" s="25"/>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c r="DV333" s="58"/>
      <c r="DW333" s="58"/>
      <c r="DX333" s="58"/>
      <c r="DY333" s="58"/>
      <c r="DZ333" s="58"/>
      <c r="EA333" s="58"/>
      <c r="EB333" s="58"/>
      <c r="EC333" s="58"/>
      <c r="ED333" s="58"/>
      <c r="EE333" s="58"/>
      <c r="EF333" s="58"/>
      <c r="EG333" s="58"/>
      <c r="EH333" s="58"/>
      <c r="EI333" s="58"/>
      <c r="EJ333" s="58"/>
      <c r="EK333" s="58"/>
      <c r="EL333" s="58"/>
      <c r="EM333" s="58"/>
      <c r="EN333" s="58"/>
      <c r="EO333" s="58"/>
      <c r="EP333" s="58"/>
      <c r="EQ333" s="58"/>
      <c r="ER333" s="58"/>
      <c r="ES333" s="58"/>
      <c r="ET333" s="58"/>
      <c r="EU333" s="58"/>
      <c r="EV333" s="58"/>
      <c r="EW333" s="58"/>
      <c r="EX333" s="58"/>
      <c r="EY333" s="58"/>
      <c r="EZ333" s="58"/>
      <c r="FA333" s="58"/>
      <c r="FB333" s="58"/>
      <c r="FC333" s="58"/>
      <c r="FD333" s="58"/>
      <c r="FE333" s="58"/>
      <c r="FF333" s="58"/>
      <c r="FG333" s="58"/>
      <c r="FH333" s="58"/>
      <c r="FI333" s="58"/>
      <c r="FJ333" s="58"/>
      <c r="FK333" s="58"/>
      <c r="FL333" s="58"/>
      <c r="FM333" s="58"/>
      <c r="FN333" s="58"/>
      <c r="FO333" s="58"/>
      <c r="FP333" s="58"/>
      <c r="FQ333" s="58"/>
      <c r="FR333" s="58"/>
      <c r="FS333" s="58"/>
      <c r="FT333" s="58"/>
      <c r="FU333" s="58"/>
      <c r="FV333" s="58"/>
      <c r="FW333" s="58"/>
      <c r="FX333" s="58"/>
      <c r="FY333" s="58"/>
      <c r="FZ333" s="58"/>
      <c r="GA333" s="58"/>
      <c r="GB333" s="58"/>
      <c r="GC333" s="58"/>
      <c r="GD333" s="58"/>
      <c r="GE333" s="58"/>
      <c r="GF333" s="58"/>
      <c r="GG333" s="58"/>
      <c r="GH333" s="58"/>
      <c r="GI333" s="58"/>
      <c r="GJ333" s="58"/>
      <c r="GK333" s="58"/>
      <c r="GL333" s="58"/>
      <c r="GM333" s="58"/>
      <c r="GN333" s="58"/>
      <c r="GO333" s="58"/>
      <c r="GP333" s="58"/>
      <c r="GQ333" s="58"/>
      <c r="GR333" s="58"/>
      <c r="GS333" s="58"/>
      <c r="GT333" s="58"/>
      <c r="GU333" s="58"/>
      <c r="GV333" s="58"/>
      <c r="GW333" s="58"/>
      <c r="GX333" s="58"/>
      <c r="GY333" s="58"/>
      <c r="GZ333" s="58"/>
      <c r="HA333" s="58"/>
      <c r="HB333" s="58"/>
      <c r="HC333" s="58"/>
      <c r="HD333" s="58"/>
      <c r="HE333" s="58"/>
      <c r="HF333" s="58"/>
      <c r="HG333" s="58"/>
      <c r="HH333" s="58"/>
      <c r="HI333" s="58"/>
      <c r="HJ333" s="58"/>
      <c r="HK333" s="58"/>
      <c r="HL333" s="58"/>
      <c r="HM333" s="58"/>
      <c r="HN333" s="58"/>
      <c r="HO333" s="58"/>
      <c r="HP333" s="58"/>
      <c r="HQ333" s="58"/>
      <c r="HR333" s="58"/>
      <c r="HS333" s="58"/>
      <c r="HT333" s="58"/>
      <c r="HU333" s="58"/>
      <c r="HV333" s="58"/>
      <c r="HW333" s="58"/>
      <c r="HX333" s="58"/>
      <c r="HY333" s="58"/>
      <c r="HZ333" s="58"/>
      <c r="IA333" s="58"/>
      <c r="IB333" s="58"/>
      <c r="IC333" s="58"/>
      <c r="ID333" s="58"/>
      <c r="IE333" s="58"/>
      <c r="IF333" s="58"/>
      <c r="IG333" s="58"/>
      <c r="IH333" s="58"/>
      <c r="II333" s="58"/>
      <c r="IJ333" s="58"/>
      <c r="IK333" s="58"/>
      <c r="IL333" s="58"/>
      <c r="IM333" s="58"/>
      <c r="IN333" s="58"/>
      <c r="IO333" s="58"/>
      <c r="IP333" s="58"/>
      <c r="IQ333" s="58"/>
      <c r="IR333" s="58"/>
      <c r="IS333" s="58"/>
      <c r="IT333" s="58"/>
      <c r="IU333" s="58"/>
      <c r="IV333" s="58"/>
      <c r="IW333" s="58"/>
      <c r="IX333" s="58"/>
      <c r="IY333" s="58"/>
      <c r="IZ333" s="58"/>
      <c r="JA333" s="58"/>
      <c r="JB333" s="58"/>
      <c r="JC333" s="58"/>
      <c r="JD333" s="58"/>
      <c r="JE333" s="58"/>
      <c r="JF333" s="58"/>
      <c r="JG333" s="58"/>
      <c r="JH333" s="58"/>
      <c r="JI333" s="58"/>
      <c r="JJ333" s="58"/>
      <c r="JK333" s="58"/>
      <c r="JL333" s="58"/>
      <c r="JM333" s="58"/>
      <c r="JN333" s="58"/>
      <c r="JO333" s="58"/>
      <c r="JP333" s="58"/>
      <c r="JQ333" s="58"/>
      <c r="JR333" s="58"/>
      <c r="JS333" s="58"/>
      <c r="JT333" s="58"/>
      <c r="JU333" s="58"/>
      <c r="JV333" s="58"/>
      <c r="JW333" s="58"/>
      <c r="JX333" s="58"/>
      <c r="JY333" s="58"/>
      <c r="JZ333" s="58"/>
    </row>
    <row r="334" spans="1:286" s="39" customFormat="1">
      <c r="A334" s="23"/>
      <c r="B334" s="205" t="s">
        <v>91</v>
      </c>
      <c r="C334" s="27" t="s">
        <v>35</v>
      </c>
      <c r="D334" s="28">
        <v>14</v>
      </c>
      <c r="E334" s="25"/>
      <c r="F334" s="25">
        <f>ROUND(D334*E334,2)</f>
        <v>0</v>
      </c>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c r="DV334" s="58"/>
      <c r="DW334" s="58"/>
      <c r="DX334" s="58"/>
      <c r="DY334" s="58"/>
      <c r="DZ334" s="58"/>
      <c r="EA334" s="58"/>
      <c r="EB334" s="58"/>
      <c r="EC334" s="58"/>
      <c r="ED334" s="58"/>
      <c r="EE334" s="58"/>
      <c r="EF334" s="58"/>
      <c r="EG334" s="58"/>
      <c r="EH334" s="58"/>
      <c r="EI334" s="58"/>
      <c r="EJ334" s="58"/>
      <c r="EK334" s="58"/>
      <c r="EL334" s="58"/>
      <c r="EM334" s="58"/>
      <c r="EN334" s="58"/>
      <c r="EO334" s="58"/>
      <c r="EP334" s="58"/>
      <c r="EQ334" s="58"/>
      <c r="ER334" s="58"/>
      <c r="ES334" s="58"/>
      <c r="ET334" s="58"/>
      <c r="EU334" s="58"/>
      <c r="EV334" s="58"/>
      <c r="EW334" s="58"/>
      <c r="EX334" s="58"/>
      <c r="EY334" s="58"/>
      <c r="EZ334" s="58"/>
      <c r="FA334" s="58"/>
      <c r="FB334" s="58"/>
      <c r="FC334" s="58"/>
      <c r="FD334" s="58"/>
      <c r="FE334" s="58"/>
      <c r="FF334" s="58"/>
      <c r="FG334" s="58"/>
      <c r="FH334" s="58"/>
      <c r="FI334" s="58"/>
      <c r="FJ334" s="58"/>
      <c r="FK334" s="58"/>
      <c r="FL334" s="58"/>
      <c r="FM334" s="58"/>
      <c r="FN334" s="58"/>
      <c r="FO334" s="58"/>
      <c r="FP334" s="58"/>
      <c r="FQ334" s="58"/>
      <c r="FR334" s="58"/>
      <c r="FS334" s="58"/>
      <c r="FT334" s="58"/>
      <c r="FU334" s="58"/>
      <c r="FV334" s="58"/>
      <c r="FW334" s="58"/>
      <c r="FX334" s="58"/>
      <c r="FY334" s="58"/>
      <c r="FZ334" s="58"/>
      <c r="GA334" s="58"/>
      <c r="GB334" s="58"/>
      <c r="GC334" s="58"/>
      <c r="GD334" s="58"/>
      <c r="GE334" s="58"/>
      <c r="GF334" s="58"/>
      <c r="GG334" s="58"/>
      <c r="GH334" s="58"/>
      <c r="GI334" s="58"/>
      <c r="GJ334" s="58"/>
      <c r="GK334" s="58"/>
      <c r="GL334" s="58"/>
      <c r="GM334" s="58"/>
      <c r="GN334" s="58"/>
      <c r="GO334" s="58"/>
      <c r="GP334" s="58"/>
      <c r="GQ334" s="58"/>
      <c r="GR334" s="58"/>
      <c r="GS334" s="58"/>
      <c r="GT334" s="58"/>
      <c r="GU334" s="58"/>
      <c r="GV334" s="58"/>
      <c r="GW334" s="58"/>
      <c r="GX334" s="58"/>
      <c r="GY334" s="58"/>
      <c r="GZ334" s="58"/>
      <c r="HA334" s="58"/>
      <c r="HB334" s="58"/>
      <c r="HC334" s="58"/>
      <c r="HD334" s="58"/>
      <c r="HE334" s="58"/>
      <c r="HF334" s="58"/>
      <c r="HG334" s="58"/>
      <c r="HH334" s="58"/>
      <c r="HI334" s="58"/>
      <c r="HJ334" s="58"/>
      <c r="HK334" s="58"/>
      <c r="HL334" s="58"/>
      <c r="HM334" s="58"/>
      <c r="HN334" s="58"/>
      <c r="HO334" s="58"/>
      <c r="HP334" s="58"/>
      <c r="HQ334" s="58"/>
      <c r="HR334" s="58"/>
      <c r="HS334" s="58"/>
      <c r="HT334" s="58"/>
      <c r="HU334" s="58"/>
      <c r="HV334" s="58"/>
      <c r="HW334" s="58"/>
      <c r="HX334" s="58"/>
      <c r="HY334" s="58"/>
      <c r="HZ334" s="58"/>
      <c r="IA334" s="58"/>
      <c r="IB334" s="58"/>
      <c r="IC334" s="58"/>
      <c r="ID334" s="58"/>
      <c r="IE334" s="58"/>
      <c r="IF334" s="58"/>
      <c r="IG334" s="58"/>
      <c r="IH334" s="58"/>
      <c r="II334" s="58"/>
      <c r="IJ334" s="58"/>
      <c r="IK334" s="58"/>
      <c r="IL334" s="58"/>
      <c r="IM334" s="58"/>
      <c r="IN334" s="58"/>
      <c r="IO334" s="58"/>
      <c r="IP334" s="58"/>
      <c r="IQ334" s="58"/>
      <c r="IR334" s="58"/>
      <c r="IS334" s="58"/>
      <c r="IT334" s="58"/>
      <c r="IU334" s="58"/>
      <c r="IV334" s="58"/>
      <c r="IW334" s="58"/>
      <c r="IX334" s="58"/>
      <c r="IY334" s="58"/>
      <c r="IZ334" s="58"/>
      <c r="JA334" s="58"/>
      <c r="JB334" s="58"/>
      <c r="JC334" s="58"/>
      <c r="JD334" s="58"/>
      <c r="JE334" s="58"/>
      <c r="JF334" s="58"/>
      <c r="JG334" s="58"/>
      <c r="JH334" s="58"/>
      <c r="JI334" s="58"/>
      <c r="JJ334" s="58"/>
      <c r="JK334" s="58"/>
      <c r="JL334" s="58"/>
      <c r="JM334" s="58"/>
      <c r="JN334" s="58"/>
      <c r="JO334" s="58"/>
      <c r="JP334" s="58"/>
      <c r="JQ334" s="58"/>
      <c r="JR334" s="58"/>
      <c r="JS334" s="58"/>
      <c r="JT334" s="58"/>
      <c r="JU334" s="58"/>
      <c r="JV334" s="58"/>
      <c r="JW334" s="58"/>
      <c r="JX334" s="58"/>
      <c r="JY334" s="58"/>
      <c r="JZ334" s="58"/>
    </row>
    <row r="335" spans="1:286" s="26" customFormat="1" ht="12">
      <c r="A335" s="23"/>
      <c r="B335" s="205"/>
      <c r="C335" s="27"/>
      <c r="D335" s="28"/>
      <c r="E335" s="25"/>
      <c r="F335" s="25"/>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c r="GH335" s="62"/>
      <c r="GI335" s="62"/>
      <c r="GJ335" s="62"/>
      <c r="GK335" s="62"/>
      <c r="GL335" s="62"/>
      <c r="GM335" s="62"/>
      <c r="GN335" s="62"/>
      <c r="GO335" s="62"/>
      <c r="GP335" s="62"/>
      <c r="GQ335" s="62"/>
      <c r="GR335" s="62"/>
      <c r="GS335" s="62"/>
      <c r="GT335" s="62"/>
      <c r="GU335" s="62"/>
      <c r="GV335" s="62"/>
      <c r="GW335" s="62"/>
      <c r="GX335" s="62"/>
      <c r="GY335" s="62"/>
      <c r="GZ335" s="62"/>
      <c r="HA335" s="62"/>
      <c r="HB335" s="62"/>
      <c r="HC335" s="62"/>
      <c r="HD335" s="62"/>
      <c r="HE335" s="62"/>
      <c r="HF335" s="62"/>
      <c r="HG335" s="62"/>
      <c r="HH335" s="62"/>
      <c r="HI335" s="62"/>
      <c r="HJ335" s="62"/>
      <c r="HK335" s="62"/>
      <c r="HL335" s="62"/>
      <c r="HM335" s="62"/>
      <c r="HN335" s="62"/>
      <c r="HO335" s="62"/>
      <c r="HP335" s="62"/>
      <c r="HQ335" s="62"/>
      <c r="HR335" s="62"/>
      <c r="HS335" s="62"/>
      <c r="HT335" s="62"/>
      <c r="HU335" s="62"/>
      <c r="HV335" s="62"/>
      <c r="HW335" s="62"/>
      <c r="HX335" s="62"/>
      <c r="HY335" s="62"/>
      <c r="HZ335" s="62"/>
      <c r="IA335" s="62"/>
      <c r="IB335" s="62"/>
      <c r="IC335" s="62"/>
      <c r="ID335" s="62"/>
      <c r="IE335" s="62"/>
      <c r="IF335" s="62"/>
      <c r="IG335" s="62"/>
      <c r="IH335" s="62"/>
      <c r="II335" s="62"/>
      <c r="IJ335" s="62"/>
      <c r="IK335" s="62"/>
      <c r="IL335" s="62"/>
      <c r="IM335" s="62"/>
      <c r="IN335" s="62"/>
      <c r="IO335" s="62"/>
      <c r="IP335" s="62"/>
      <c r="IQ335" s="62"/>
      <c r="IR335" s="62"/>
      <c r="IS335" s="62"/>
      <c r="IT335" s="62"/>
      <c r="IU335" s="62"/>
      <c r="IV335" s="62"/>
      <c r="IW335" s="62"/>
      <c r="IX335" s="62"/>
      <c r="IY335" s="62"/>
      <c r="IZ335" s="62"/>
      <c r="JA335" s="62"/>
      <c r="JB335" s="62"/>
      <c r="JC335" s="62"/>
      <c r="JD335" s="62"/>
      <c r="JE335" s="62"/>
      <c r="JF335" s="62"/>
      <c r="JG335" s="62"/>
      <c r="JH335" s="62"/>
      <c r="JI335" s="62"/>
      <c r="JJ335" s="62"/>
      <c r="JK335" s="62"/>
      <c r="JL335" s="62"/>
      <c r="JM335" s="62"/>
      <c r="JN335" s="62"/>
      <c r="JO335" s="62"/>
      <c r="JP335" s="62"/>
      <c r="JQ335" s="62"/>
      <c r="JR335" s="62"/>
      <c r="JS335" s="62"/>
      <c r="JT335" s="62"/>
      <c r="JU335" s="62"/>
      <c r="JV335" s="62"/>
      <c r="JW335" s="62"/>
      <c r="JX335" s="62"/>
      <c r="JY335" s="62"/>
      <c r="JZ335" s="62"/>
    </row>
    <row r="336" spans="1:286" s="39" customFormat="1" ht="52">
      <c r="A336" s="23" t="s">
        <v>30</v>
      </c>
      <c r="B336" s="197" t="s">
        <v>398</v>
      </c>
      <c r="C336" s="27" t="s">
        <v>42</v>
      </c>
      <c r="D336" s="28">
        <v>130</v>
      </c>
      <c r="E336" s="25"/>
      <c r="F336" s="25">
        <f>ROUND(D336*E336,2)</f>
        <v>0</v>
      </c>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c r="DV336" s="58"/>
      <c r="DW336" s="58"/>
      <c r="DX336" s="58"/>
      <c r="DY336" s="58"/>
      <c r="DZ336" s="58"/>
      <c r="EA336" s="58"/>
      <c r="EB336" s="58"/>
      <c r="EC336" s="58"/>
      <c r="ED336" s="58"/>
      <c r="EE336" s="58"/>
      <c r="EF336" s="58"/>
      <c r="EG336" s="58"/>
      <c r="EH336" s="58"/>
      <c r="EI336" s="58"/>
      <c r="EJ336" s="58"/>
      <c r="EK336" s="58"/>
      <c r="EL336" s="58"/>
      <c r="EM336" s="58"/>
      <c r="EN336" s="58"/>
      <c r="EO336" s="58"/>
      <c r="EP336" s="58"/>
      <c r="EQ336" s="58"/>
      <c r="ER336" s="58"/>
      <c r="ES336" s="58"/>
      <c r="ET336" s="58"/>
      <c r="EU336" s="58"/>
      <c r="EV336" s="58"/>
      <c r="EW336" s="58"/>
      <c r="EX336" s="58"/>
      <c r="EY336" s="58"/>
      <c r="EZ336" s="58"/>
      <c r="FA336" s="58"/>
      <c r="FB336" s="58"/>
      <c r="FC336" s="58"/>
      <c r="FD336" s="58"/>
      <c r="FE336" s="58"/>
      <c r="FF336" s="58"/>
      <c r="FG336" s="58"/>
      <c r="FH336" s="58"/>
      <c r="FI336" s="58"/>
      <c r="FJ336" s="58"/>
      <c r="FK336" s="58"/>
      <c r="FL336" s="58"/>
      <c r="FM336" s="58"/>
      <c r="FN336" s="58"/>
      <c r="FO336" s="58"/>
      <c r="FP336" s="58"/>
      <c r="FQ336" s="58"/>
      <c r="FR336" s="58"/>
      <c r="FS336" s="58"/>
      <c r="FT336" s="58"/>
      <c r="FU336" s="58"/>
      <c r="FV336" s="58"/>
      <c r="FW336" s="58"/>
      <c r="FX336" s="58"/>
      <c r="FY336" s="58"/>
      <c r="FZ336" s="58"/>
      <c r="GA336" s="58"/>
      <c r="GB336" s="58"/>
      <c r="GC336" s="58"/>
      <c r="GD336" s="58"/>
      <c r="GE336" s="58"/>
      <c r="GF336" s="58"/>
      <c r="GG336" s="58"/>
      <c r="GH336" s="58"/>
      <c r="GI336" s="58"/>
      <c r="GJ336" s="58"/>
      <c r="GK336" s="58"/>
      <c r="GL336" s="58"/>
      <c r="GM336" s="58"/>
      <c r="GN336" s="58"/>
      <c r="GO336" s="58"/>
      <c r="GP336" s="58"/>
      <c r="GQ336" s="58"/>
      <c r="GR336" s="58"/>
      <c r="GS336" s="58"/>
      <c r="GT336" s="58"/>
      <c r="GU336" s="58"/>
      <c r="GV336" s="58"/>
      <c r="GW336" s="58"/>
      <c r="GX336" s="58"/>
      <c r="GY336" s="58"/>
      <c r="GZ336" s="58"/>
      <c r="HA336" s="58"/>
      <c r="HB336" s="58"/>
      <c r="HC336" s="58"/>
      <c r="HD336" s="58"/>
      <c r="HE336" s="58"/>
      <c r="HF336" s="58"/>
      <c r="HG336" s="58"/>
      <c r="HH336" s="58"/>
      <c r="HI336" s="58"/>
      <c r="HJ336" s="58"/>
      <c r="HK336" s="58"/>
      <c r="HL336" s="58"/>
      <c r="HM336" s="58"/>
      <c r="HN336" s="58"/>
      <c r="HO336" s="58"/>
      <c r="HP336" s="58"/>
      <c r="HQ336" s="58"/>
      <c r="HR336" s="58"/>
      <c r="HS336" s="58"/>
      <c r="HT336" s="58"/>
      <c r="HU336" s="58"/>
      <c r="HV336" s="58"/>
      <c r="HW336" s="58"/>
      <c r="HX336" s="58"/>
      <c r="HY336" s="58"/>
      <c r="HZ336" s="58"/>
      <c r="IA336" s="58"/>
      <c r="IB336" s="58"/>
      <c r="IC336" s="58"/>
      <c r="ID336" s="58"/>
      <c r="IE336" s="58"/>
      <c r="IF336" s="58"/>
      <c r="IG336" s="58"/>
      <c r="IH336" s="58"/>
      <c r="II336" s="58"/>
      <c r="IJ336" s="58"/>
      <c r="IK336" s="58"/>
      <c r="IL336" s="58"/>
      <c r="IM336" s="58"/>
      <c r="IN336" s="58"/>
      <c r="IO336" s="58"/>
      <c r="IP336" s="58"/>
      <c r="IQ336" s="58"/>
      <c r="IR336" s="58"/>
      <c r="IS336" s="58"/>
      <c r="IT336" s="58"/>
      <c r="IU336" s="58"/>
      <c r="IV336" s="58"/>
      <c r="IW336" s="58"/>
      <c r="IX336" s="58"/>
      <c r="IY336" s="58"/>
      <c r="IZ336" s="58"/>
      <c r="JA336" s="58"/>
      <c r="JB336" s="58"/>
      <c r="JC336" s="58"/>
      <c r="JD336" s="58"/>
      <c r="JE336" s="58"/>
      <c r="JF336" s="58"/>
      <c r="JG336" s="58"/>
      <c r="JH336" s="58"/>
      <c r="JI336" s="58"/>
      <c r="JJ336" s="58"/>
      <c r="JK336" s="58"/>
      <c r="JL336" s="58"/>
      <c r="JM336" s="58"/>
      <c r="JN336" s="58"/>
      <c r="JO336" s="58"/>
      <c r="JP336" s="58"/>
      <c r="JQ336" s="58"/>
      <c r="JR336" s="58"/>
      <c r="JS336" s="58"/>
      <c r="JT336" s="58"/>
      <c r="JU336" s="58"/>
      <c r="JV336" s="58"/>
      <c r="JW336" s="58"/>
      <c r="JX336" s="58"/>
      <c r="JY336" s="58"/>
      <c r="JZ336" s="58"/>
    </row>
    <row r="337" spans="1:286" s="26" customFormat="1" ht="12">
      <c r="A337" s="23"/>
      <c r="B337" s="197"/>
      <c r="C337" s="27"/>
      <c r="D337" s="28"/>
      <c r="E337" s="25"/>
      <c r="F337" s="25"/>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c r="GH337" s="62"/>
      <c r="GI337" s="62"/>
      <c r="GJ337" s="62"/>
      <c r="GK337" s="62"/>
      <c r="GL337" s="62"/>
      <c r="GM337" s="62"/>
      <c r="GN337" s="62"/>
      <c r="GO337" s="62"/>
      <c r="GP337" s="62"/>
      <c r="GQ337" s="62"/>
      <c r="GR337" s="62"/>
      <c r="GS337" s="62"/>
      <c r="GT337" s="62"/>
      <c r="GU337" s="62"/>
      <c r="GV337" s="62"/>
      <c r="GW337" s="62"/>
      <c r="GX337" s="62"/>
      <c r="GY337" s="62"/>
      <c r="GZ337" s="62"/>
      <c r="HA337" s="62"/>
      <c r="HB337" s="62"/>
      <c r="HC337" s="62"/>
      <c r="HD337" s="62"/>
      <c r="HE337" s="62"/>
      <c r="HF337" s="62"/>
      <c r="HG337" s="62"/>
      <c r="HH337" s="62"/>
      <c r="HI337" s="62"/>
      <c r="HJ337" s="62"/>
      <c r="HK337" s="62"/>
      <c r="HL337" s="62"/>
      <c r="HM337" s="62"/>
      <c r="HN337" s="62"/>
      <c r="HO337" s="62"/>
      <c r="HP337" s="62"/>
      <c r="HQ337" s="62"/>
      <c r="HR337" s="62"/>
      <c r="HS337" s="62"/>
      <c r="HT337" s="62"/>
      <c r="HU337" s="62"/>
      <c r="HV337" s="62"/>
      <c r="HW337" s="62"/>
      <c r="HX337" s="62"/>
      <c r="HY337" s="62"/>
      <c r="HZ337" s="62"/>
      <c r="IA337" s="62"/>
      <c r="IB337" s="62"/>
      <c r="IC337" s="62"/>
      <c r="ID337" s="62"/>
      <c r="IE337" s="62"/>
      <c r="IF337" s="62"/>
      <c r="IG337" s="62"/>
      <c r="IH337" s="62"/>
      <c r="II337" s="62"/>
      <c r="IJ337" s="62"/>
      <c r="IK337" s="62"/>
      <c r="IL337" s="62"/>
      <c r="IM337" s="62"/>
      <c r="IN337" s="62"/>
      <c r="IO337" s="62"/>
      <c r="IP337" s="62"/>
      <c r="IQ337" s="62"/>
      <c r="IR337" s="62"/>
      <c r="IS337" s="62"/>
      <c r="IT337" s="62"/>
      <c r="IU337" s="62"/>
      <c r="IV337" s="62"/>
      <c r="IW337" s="62"/>
      <c r="IX337" s="62"/>
      <c r="IY337" s="62"/>
      <c r="IZ337" s="62"/>
      <c r="JA337" s="62"/>
      <c r="JB337" s="62"/>
      <c r="JC337" s="62"/>
      <c r="JD337" s="62"/>
      <c r="JE337" s="62"/>
      <c r="JF337" s="62"/>
      <c r="JG337" s="62"/>
      <c r="JH337" s="62"/>
      <c r="JI337" s="62"/>
      <c r="JJ337" s="62"/>
      <c r="JK337" s="62"/>
      <c r="JL337" s="62"/>
      <c r="JM337" s="62"/>
      <c r="JN337" s="62"/>
      <c r="JO337" s="62"/>
      <c r="JP337" s="62"/>
      <c r="JQ337" s="62"/>
      <c r="JR337" s="62"/>
      <c r="JS337" s="62"/>
      <c r="JT337" s="62"/>
      <c r="JU337" s="62"/>
      <c r="JV337" s="62"/>
      <c r="JW337" s="62"/>
      <c r="JX337" s="62"/>
      <c r="JY337" s="62"/>
      <c r="JZ337" s="62"/>
    </row>
    <row r="338" spans="1:286" s="39" customFormat="1" ht="52">
      <c r="A338" s="23" t="s">
        <v>31</v>
      </c>
      <c r="B338" s="197" t="s">
        <v>399</v>
      </c>
      <c r="C338" s="27" t="s">
        <v>42</v>
      </c>
      <c r="D338" s="28">
        <v>8</v>
      </c>
      <c r="E338" s="25"/>
      <c r="F338" s="25">
        <f>ROUND(D338*E338,2)</f>
        <v>0</v>
      </c>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c r="DV338" s="58"/>
      <c r="DW338" s="58"/>
      <c r="DX338" s="58"/>
      <c r="DY338" s="58"/>
      <c r="DZ338" s="58"/>
      <c r="EA338" s="58"/>
      <c r="EB338" s="58"/>
      <c r="EC338" s="58"/>
      <c r="ED338" s="58"/>
      <c r="EE338" s="58"/>
      <c r="EF338" s="58"/>
      <c r="EG338" s="58"/>
      <c r="EH338" s="58"/>
      <c r="EI338" s="58"/>
      <c r="EJ338" s="58"/>
      <c r="EK338" s="58"/>
      <c r="EL338" s="58"/>
      <c r="EM338" s="58"/>
      <c r="EN338" s="58"/>
      <c r="EO338" s="58"/>
      <c r="EP338" s="58"/>
      <c r="EQ338" s="58"/>
      <c r="ER338" s="58"/>
      <c r="ES338" s="58"/>
      <c r="ET338" s="58"/>
      <c r="EU338" s="58"/>
      <c r="EV338" s="58"/>
      <c r="EW338" s="58"/>
      <c r="EX338" s="58"/>
      <c r="EY338" s="58"/>
      <c r="EZ338" s="58"/>
      <c r="FA338" s="58"/>
      <c r="FB338" s="58"/>
      <c r="FC338" s="58"/>
      <c r="FD338" s="58"/>
      <c r="FE338" s="58"/>
      <c r="FF338" s="58"/>
      <c r="FG338" s="58"/>
      <c r="FH338" s="58"/>
      <c r="FI338" s="58"/>
      <c r="FJ338" s="58"/>
      <c r="FK338" s="58"/>
      <c r="FL338" s="58"/>
      <c r="FM338" s="58"/>
      <c r="FN338" s="58"/>
      <c r="FO338" s="58"/>
      <c r="FP338" s="58"/>
      <c r="FQ338" s="58"/>
      <c r="FR338" s="58"/>
      <c r="FS338" s="58"/>
      <c r="FT338" s="58"/>
      <c r="FU338" s="58"/>
      <c r="FV338" s="58"/>
      <c r="FW338" s="58"/>
      <c r="FX338" s="58"/>
      <c r="FY338" s="58"/>
      <c r="FZ338" s="58"/>
      <c r="GA338" s="58"/>
      <c r="GB338" s="58"/>
      <c r="GC338" s="58"/>
      <c r="GD338" s="58"/>
      <c r="GE338" s="58"/>
      <c r="GF338" s="58"/>
      <c r="GG338" s="58"/>
      <c r="GH338" s="58"/>
      <c r="GI338" s="58"/>
      <c r="GJ338" s="58"/>
      <c r="GK338" s="58"/>
      <c r="GL338" s="58"/>
      <c r="GM338" s="58"/>
      <c r="GN338" s="58"/>
      <c r="GO338" s="58"/>
      <c r="GP338" s="58"/>
      <c r="GQ338" s="58"/>
      <c r="GR338" s="58"/>
      <c r="GS338" s="58"/>
      <c r="GT338" s="58"/>
      <c r="GU338" s="58"/>
      <c r="GV338" s="58"/>
      <c r="GW338" s="58"/>
      <c r="GX338" s="58"/>
      <c r="GY338" s="58"/>
      <c r="GZ338" s="58"/>
      <c r="HA338" s="58"/>
      <c r="HB338" s="58"/>
      <c r="HC338" s="58"/>
      <c r="HD338" s="58"/>
      <c r="HE338" s="58"/>
      <c r="HF338" s="58"/>
      <c r="HG338" s="58"/>
      <c r="HH338" s="58"/>
      <c r="HI338" s="58"/>
      <c r="HJ338" s="58"/>
      <c r="HK338" s="58"/>
      <c r="HL338" s="58"/>
      <c r="HM338" s="58"/>
      <c r="HN338" s="58"/>
      <c r="HO338" s="58"/>
      <c r="HP338" s="58"/>
      <c r="HQ338" s="58"/>
      <c r="HR338" s="58"/>
      <c r="HS338" s="58"/>
      <c r="HT338" s="58"/>
      <c r="HU338" s="58"/>
      <c r="HV338" s="58"/>
      <c r="HW338" s="58"/>
      <c r="HX338" s="58"/>
      <c r="HY338" s="58"/>
      <c r="HZ338" s="58"/>
      <c r="IA338" s="58"/>
      <c r="IB338" s="58"/>
      <c r="IC338" s="58"/>
      <c r="ID338" s="58"/>
      <c r="IE338" s="58"/>
      <c r="IF338" s="58"/>
      <c r="IG338" s="58"/>
      <c r="IH338" s="58"/>
      <c r="II338" s="58"/>
      <c r="IJ338" s="58"/>
      <c r="IK338" s="58"/>
      <c r="IL338" s="58"/>
      <c r="IM338" s="58"/>
      <c r="IN338" s="58"/>
      <c r="IO338" s="58"/>
      <c r="IP338" s="58"/>
      <c r="IQ338" s="58"/>
      <c r="IR338" s="58"/>
      <c r="IS338" s="58"/>
      <c r="IT338" s="58"/>
      <c r="IU338" s="58"/>
      <c r="IV338" s="58"/>
      <c r="IW338" s="58"/>
      <c r="IX338" s="58"/>
      <c r="IY338" s="58"/>
      <c r="IZ338" s="58"/>
      <c r="JA338" s="58"/>
      <c r="JB338" s="58"/>
      <c r="JC338" s="58"/>
      <c r="JD338" s="58"/>
      <c r="JE338" s="58"/>
      <c r="JF338" s="58"/>
      <c r="JG338" s="58"/>
      <c r="JH338" s="58"/>
      <c r="JI338" s="58"/>
      <c r="JJ338" s="58"/>
      <c r="JK338" s="58"/>
      <c r="JL338" s="58"/>
      <c r="JM338" s="58"/>
      <c r="JN338" s="58"/>
      <c r="JO338" s="58"/>
      <c r="JP338" s="58"/>
      <c r="JQ338" s="58"/>
      <c r="JR338" s="58"/>
      <c r="JS338" s="58"/>
      <c r="JT338" s="58"/>
      <c r="JU338" s="58"/>
      <c r="JV338" s="58"/>
      <c r="JW338" s="58"/>
      <c r="JX338" s="58"/>
      <c r="JY338" s="58"/>
      <c r="JZ338" s="58"/>
    </row>
    <row r="339" spans="1:286" s="39" customFormat="1" ht="12">
      <c r="A339" s="23"/>
      <c r="B339" s="197"/>
      <c r="C339" s="27"/>
      <c r="D339" s="28"/>
      <c r="E339" s="25"/>
      <c r="F339" s="25"/>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c r="DV339" s="58"/>
      <c r="DW339" s="58"/>
      <c r="DX339" s="58"/>
      <c r="DY339" s="58"/>
      <c r="DZ339" s="58"/>
      <c r="EA339" s="58"/>
      <c r="EB339" s="58"/>
      <c r="EC339" s="58"/>
      <c r="ED339" s="58"/>
      <c r="EE339" s="58"/>
      <c r="EF339" s="58"/>
      <c r="EG339" s="58"/>
      <c r="EH339" s="58"/>
      <c r="EI339" s="58"/>
      <c r="EJ339" s="58"/>
      <c r="EK339" s="58"/>
      <c r="EL339" s="58"/>
      <c r="EM339" s="58"/>
      <c r="EN339" s="58"/>
      <c r="EO339" s="58"/>
      <c r="EP339" s="58"/>
      <c r="EQ339" s="58"/>
      <c r="ER339" s="58"/>
      <c r="ES339" s="58"/>
      <c r="ET339" s="58"/>
      <c r="EU339" s="58"/>
      <c r="EV339" s="58"/>
      <c r="EW339" s="58"/>
      <c r="EX339" s="58"/>
      <c r="EY339" s="58"/>
      <c r="EZ339" s="58"/>
      <c r="FA339" s="58"/>
      <c r="FB339" s="58"/>
      <c r="FC339" s="58"/>
      <c r="FD339" s="58"/>
      <c r="FE339" s="58"/>
      <c r="FF339" s="58"/>
      <c r="FG339" s="58"/>
      <c r="FH339" s="58"/>
      <c r="FI339" s="58"/>
      <c r="FJ339" s="58"/>
      <c r="FK339" s="58"/>
      <c r="FL339" s="58"/>
      <c r="FM339" s="58"/>
      <c r="FN339" s="58"/>
      <c r="FO339" s="58"/>
      <c r="FP339" s="58"/>
      <c r="FQ339" s="58"/>
      <c r="FR339" s="58"/>
      <c r="FS339" s="58"/>
      <c r="FT339" s="58"/>
      <c r="FU339" s="58"/>
      <c r="FV339" s="58"/>
      <c r="FW339" s="58"/>
      <c r="FX339" s="58"/>
      <c r="FY339" s="58"/>
      <c r="FZ339" s="58"/>
      <c r="GA339" s="58"/>
      <c r="GB339" s="58"/>
      <c r="GC339" s="58"/>
      <c r="GD339" s="58"/>
      <c r="GE339" s="58"/>
      <c r="GF339" s="58"/>
      <c r="GG339" s="58"/>
      <c r="GH339" s="58"/>
      <c r="GI339" s="58"/>
      <c r="GJ339" s="58"/>
      <c r="GK339" s="58"/>
      <c r="GL339" s="58"/>
      <c r="GM339" s="58"/>
      <c r="GN339" s="58"/>
      <c r="GO339" s="58"/>
      <c r="GP339" s="58"/>
      <c r="GQ339" s="58"/>
      <c r="GR339" s="58"/>
      <c r="GS339" s="58"/>
      <c r="GT339" s="58"/>
      <c r="GU339" s="58"/>
      <c r="GV339" s="58"/>
      <c r="GW339" s="58"/>
      <c r="GX339" s="58"/>
      <c r="GY339" s="58"/>
      <c r="GZ339" s="58"/>
      <c r="HA339" s="58"/>
      <c r="HB339" s="58"/>
      <c r="HC339" s="58"/>
      <c r="HD339" s="58"/>
      <c r="HE339" s="58"/>
      <c r="HF339" s="58"/>
      <c r="HG339" s="58"/>
      <c r="HH339" s="58"/>
      <c r="HI339" s="58"/>
      <c r="HJ339" s="58"/>
      <c r="HK339" s="58"/>
      <c r="HL339" s="58"/>
      <c r="HM339" s="58"/>
      <c r="HN339" s="58"/>
      <c r="HO339" s="58"/>
      <c r="HP339" s="58"/>
      <c r="HQ339" s="58"/>
      <c r="HR339" s="58"/>
      <c r="HS339" s="58"/>
      <c r="HT339" s="58"/>
      <c r="HU339" s="58"/>
      <c r="HV339" s="58"/>
      <c r="HW339" s="58"/>
      <c r="HX339" s="58"/>
      <c r="HY339" s="58"/>
      <c r="HZ339" s="58"/>
      <c r="IA339" s="58"/>
      <c r="IB339" s="58"/>
      <c r="IC339" s="58"/>
      <c r="ID339" s="58"/>
      <c r="IE339" s="58"/>
      <c r="IF339" s="58"/>
      <c r="IG339" s="58"/>
      <c r="IH339" s="58"/>
      <c r="II339" s="58"/>
      <c r="IJ339" s="58"/>
      <c r="IK339" s="58"/>
      <c r="IL339" s="58"/>
      <c r="IM339" s="58"/>
      <c r="IN339" s="58"/>
      <c r="IO339" s="58"/>
      <c r="IP339" s="58"/>
      <c r="IQ339" s="58"/>
      <c r="IR339" s="58"/>
      <c r="IS339" s="58"/>
      <c r="IT339" s="58"/>
      <c r="IU339" s="58"/>
      <c r="IV339" s="58"/>
      <c r="IW339" s="58"/>
      <c r="IX339" s="58"/>
      <c r="IY339" s="58"/>
      <c r="IZ339" s="58"/>
      <c r="JA339" s="58"/>
      <c r="JB339" s="58"/>
      <c r="JC339" s="58"/>
      <c r="JD339" s="58"/>
      <c r="JE339" s="58"/>
      <c r="JF339" s="58"/>
      <c r="JG339" s="58"/>
      <c r="JH339" s="58"/>
      <c r="JI339" s="58"/>
      <c r="JJ339" s="58"/>
      <c r="JK339" s="58"/>
      <c r="JL339" s="58"/>
      <c r="JM339" s="58"/>
      <c r="JN339" s="58"/>
      <c r="JO339" s="58"/>
      <c r="JP339" s="58"/>
      <c r="JQ339" s="58"/>
      <c r="JR339" s="58"/>
      <c r="JS339" s="58"/>
      <c r="JT339" s="58"/>
      <c r="JU339" s="58"/>
      <c r="JV339" s="58"/>
      <c r="JW339" s="58"/>
      <c r="JX339" s="58"/>
      <c r="JY339" s="58"/>
      <c r="JZ339" s="58"/>
    </row>
    <row r="340" spans="1:286" s="39" customFormat="1" ht="39">
      <c r="A340" s="23" t="s">
        <v>43</v>
      </c>
      <c r="B340" s="197" t="s">
        <v>111</v>
      </c>
      <c r="C340" s="27" t="s">
        <v>35</v>
      </c>
      <c r="D340" s="28">
        <v>14</v>
      </c>
      <c r="E340" s="25"/>
      <c r="F340" s="25">
        <f>ROUND(D340*E340,2)</f>
        <v>0</v>
      </c>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c r="DV340" s="58"/>
      <c r="DW340" s="58"/>
      <c r="DX340" s="58"/>
      <c r="DY340" s="58"/>
      <c r="DZ340" s="58"/>
      <c r="EA340" s="58"/>
      <c r="EB340" s="58"/>
      <c r="EC340" s="58"/>
      <c r="ED340" s="58"/>
      <c r="EE340" s="58"/>
      <c r="EF340" s="58"/>
      <c r="EG340" s="58"/>
      <c r="EH340" s="58"/>
      <c r="EI340" s="58"/>
      <c r="EJ340" s="58"/>
      <c r="EK340" s="58"/>
      <c r="EL340" s="58"/>
      <c r="EM340" s="58"/>
      <c r="EN340" s="58"/>
      <c r="EO340" s="58"/>
      <c r="EP340" s="58"/>
      <c r="EQ340" s="58"/>
      <c r="ER340" s="58"/>
      <c r="ES340" s="58"/>
      <c r="ET340" s="58"/>
      <c r="EU340" s="58"/>
      <c r="EV340" s="58"/>
      <c r="EW340" s="58"/>
      <c r="EX340" s="58"/>
      <c r="EY340" s="58"/>
      <c r="EZ340" s="58"/>
      <c r="FA340" s="58"/>
      <c r="FB340" s="58"/>
      <c r="FC340" s="58"/>
      <c r="FD340" s="58"/>
      <c r="FE340" s="58"/>
      <c r="FF340" s="58"/>
      <c r="FG340" s="58"/>
      <c r="FH340" s="58"/>
      <c r="FI340" s="58"/>
      <c r="FJ340" s="58"/>
      <c r="FK340" s="58"/>
      <c r="FL340" s="58"/>
      <c r="FM340" s="58"/>
      <c r="FN340" s="58"/>
      <c r="FO340" s="58"/>
      <c r="FP340" s="58"/>
      <c r="FQ340" s="58"/>
      <c r="FR340" s="58"/>
      <c r="FS340" s="58"/>
      <c r="FT340" s="58"/>
      <c r="FU340" s="58"/>
      <c r="FV340" s="58"/>
      <c r="FW340" s="58"/>
      <c r="FX340" s="58"/>
      <c r="FY340" s="58"/>
      <c r="FZ340" s="58"/>
      <c r="GA340" s="58"/>
      <c r="GB340" s="58"/>
      <c r="GC340" s="58"/>
      <c r="GD340" s="58"/>
      <c r="GE340" s="58"/>
      <c r="GF340" s="58"/>
      <c r="GG340" s="58"/>
      <c r="GH340" s="58"/>
      <c r="GI340" s="58"/>
      <c r="GJ340" s="58"/>
      <c r="GK340" s="58"/>
      <c r="GL340" s="58"/>
      <c r="GM340" s="58"/>
      <c r="GN340" s="58"/>
      <c r="GO340" s="58"/>
      <c r="GP340" s="58"/>
      <c r="GQ340" s="58"/>
      <c r="GR340" s="58"/>
      <c r="GS340" s="58"/>
      <c r="GT340" s="58"/>
      <c r="GU340" s="58"/>
      <c r="GV340" s="58"/>
      <c r="GW340" s="58"/>
      <c r="GX340" s="58"/>
      <c r="GY340" s="58"/>
      <c r="GZ340" s="58"/>
      <c r="HA340" s="58"/>
      <c r="HB340" s="58"/>
      <c r="HC340" s="58"/>
      <c r="HD340" s="58"/>
      <c r="HE340" s="58"/>
      <c r="HF340" s="58"/>
      <c r="HG340" s="58"/>
      <c r="HH340" s="58"/>
      <c r="HI340" s="58"/>
      <c r="HJ340" s="58"/>
      <c r="HK340" s="58"/>
      <c r="HL340" s="58"/>
      <c r="HM340" s="58"/>
      <c r="HN340" s="58"/>
      <c r="HO340" s="58"/>
      <c r="HP340" s="58"/>
      <c r="HQ340" s="58"/>
      <c r="HR340" s="58"/>
      <c r="HS340" s="58"/>
      <c r="HT340" s="58"/>
      <c r="HU340" s="58"/>
      <c r="HV340" s="58"/>
      <c r="HW340" s="58"/>
      <c r="HX340" s="58"/>
      <c r="HY340" s="58"/>
      <c r="HZ340" s="58"/>
      <c r="IA340" s="58"/>
      <c r="IB340" s="58"/>
      <c r="IC340" s="58"/>
      <c r="ID340" s="58"/>
      <c r="IE340" s="58"/>
      <c r="IF340" s="58"/>
      <c r="IG340" s="58"/>
      <c r="IH340" s="58"/>
      <c r="II340" s="58"/>
      <c r="IJ340" s="58"/>
      <c r="IK340" s="58"/>
      <c r="IL340" s="58"/>
      <c r="IM340" s="58"/>
      <c r="IN340" s="58"/>
      <c r="IO340" s="58"/>
      <c r="IP340" s="58"/>
      <c r="IQ340" s="58"/>
      <c r="IR340" s="58"/>
      <c r="IS340" s="58"/>
      <c r="IT340" s="58"/>
      <c r="IU340" s="58"/>
      <c r="IV340" s="58"/>
      <c r="IW340" s="58"/>
      <c r="IX340" s="58"/>
      <c r="IY340" s="58"/>
      <c r="IZ340" s="58"/>
      <c r="JA340" s="58"/>
      <c r="JB340" s="58"/>
      <c r="JC340" s="58"/>
      <c r="JD340" s="58"/>
      <c r="JE340" s="58"/>
      <c r="JF340" s="58"/>
      <c r="JG340" s="58"/>
      <c r="JH340" s="58"/>
      <c r="JI340" s="58"/>
      <c r="JJ340" s="58"/>
      <c r="JK340" s="58"/>
      <c r="JL340" s="58"/>
      <c r="JM340" s="58"/>
      <c r="JN340" s="58"/>
      <c r="JO340" s="58"/>
      <c r="JP340" s="58"/>
      <c r="JQ340" s="58"/>
      <c r="JR340" s="58"/>
      <c r="JS340" s="58"/>
      <c r="JT340" s="58"/>
      <c r="JU340" s="58"/>
      <c r="JV340" s="58"/>
      <c r="JW340" s="58"/>
      <c r="JX340" s="58"/>
      <c r="JY340" s="58"/>
      <c r="JZ340" s="58"/>
    </row>
    <row r="341" spans="1:286" s="158" customFormat="1" ht="12">
      <c r="A341" s="23"/>
      <c r="B341" s="197"/>
      <c r="C341" s="27"/>
      <c r="D341" s="28"/>
      <c r="E341" s="25"/>
      <c r="F341" s="25"/>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57"/>
      <c r="DI341" s="157"/>
      <c r="DJ341" s="157"/>
      <c r="DK341" s="157"/>
      <c r="DL341" s="157"/>
      <c r="DM341" s="157"/>
      <c r="DN341" s="157"/>
      <c r="DO341" s="157"/>
      <c r="DP341" s="157"/>
      <c r="DQ341" s="157"/>
      <c r="DR341" s="157"/>
      <c r="DS341" s="157"/>
      <c r="DT341" s="157"/>
      <c r="DU341" s="157"/>
      <c r="DV341" s="157"/>
      <c r="DW341" s="157"/>
      <c r="DX341" s="157"/>
      <c r="DY341" s="157"/>
      <c r="DZ341" s="157"/>
      <c r="EA341" s="157"/>
      <c r="EB341" s="157"/>
      <c r="EC341" s="157"/>
      <c r="ED341" s="157"/>
      <c r="EE341" s="157"/>
      <c r="EF341" s="157"/>
      <c r="EG341" s="157"/>
      <c r="EH341" s="157"/>
      <c r="EI341" s="157"/>
      <c r="EJ341" s="157"/>
      <c r="EK341" s="157"/>
      <c r="EL341" s="157"/>
      <c r="EM341" s="157"/>
      <c r="EN341" s="157"/>
      <c r="EO341" s="157"/>
      <c r="EP341" s="157"/>
      <c r="EQ341" s="157"/>
      <c r="ER341" s="157"/>
      <c r="ES341" s="157"/>
      <c r="ET341" s="157"/>
      <c r="EU341" s="157"/>
      <c r="EV341" s="157"/>
      <c r="EW341" s="157"/>
      <c r="EX341" s="157"/>
      <c r="EY341" s="157"/>
      <c r="EZ341" s="157"/>
      <c r="FA341" s="157"/>
      <c r="FB341" s="157"/>
      <c r="FC341" s="157"/>
      <c r="FD341" s="157"/>
      <c r="FE341" s="157"/>
      <c r="FF341" s="157"/>
      <c r="FG341" s="157"/>
      <c r="FH341" s="157"/>
      <c r="FI341" s="157"/>
      <c r="FJ341" s="157"/>
      <c r="FK341" s="157"/>
      <c r="FL341" s="157"/>
      <c r="FM341" s="157"/>
      <c r="FN341" s="157"/>
      <c r="FO341" s="157"/>
      <c r="FP341" s="157"/>
      <c r="FQ341" s="157"/>
      <c r="FR341" s="157"/>
      <c r="FS341" s="157"/>
      <c r="FT341" s="157"/>
      <c r="FU341" s="157"/>
      <c r="FV341" s="157"/>
      <c r="FW341" s="157"/>
      <c r="FX341" s="157"/>
      <c r="FY341" s="157"/>
      <c r="FZ341" s="157"/>
      <c r="GA341" s="157"/>
      <c r="GB341" s="157"/>
      <c r="GC341" s="157"/>
      <c r="GD341" s="157"/>
      <c r="GE341" s="157"/>
      <c r="GF341" s="157"/>
      <c r="GG341" s="157"/>
      <c r="GH341" s="157"/>
      <c r="GI341" s="157"/>
      <c r="GJ341" s="157"/>
      <c r="GK341" s="157"/>
      <c r="GL341" s="157"/>
      <c r="GM341" s="157"/>
      <c r="GN341" s="157"/>
      <c r="GO341" s="157"/>
      <c r="GP341" s="157"/>
      <c r="GQ341" s="157"/>
      <c r="GR341" s="157"/>
      <c r="GS341" s="157"/>
      <c r="GT341" s="157"/>
      <c r="GU341" s="157"/>
      <c r="GV341" s="157"/>
      <c r="GW341" s="157"/>
      <c r="GX341" s="157"/>
      <c r="GY341" s="157"/>
      <c r="GZ341" s="157"/>
      <c r="HA341" s="157"/>
      <c r="HB341" s="157"/>
      <c r="HC341" s="157"/>
      <c r="HD341" s="157"/>
      <c r="HE341" s="157"/>
      <c r="HF341" s="157"/>
      <c r="HG341" s="157"/>
      <c r="HH341" s="157"/>
      <c r="HI341" s="157"/>
      <c r="HJ341" s="157"/>
      <c r="HK341" s="157"/>
      <c r="HL341" s="157"/>
      <c r="HM341" s="157"/>
      <c r="HN341" s="157"/>
      <c r="HO341" s="157"/>
      <c r="HP341" s="157"/>
      <c r="HQ341" s="157"/>
      <c r="HR341" s="157"/>
      <c r="HS341" s="157"/>
      <c r="HT341" s="157"/>
      <c r="HU341" s="157"/>
      <c r="HV341" s="157"/>
      <c r="HW341" s="157"/>
      <c r="HX341" s="157"/>
      <c r="HY341" s="157"/>
      <c r="HZ341" s="157"/>
      <c r="IA341" s="157"/>
      <c r="IB341" s="157"/>
      <c r="IC341" s="157"/>
      <c r="ID341" s="157"/>
      <c r="IE341" s="157"/>
      <c r="IF341" s="157"/>
      <c r="IG341" s="157"/>
      <c r="IH341" s="157"/>
      <c r="II341" s="157"/>
      <c r="IJ341" s="157"/>
      <c r="IK341" s="157"/>
      <c r="IL341" s="157"/>
      <c r="IM341" s="157"/>
      <c r="IN341" s="157"/>
      <c r="IO341" s="157"/>
      <c r="IP341" s="157"/>
      <c r="IQ341" s="157"/>
      <c r="IR341" s="157"/>
      <c r="IS341" s="157"/>
      <c r="IT341" s="157"/>
      <c r="IU341" s="157"/>
      <c r="IV341" s="157"/>
      <c r="IW341" s="157"/>
      <c r="IX341" s="157"/>
      <c r="IY341" s="157"/>
      <c r="IZ341" s="157"/>
      <c r="JA341" s="157"/>
      <c r="JB341" s="157"/>
      <c r="JC341" s="157"/>
      <c r="JD341" s="157"/>
      <c r="JE341" s="157"/>
      <c r="JF341" s="157"/>
      <c r="JG341" s="157"/>
      <c r="JH341" s="157"/>
      <c r="JI341" s="157"/>
      <c r="JJ341" s="157"/>
      <c r="JK341" s="157"/>
      <c r="JL341" s="157"/>
      <c r="JM341" s="157"/>
      <c r="JN341" s="157"/>
      <c r="JO341" s="157"/>
      <c r="JP341" s="157"/>
      <c r="JQ341" s="157"/>
      <c r="JR341" s="157"/>
      <c r="JS341" s="157"/>
      <c r="JT341" s="157"/>
      <c r="JU341" s="157"/>
      <c r="JV341" s="157"/>
      <c r="JW341" s="157"/>
      <c r="JX341" s="157"/>
      <c r="JY341" s="157"/>
      <c r="JZ341" s="157"/>
    </row>
    <row r="342" spans="1:286" s="160" customFormat="1">
      <c r="A342" s="97" t="s">
        <v>39</v>
      </c>
      <c r="B342" s="209" t="s">
        <v>105</v>
      </c>
      <c r="C342" s="112"/>
      <c r="D342" s="113"/>
      <c r="E342" s="113"/>
      <c r="F342" s="113">
        <f>SUM(F309:F341)</f>
        <v>0</v>
      </c>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c r="FY342" s="159"/>
      <c r="FZ342" s="159"/>
      <c r="GA342" s="159"/>
      <c r="GB342" s="159"/>
      <c r="GC342" s="159"/>
      <c r="GD342" s="159"/>
      <c r="GE342" s="159"/>
      <c r="GF342" s="159"/>
      <c r="GG342" s="159"/>
      <c r="GH342" s="159"/>
      <c r="GI342" s="159"/>
      <c r="GJ342" s="159"/>
      <c r="GK342" s="159"/>
      <c r="GL342" s="159"/>
      <c r="GM342" s="159"/>
      <c r="GN342" s="159"/>
      <c r="GO342" s="159"/>
      <c r="GP342" s="159"/>
      <c r="GQ342" s="159"/>
      <c r="GR342" s="159"/>
      <c r="GS342" s="159"/>
      <c r="GT342" s="159"/>
      <c r="GU342" s="159"/>
      <c r="GV342" s="159"/>
      <c r="GW342" s="159"/>
      <c r="GX342" s="159"/>
      <c r="GY342" s="159"/>
      <c r="GZ342" s="159"/>
      <c r="HA342" s="159"/>
      <c r="HB342" s="159"/>
      <c r="HC342" s="159"/>
      <c r="HD342" s="159"/>
      <c r="HE342" s="159"/>
      <c r="HF342" s="159"/>
      <c r="HG342" s="159"/>
      <c r="HH342" s="159"/>
      <c r="HI342" s="159"/>
      <c r="HJ342" s="159"/>
      <c r="HK342" s="159"/>
      <c r="HL342" s="159"/>
      <c r="HM342" s="159"/>
      <c r="HN342" s="159"/>
      <c r="HO342" s="159"/>
      <c r="HP342" s="159"/>
      <c r="HQ342" s="159"/>
      <c r="HR342" s="159"/>
      <c r="HS342" s="159"/>
      <c r="HT342" s="159"/>
      <c r="HU342" s="159"/>
      <c r="HV342" s="159"/>
      <c r="HW342" s="159"/>
      <c r="HX342" s="159"/>
      <c r="HY342" s="159"/>
      <c r="HZ342" s="159"/>
      <c r="IA342" s="159"/>
      <c r="IB342" s="159"/>
      <c r="IC342" s="159"/>
      <c r="ID342" s="159"/>
      <c r="IE342" s="159"/>
      <c r="IF342" s="159"/>
      <c r="IG342" s="159"/>
      <c r="IH342" s="159"/>
      <c r="II342" s="159"/>
      <c r="IJ342" s="159"/>
      <c r="IK342" s="159"/>
      <c r="IL342" s="159"/>
      <c r="IM342" s="159"/>
      <c r="IN342" s="159"/>
      <c r="IO342" s="159"/>
      <c r="IP342" s="159"/>
      <c r="IQ342" s="159"/>
      <c r="IR342" s="159"/>
      <c r="IS342" s="159"/>
      <c r="IT342" s="159"/>
      <c r="IU342" s="159"/>
      <c r="IV342" s="159"/>
      <c r="IW342" s="159"/>
      <c r="IX342" s="159"/>
      <c r="IY342" s="159"/>
      <c r="IZ342" s="159"/>
      <c r="JA342" s="159"/>
      <c r="JB342" s="159"/>
      <c r="JC342" s="159"/>
      <c r="JD342" s="159"/>
      <c r="JE342" s="159"/>
      <c r="JF342" s="159"/>
      <c r="JG342" s="159"/>
      <c r="JH342" s="159"/>
      <c r="JI342" s="159"/>
      <c r="JJ342" s="159"/>
      <c r="JK342" s="159"/>
      <c r="JL342" s="159"/>
      <c r="JM342" s="159"/>
      <c r="JN342" s="159"/>
      <c r="JO342" s="159"/>
      <c r="JP342" s="159"/>
      <c r="JQ342" s="159"/>
      <c r="JR342" s="159"/>
      <c r="JS342" s="159"/>
      <c r="JT342" s="159"/>
      <c r="JU342" s="159"/>
      <c r="JV342" s="159"/>
      <c r="JW342" s="159"/>
      <c r="JX342" s="159"/>
      <c r="JY342" s="159"/>
      <c r="JZ342" s="159"/>
    </row>
    <row r="343" spans="1:286" s="101" customFormat="1">
      <c r="A343" s="23"/>
      <c r="B343" s="195"/>
      <c r="C343" s="24"/>
      <c r="D343" s="25"/>
      <c r="E343" s="25"/>
      <c r="F343" s="25"/>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c r="BJ343" s="100"/>
      <c r="BK343" s="100"/>
      <c r="BL343" s="100"/>
      <c r="BM343" s="100"/>
      <c r="BN343" s="100"/>
      <c r="BO343" s="100"/>
      <c r="BP343" s="100"/>
      <c r="BQ343" s="100"/>
      <c r="BR343" s="100"/>
      <c r="BS343" s="100"/>
      <c r="BT343" s="100"/>
      <c r="BU343" s="100"/>
      <c r="BV343" s="100"/>
      <c r="BW343" s="100"/>
      <c r="BX343" s="100"/>
      <c r="BY343" s="100"/>
      <c r="BZ343" s="100"/>
      <c r="CA343" s="100"/>
      <c r="CB343" s="100"/>
      <c r="CC343" s="100"/>
      <c r="CD343" s="100"/>
      <c r="CE343" s="100"/>
      <c r="CF343" s="100"/>
      <c r="CG343" s="100"/>
      <c r="CH343" s="100"/>
      <c r="CI343" s="100"/>
      <c r="CJ343" s="100"/>
      <c r="CK343" s="100"/>
      <c r="CL343" s="100"/>
      <c r="CM343" s="100"/>
      <c r="CN343" s="100"/>
      <c r="CO343" s="100"/>
      <c r="CP343" s="100"/>
      <c r="CQ343" s="100"/>
      <c r="CR343" s="100"/>
      <c r="CS343" s="100"/>
      <c r="CT343" s="100"/>
      <c r="CU343" s="100"/>
      <c r="CV343" s="100"/>
      <c r="CW343" s="100"/>
      <c r="CX343" s="100"/>
      <c r="CY343" s="100"/>
      <c r="CZ343" s="100"/>
      <c r="DA343" s="100"/>
      <c r="DB343" s="100"/>
      <c r="DC343" s="100"/>
      <c r="DD343" s="100"/>
      <c r="DE343" s="100"/>
      <c r="DF343" s="100"/>
      <c r="DG343" s="100"/>
      <c r="DH343" s="100"/>
      <c r="DI343" s="100"/>
      <c r="DJ343" s="100"/>
      <c r="DK343" s="100"/>
      <c r="DL343" s="100"/>
      <c r="DM343" s="100"/>
      <c r="DN343" s="100"/>
      <c r="DO343" s="100"/>
      <c r="DP343" s="100"/>
      <c r="DQ343" s="100"/>
      <c r="DR343" s="100"/>
      <c r="DS343" s="100"/>
      <c r="DT343" s="100"/>
      <c r="DU343" s="100"/>
      <c r="DV343" s="100"/>
      <c r="DW343" s="100"/>
      <c r="DX343" s="100"/>
      <c r="DY343" s="100"/>
      <c r="DZ343" s="100"/>
      <c r="EA343" s="100"/>
      <c r="EB343" s="100"/>
      <c r="EC343" s="100"/>
      <c r="ED343" s="100"/>
      <c r="EE343" s="100"/>
      <c r="EF343" s="100"/>
      <c r="EG343" s="100"/>
      <c r="EH343" s="100"/>
      <c r="EI343" s="100"/>
      <c r="EJ343" s="100"/>
      <c r="EK343" s="100"/>
      <c r="EL343" s="100"/>
      <c r="EM343" s="100"/>
      <c r="EN343" s="100"/>
      <c r="EO343" s="100"/>
      <c r="EP343" s="100"/>
      <c r="EQ343" s="100"/>
      <c r="ER343" s="100"/>
      <c r="ES343" s="100"/>
      <c r="ET343" s="100"/>
      <c r="EU343" s="100"/>
      <c r="EV343" s="100"/>
      <c r="EW343" s="100"/>
      <c r="EX343" s="100"/>
      <c r="EY343" s="100"/>
      <c r="EZ343" s="100"/>
      <c r="FA343" s="100"/>
      <c r="FB343" s="100"/>
      <c r="FC343" s="100"/>
      <c r="FD343" s="100"/>
      <c r="FE343" s="100"/>
      <c r="FF343" s="100"/>
      <c r="FG343" s="100"/>
      <c r="FH343" s="100"/>
      <c r="FI343" s="100"/>
      <c r="FJ343" s="100"/>
      <c r="FK343" s="100"/>
      <c r="FL343" s="100"/>
      <c r="FM343" s="100"/>
      <c r="FN343" s="100"/>
      <c r="FO343" s="100"/>
      <c r="FP343" s="100"/>
      <c r="FQ343" s="100"/>
      <c r="FR343" s="100"/>
      <c r="FS343" s="100"/>
      <c r="FT343" s="100"/>
      <c r="FU343" s="100"/>
      <c r="FV343" s="100"/>
      <c r="FW343" s="100"/>
      <c r="FX343" s="100"/>
      <c r="FY343" s="100"/>
      <c r="FZ343" s="100"/>
      <c r="GA343" s="100"/>
      <c r="GB343" s="100"/>
      <c r="GC343" s="100"/>
      <c r="GD343" s="100"/>
      <c r="GE343" s="100"/>
      <c r="GF343" s="100"/>
      <c r="GG343" s="100"/>
      <c r="GH343" s="100"/>
      <c r="GI343" s="100"/>
      <c r="GJ343" s="100"/>
      <c r="GK343" s="100"/>
      <c r="GL343" s="100"/>
      <c r="GM343" s="100"/>
      <c r="GN343" s="100"/>
      <c r="GO343" s="100"/>
      <c r="GP343" s="100"/>
      <c r="GQ343" s="100"/>
      <c r="GR343" s="100"/>
      <c r="GS343" s="100"/>
      <c r="GT343" s="100"/>
      <c r="GU343" s="100"/>
      <c r="GV343" s="100"/>
      <c r="GW343" s="100"/>
      <c r="GX343" s="100"/>
      <c r="GY343" s="100"/>
      <c r="GZ343" s="100"/>
      <c r="HA343" s="100"/>
      <c r="HB343" s="100"/>
      <c r="HC343" s="100"/>
      <c r="HD343" s="100"/>
      <c r="HE343" s="100"/>
      <c r="HF343" s="100"/>
      <c r="HG343" s="100"/>
      <c r="HH343" s="100"/>
      <c r="HI343" s="100"/>
      <c r="HJ343" s="100"/>
      <c r="HK343" s="100"/>
      <c r="HL343" s="100"/>
      <c r="HM343" s="100"/>
      <c r="HN343" s="100"/>
      <c r="HO343" s="100"/>
      <c r="HP343" s="100"/>
      <c r="HQ343" s="100"/>
      <c r="HR343" s="100"/>
      <c r="HS343" s="100"/>
      <c r="HT343" s="100"/>
      <c r="HU343" s="100"/>
      <c r="HV343" s="100"/>
      <c r="HW343" s="100"/>
      <c r="HX343" s="100"/>
      <c r="HY343" s="100"/>
      <c r="HZ343" s="100"/>
      <c r="IA343" s="100"/>
      <c r="IB343" s="100"/>
      <c r="IC343" s="100"/>
      <c r="ID343" s="100"/>
      <c r="IE343" s="100"/>
      <c r="IF343" s="100"/>
      <c r="IG343" s="100"/>
      <c r="IH343" s="100"/>
      <c r="II343" s="100"/>
      <c r="IJ343" s="100"/>
      <c r="IK343" s="100"/>
      <c r="IL343" s="100"/>
      <c r="IM343" s="100"/>
      <c r="IN343" s="100"/>
      <c r="IO343" s="100"/>
      <c r="IP343" s="100"/>
      <c r="IQ343" s="100"/>
      <c r="IR343" s="100"/>
      <c r="IS343" s="100"/>
      <c r="IT343" s="100"/>
      <c r="IU343" s="100"/>
      <c r="IV343" s="100"/>
      <c r="IW343" s="100"/>
      <c r="IX343" s="100"/>
      <c r="IY343" s="100"/>
      <c r="IZ343" s="100"/>
      <c r="JA343" s="100"/>
      <c r="JB343" s="100"/>
      <c r="JC343" s="100"/>
      <c r="JD343" s="100"/>
      <c r="JE343" s="100"/>
      <c r="JF343" s="100"/>
      <c r="JG343" s="100"/>
      <c r="JH343" s="100"/>
      <c r="JI343" s="100"/>
      <c r="JJ343" s="100"/>
      <c r="JK343" s="100"/>
      <c r="JL343" s="100"/>
      <c r="JM343" s="100"/>
      <c r="JN343" s="100"/>
      <c r="JO343" s="100"/>
      <c r="JP343" s="100"/>
      <c r="JQ343" s="100"/>
      <c r="JR343" s="100"/>
      <c r="JS343" s="100"/>
      <c r="JT343" s="100"/>
      <c r="JU343" s="100"/>
      <c r="JV343" s="100"/>
      <c r="JW343" s="100"/>
      <c r="JX343" s="100"/>
      <c r="JY343" s="100"/>
      <c r="JZ343" s="100"/>
    </row>
    <row r="344" spans="1:286" s="101" customFormat="1">
      <c r="A344" s="92" t="s">
        <v>40</v>
      </c>
      <c r="B344" s="188" t="s">
        <v>106</v>
      </c>
      <c r="C344" s="36"/>
      <c r="D344" s="37"/>
      <c r="E344" s="37"/>
      <c r="F344" s="37"/>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c r="BJ344" s="100"/>
      <c r="BK344" s="100"/>
      <c r="BL344" s="100"/>
      <c r="BM344" s="100"/>
      <c r="BN344" s="100"/>
      <c r="BO344" s="100"/>
      <c r="BP344" s="100"/>
      <c r="BQ344" s="100"/>
      <c r="BR344" s="100"/>
      <c r="BS344" s="100"/>
      <c r="BT344" s="100"/>
      <c r="BU344" s="100"/>
      <c r="BV344" s="100"/>
      <c r="BW344" s="100"/>
      <c r="BX344" s="100"/>
      <c r="BY344" s="100"/>
      <c r="BZ344" s="100"/>
      <c r="CA344" s="100"/>
      <c r="CB344" s="100"/>
      <c r="CC344" s="100"/>
      <c r="CD344" s="100"/>
      <c r="CE344" s="100"/>
      <c r="CF344" s="100"/>
      <c r="CG344" s="100"/>
      <c r="CH344" s="100"/>
      <c r="CI344" s="100"/>
      <c r="CJ344" s="100"/>
      <c r="CK344" s="100"/>
      <c r="CL344" s="100"/>
      <c r="CM344" s="100"/>
      <c r="CN344" s="100"/>
      <c r="CO344" s="100"/>
      <c r="CP344" s="100"/>
      <c r="CQ344" s="100"/>
      <c r="CR344" s="100"/>
      <c r="CS344" s="100"/>
      <c r="CT344" s="100"/>
      <c r="CU344" s="100"/>
      <c r="CV344" s="100"/>
      <c r="CW344" s="100"/>
      <c r="CX344" s="100"/>
      <c r="CY344" s="100"/>
      <c r="CZ344" s="100"/>
      <c r="DA344" s="100"/>
      <c r="DB344" s="100"/>
      <c r="DC344" s="100"/>
      <c r="DD344" s="100"/>
      <c r="DE344" s="100"/>
      <c r="DF344" s="100"/>
      <c r="DG344" s="100"/>
      <c r="DH344" s="100"/>
      <c r="DI344" s="100"/>
      <c r="DJ344" s="100"/>
      <c r="DK344" s="100"/>
      <c r="DL344" s="100"/>
      <c r="DM344" s="100"/>
      <c r="DN344" s="100"/>
      <c r="DO344" s="100"/>
      <c r="DP344" s="100"/>
      <c r="DQ344" s="100"/>
      <c r="DR344" s="100"/>
      <c r="DS344" s="100"/>
      <c r="DT344" s="100"/>
      <c r="DU344" s="100"/>
      <c r="DV344" s="100"/>
      <c r="DW344" s="100"/>
      <c r="DX344" s="100"/>
      <c r="DY344" s="100"/>
      <c r="DZ344" s="100"/>
      <c r="EA344" s="100"/>
      <c r="EB344" s="100"/>
      <c r="EC344" s="100"/>
      <c r="ED344" s="100"/>
      <c r="EE344" s="100"/>
      <c r="EF344" s="100"/>
      <c r="EG344" s="100"/>
      <c r="EH344" s="100"/>
      <c r="EI344" s="100"/>
      <c r="EJ344" s="100"/>
      <c r="EK344" s="100"/>
      <c r="EL344" s="100"/>
      <c r="EM344" s="100"/>
      <c r="EN344" s="100"/>
      <c r="EO344" s="100"/>
      <c r="EP344" s="100"/>
      <c r="EQ344" s="100"/>
      <c r="ER344" s="100"/>
      <c r="ES344" s="100"/>
      <c r="ET344" s="100"/>
      <c r="EU344" s="100"/>
      <c r="EV344" s="100"/>
      <c r="EW344" s="100"/>
      <c r="EX344" s="100"/>
      <c r="EY344" s="100"/>
      <c r="EZ344" s="100"/>
      <c r="FA344" s="100"/>
      <c r="FB344" s="100"/>
      <c r="FC344" s="100"/>
      <c r="FD344" s="100"/>
      <c r="FE344" s="100"/>
      <c r="FF344" s="100"/>
      <c r="FG344" s="100"/>
      <c r="FH344" s="100"/>
      <c r="FI344" s="100"/>
      <c r="FJ344" s="100"/>
      <c r="FK344" s="100"/>
      <c r="FL344" s="100"/>
      <c r="FM344" s="100"/>
      <c r="FN344" s="100"/>
      <c r="FO344" s="100"/>
      <c r="FP344" s="100"/>
      <c r="FQ344" s="100"/>
      <c r="FR344" s="100"/>
      <c r="FS344" s="100"/>
      <c r="FT344" s="100"/>
      <c r="FU344" s="100"/>
      <c r="FV344" s="100"/>
      <c r="FW344" s="100"/>
      <c r="FX344" s="100"/>
      <c r="FY344" s="100"/>
      <c r="FZ344" s="100"/>
      <c r="GA344" s="100"/>
      <c r="GB344" s="100"/>
      <c r="GC344" s="100"/>
      <c r="GD344" s="100"/>
      <c r="GE344" s="100"/>
      <c r="GF344" s="100"/>
      <c r="GG344" s="100"/>
      <c r="GH344" s="100"/>
      <c r="GI344" s="100"/>
      <c r="GJ344" s="100"/>
      <c r="GK344" s="100"/>
      <c r="GL344" s="100"/>
      <c r="GM344" s="100"/>
      <c r="GN344" s="100"/>
      <c r="GO344" s="100"/>
      <c r="GP344" s="100"/>
      <c r="GQ344" s="100"/>
      <c r="GR344" s="100"/>
      <c r="GS344" s="100"/>
      <c r="GT344" s="100"/>
      <c r="GU344" s="100"/>
      <c r="GV344" s="100"/>
      <c r="GW344" s="100"/>
      <c r="GX344" s="100"/>
      <c r="GY344" s="100"/>
      <c r="GZ344" s="100"/>
      <c r="HA344" s="100"/>
      <c r="HB344" s="100"/>
      <c r="HC344" s="100"/>
      <c r="HD344" s="100"/>
      <c r="HE344" s="100"/>
      <c r="HF344" s="100"/>
      <c r="HG344" s="100"/>
      <c r="HH344" s="100"/>
      <c r="HI344" s="100"/>
      <c r="HJ344" s="100"/>
      <c r="HK344" s="100"/>
      <c r="HL344" s="100"/>
      <c r="HM344" s="100"/>
      <c r="HN344" s="100"/>
      <c r="HO344" s="100"/>
      <c r="HP344" s="100"/>
      <c r="HQ344" s="100"/>
      <c r="HR344" s="100"/>
      <c r="HS344" s="100"/>
      <c r="HT344" s="100"/>
      <c r="HU344" s="100"/>
      <c r="HV344" s="100"/>
      <c r="HW344" s="100"/>
      <c r="HX344" s="100"/>
      <c r="HY344" s="100"/>
      <c r="HZ344" s="100"/>
      <c r="IA344" s="100"/>
      <c r="IB344" s="100"/>
      <c r="IC344" s="100"/>
      <c r="ID344" s="100"/>
      <c r="IE344" s="100"/>
      <c r="IF344" s="100"/>
      <c r="IG344" s="100"/>
      <c r="IH344" s="100"/>
      <c r="II344" s="100"/>
      <c r="IJ344" s="100"/>
      <c r="IK344" s="100"/>
      <c r="IL344" s="100"/>
      <c r="IM344" s="100"/>
      <c r="IN344" s="100"/>
      <c r="IO344" s="100"/>
      <c r="IP344" s="100"/>
      <c r="IQ344" s="100"/>
      <c r="IR344" s="100"/>
      <c r="IS344" s="100"/>
      <c r="IT344" s="100"/>
      <c r="IU344" s="100"/>
      <c r="IV344" s="100"/>
      <c r="IW344" s="100"/>
      <c r="IX344" s="100"/>
      <c r="IY344" s="100"/>
      <c r="IZ344" s="100"/>
      <c r="JA344" s="100"/>
      <c r="JB344" s="100"/>
      <c r="JC344" s="100"/>
      <c r="JD344" s="100"/>
      <c r="JE344" s="100"/>
      <c r="JF344" s="100"/>
      <c r="JG344" s="100"/>
      <c r="JH344" s="100"/>
      <c r="JI344" s="100"/>
      <c r="JJ344" s="100"/>
      <c r="JK344" s="100"/>
      <c r="JL344" s="100"/>
      <c r="JM344" s="100"/>
      <c r="JN344" s="100"/>
      <c r="JO344" s="100"/>
      <c r="JP344" s="100"/>
      <c r="JQ344" s="100"/>
      <c r="JR344" s="100"/>
      <c r="JS344" s="100"/>
      <c r="JT344" s="100"/>
      <c r="JU344" s="100"/>
      <c r="JV344" s="100"/>
      <c r="JW344" s="100"/>
      <c r="JX344" s="100"/>
      <c r="JY344" s="100"/>
      <c r="JZ344" s="100"/>
    </row>
    <row r="345" spans="1:286" s="101" customFormat="1">
      <c r="A345" s="23"/>
      <c r="B345" s="195"/>
      <c r="C345" s="24"/>
      <c r="D345" s="25"/>
      <c r="E345" s="25"/>
      <c r="F345" s="25"/>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c r="BJ345" s="100"/>
      <c r="BK345" s="100"/>
      <c r="BL345" s="100"/>
      <c r="BM345" s="100"/>
      <c r="BN345" s="100"/>
      <c r="BO345" s="100"/>
      <c r="BP345" s="100"/>
      <c r="BQ345" s="100"/>
      <c r="BR345" s="100"/>
      <c r="BS345" s="100"/>
      <c r="BT345" s="100"/>
      <c r="BU345" s="100"/>
      <c r="BV345" s="100"/>
      <c r="BW345" s="100"/>
      <c r="BX345" s="100"/>
      <c r="BY345" s="100"/>
      <c r="BZ345" s="100"/>
      <c r="CA345" s="100"/>
      <c r="CB345" s="100"/>
      <c r="CC345" s="100"/>
      <c r="CD345" s="100"/>
      <c r="CE345" s="100"/>
      <c r="CF345" s="100"/>
      <c r="CG345" s="100"/>
      <c r="CH345" s="100"/>
      <c r="CI345" s="100"/>
      <c r="CJ345" s="100"/>
      <c r="CK345" s="100"/>
      <c r="CL345" s="100"/>
      <c r="CM345" s="100"/>
      <c r="CN345" s="100"/>
      <c r="CO345" s="100"/>
      <c r="CP345" s="100"/>
      <c r="CQ345" s="100"/>
      <c r="CR345" s="100"/>
      <c r="CS345" s="100"/>
      <c r="CT345" s="100"/>
      <c r="CU345" s="100"/>
      <c r="CV345" s="100"/>
      <c r="CW345" s="100"/>
      <c r="CX345" s="100"/>
      <c r="CY345" s="100"/>
      <c r="CZ345" s="100"/>
      <c r="DA345" s="100"/>
      <c r="DB345" s="100"/>
      <c r="DC345" s="100"/>
      <c r="DD345" s="100"/>
      <c r="DE345" s="100"/>
      <c r="DF345" s="100"/>
      <c r="DG345" s="100"/>
      <c r="DH345" s="100"/>
      <c r="DI345" s="100"/>
      <c r="DJ345" s="100"/>
      <c r="DK345" s="100"/>
      <c r="DL345" s="100"/>
      <c r="DM345" s="100"/>
      <c r="DN345" s="100"/>
      <c r="DO345" s="100"/>
      <c r="DP345" s="100"/>
      <c r="DQ345" s="100"/>
      <c r="DR345" s="100"/>
      <c r="DS345" s="100"/>
      <c r="DT345" s="100"/>
      <c r="DU345" s="100"/>
      <c r="DV345" s="100"/>
      <c r="DW345" s="100"/>
      <c r="DX345" s="100"/>
      <c r="DY345" s="100"/>
      <c r="DZ345" s="100"/>
      <c r="EA345" s="100"/>
      <c r="EB345" s="100"/>
      <c r="EC345" s="100"/>
      <c r="ED345" s="100"/>
      <c r="EE345" s="100"/>
      <c r="EF345" s="100"/>
      <c r="EG345" s="100"/>
      <c r="EH345" s="100"/>
      <c r="EI345" s="100"/>
      <c r="EJ345" s="100"/>
      <c r="EK345" s="100"/>
      <c r="EL345" s="100"/>
      <c r="EM345" s="100"/>
      <c r="EN345" s="100"/>
      <c r="EO345" s="100"/>
      <c r="EP345" s="100"/>
      <c r="EQ345" s="100"/>
      <c r="ER345" s="100"/>
      <c r="ES345" s="100"/>
      <c r="ET345" s="100"/>
      <c r="EU345" s="100"/>
      <c r="EV345" s="100"/>
      <c r="EW345" s="100"/>
      <c r="EX345" s="100"/>
      <c r="EY345" s="100"/>
      <c r="EZ345" s="100"/>
      <c r="FA345" s="100"/>
      <c r="FB345" s="100"/>
      <c r="FC345" s="100"/>
      <c r="FD345" s="100"/>
      <c r="FE345" s="100"/>
      <c r="FF345" s="100"/>
      <c r="FG345" s="100"/>
      <c r="FH345" s="100"/>
      <c r="FI345" s="100"/>
      <c r="FJ345" s="100"/>
      <c r="FK345" s="100"/>
      <c r="FL345" s="100"/>
      <c r="FM345" s="100"/>
      <c r="FN345" s="100"/>
      <c r="FO345" s="100"/>
      <c r="FP345" s="100"/>
      <c r="FQ345" s="100"/>
      <c r="FR345" s="100"/>
      <c r="FS345" s="100"/>
      <c r="FT345" s="100"/>
      <c r="FU345" s="100"/>
      <c r="FV345" s="100"/>
      <c r="FW345" s="100"/>
      <c r="FX345" s="100"/>
      <c r="FY345" s="100"/>
      <c r="FZ345" s="100"/>
      <c r="GA345" s="100"/>
      <c r="GB345" s="100"/>
      <c r="GC345" s="100"/>
      <c r="GD345" s="100"/>
      <c r="GE345" s="100"/>
      <c r="GF345" s="100"/>
      <c r="GG345" s="100"/>
      <c r="GH345" s="100"/>
      <c r="GI345" s="100"/>
      <c r="GJ345" s="100"/>
      <c r="GK345" s="100"/>
      <c r="GL345" s="100"/>
      <c r="GM345" s="100"/>
      <c r="GN345" s="100"/>
      <c r="GO345" s="100"/>
      <c r="GP345" s="100"/>
      <c r="GQ345" s="100"/>
      <c r="GR345" s="100"/>
      <c r="GS345" s="100"/>
      <c r="GT345" s="100"/>
      <c r="GU345" s="100"/>
      <c r="GV345" s="100"/>
      <c r="GW345" s="100"/>
      <c r="GX345" s="100"/>
      <c r="GY345" s="100"/>
      <c r="GZ345" s="100"/>
      <c r="HA345" s="100"/>
      <c r="HB345" s="100"/>
      <c r="HC345" s="100"/>
      <c r="HD345" s="100"/>
      <c r="HE345" s="100"/>
      <c r="HF345" s="100"/>
      <c r="HG345" s="100"/>
      <c r="HH345" s="100"/>
      <c r="HI345" s="100"/>
      <c r="HJ345" s="100"/>
      <c r="HK345" s="100"/>
      <c r="HL345" s="100"/>
      <c r="HM345" s="100"/>
      <c r="HN345" s="100"/>
      <c r="HO345" s="100"/>
      <c r="HP345" s="100"/>
      <c r="HQ345" s="100"/>
      <c r="HR345" s="100"/>
      <c r="HS345" s="100"/>
      <c r="HT345" s="100"/>
      <c r="HU345" s="100"/>
      <c r="HV345" s="100"/>
      <c r="HW345" s="100"/>
      <c r="HX345" s="100"/>
      <c r="HY345" s="100"/>
      <c r="HZ345" s="100"/>
      <c r="IA345" s="100"/>
      <c r="IB345" s="100"/>
      <c r="IC345" s="100"/>
      <c r="ID345" s="100"/>
      <c r="IE345" s="100"/>
      <c r="IF345" s="100"/>
      <c r="IG345" s="100"/>
      <c r="IH345" s="100"/>
      <c r="II345" s="100"/>
      <c r="IJ345" s="100"/>
      <c r="IK345" s="100"/>
      <c r="IL345" s="100"/>
      <c r="IM345" s="100"/>
      <c r="IN345" s="100"/>
      <c r="IO345" s="100"/>
      <c r="IP345" s="100"/>
      <c r="IQ345" s="100"/>
      <c r="IR345" s="100"/>
      <c r="IS345" s="100"/>
      <c r="IT345" s="100"/>
      <c r="IU345" s="100"/>
      <c r="IV345" s="100"/>
      <c r="IW345" s="100"/>
      <c r="IX345" s="100"/>
      <c r="IY345" s="100"/>
      <c r="IZ345" s="100"/>
      <c r="JA345" s="100"/>
      <c r="JB345" s="100"/>
      <c r="JC345" s="100"/>
      <c r="JD345" s="100"/>
      <c r="JE345" s="100"/>
      <c r="JF345" s="100"/>
      <c r="JG345" s="100"/>
      <c r="JH345" s="100"/>
      <c r="JI345" s="100"/>
      <c r="JJ345" s="100"/>
      <c r="JK345" s="100"/>
      <c r="JL345" s="100"/>
      <c r="JM345" s="100"/>
      <c r="JN345" s="100"/>
      <c r="JO345" s="100"/>
      <c r="JP345" s="100"/>
      <c r="JQ345" s="100"/>
      <c r="JR345" s="100"/>
      <c r="JS345" s="100"/>
      <c r="JT345" s="100"/>
      <c r="JU345" s="100"/>
      <c r="JV345" s="100"/>
      <c r="JW345" s="100"/>
      <c r="JX345" s="100"/>
      <c r="JY345" s="100"/>
      <c r="JZ345" s="100"/>
    </row>
    <row r="346" spans="1:286" s="26" customFormat="1" ht="12">
      <c r="A346" s="23"/>
      <c r="B346" s="184"/>
      <c r="C346" s="24"/>
      <c r="D346" s="25"/>
      <c r="E346" s="25"/>
      <c r="F346" s="25"/>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c r="GH346" s="62"/>
      <c r="GI346" s="62"/>
      <c r="GJ346" s="62"/>
      <c r="GK346" s="62"/>
      <c r="GL346" s="62"/>
      <c r="GM346" s="62"/>
      <c r="GN346" s="62"/>
      <c r="GO346" s="62"/>
      <c r="GP346" s="62"/>
      <c r="GQ346" s="62"/>
      <c r="GR346" s="62"/>
      <c r="GS346" s="62"/>
      <c r="GT346" s="62"/>
      <c r="GU346" s="62"/>
      <c r="GV346" s="62"/>
      <c r="GW346" s="62"/>
      <c r="GX346" s="62"/>
      <c r="GY346" s="62"/>
      <c r="GZ346" s="62"/>
      <c r="HA346" s="62"/>
      <c r="HB346" s="62"/>
      <c r="HC346" s="62"/>
      <c r="HD346" s="62"/>
      <c r="HE346" s="62"/>
      <c r="HF346" s="62"/>
      <c r="HG346" s="62"/>
      <c r="HH346" s="62"/>
      <c r="HI346" s="62"/>
      <c r="HJ346" s="62"/>
      <c r="HK346" s="62"/>
      <c r="HL346" s="62"/>
      <c r="HM346" s="62"/>
      <c r="HN346" s="62"/>
      <c r="HO346" s="62"/>
      <c r="HP346" s="62"/>
      <c r="HQ346" s="62"/>
      <c r="HR346" s="62"/>
      <c r="HS346" s="62"/>
      <c r="HT346" s="62"/>
      <c r="HU346" s="62"/>
      <c r="HV346" s="62"/>
      <c r="HW346" s="62"/>
      <c r="HX346" s="62"/>
      <c r="HY346" s="62"/>
      <c r="HZ346" s="62"/>
      <c r="IA346" s="62"/>
      <c r="IB346" s="62"/>
      <c r="IC346" s="62"/>
      <c r="ID346" s="62"/>
      <c r="IE346" s="62"/>
      <c r="IF346" s="62"/>
      <c r="IG346" s="62"/>
      <c r="IH346" s="62"/>
      <c r="II346" s="62"/>
      <c r="IJ346" s="62"/>
      <c r="IK346" s="62"/>
      <c r="IL346" s="62"/>
      <c r="IM346" s="62"/>
      <c r="IN346" s="62"/>
      <c r="IO346" s="62"/>
      <c r="IP346" s="62"/>
      <c r="IQ346" s="62"/>
      <c r="IR346" s="62"/>
      <c r="IS346" s="62"/>
      <c r="IT346" s="62"/>
      <c r="IU346" s="62"/>
      <c r="IV346" s="62"/>
      <c r="IW346" s="62"/>
      <c r="IX346" s="62"/>
      <c r="IY346" s="62"/>
      <c r="IZ346" s="62"/>
      <c r="JA346" s="62"/>
      <c r="JB346" s="62"/>
      <c r="JC346" s="62"/>
      <c r="JD346" s="62"/>
      <c r="JE346" s="62"/>
      <c r="JF346" s="62"/>
      <c r="JG346" s="62"/>
      <c r="JH346" s="62"/>
      <c r="JI346" s="62"/>
      <c r="JJ346" s="62"/>
      <c r="JK346" s="62"/>
      <c r="JL346" s="62"/>
      <c r="JM346" s="62"/>
      <c r="JN346" s="62"/>
      <c r="JO346" s="62"/>
      <c r="JP346" s="62"/>
      <c r="JQ346" s="62"/>
      <c r="JR346" s="62"/>
      <c r="JS346" s="62"/>
      <c r="JT346" s="62"/>
      <c r="JU346" s="62"/>
      <c r="JV346" s="62"/>
      <c r="JW346" s="62"/>
      <c r="JX346" s="62"/>
      <c r="JY346" s="62"/>
      <c r="JZ346" s="62"/>
    </row>
    <row r="347" spans="1:286" s="39" customFormat="1" ht="52">
      <c r="A347" s="23" t="s">
        <v>22</v>
      </c>
      <c r="B347" s="210" t="s">
        <v>0</v>
      </c>
      <c r="C347" s="24"/>
      <c r="D347" s="28"/>
      <c r="E347" s="25"/>
      <c r="F347" s="25"/>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c r="DV347" s="58"/>
      <c r="DW347" s="58"/>
      <c r="DX347" s="58"/>
      <c r="DY347" s="58"/>
      <c r="DZ347" s="58"/>
      <c r="EA347" s="58"/>
      <c r="EB347" s="58"/>
      <c r="EC347" s="58"/>
      <c r="ED347" s="58"/>
      <c r="EE347" s="58"/>
      <c r="EF347" s="58"/>
      <c r="EG347" s="58"/>
      <c r="EH347" s="58"/>
      <c r="EI347" s="58"/>
      <c r="EJ347" s="58"/>
      <c r="EK347" s="58"/>
      <c r="EL347" s="58"/>
      <c r="EM347" s="58"/>
      <c r="EN347" s="58"/>
      <c r="EO347" s="58"/>
      <c r="EP347" s="58"/>
      <c r="EQ347" s="58"/>
      <c r="ER347" s="58"/>
      <c r="ES347" s="58"/>
      <c r="ET347" s="58"/>
      <c r="EU347" s="58"/>
      <c r="EV347" s="58"/>
      <c r="EW347" s="58"/>
      <c r="EX347" s="58"/>
      <c r="EY347" s="58"/>
      <c r="EZ347" s="58"/>
      <c r="FA347" s="58"/>
      <c r="FB347" s="58"/>
      <c r="FC347" s="58"/>
      <c r="FD347" s="58"/>
      <c r="FE347" s="58"/>
      <c r="FF347" s="58"/>
      <c r="FG347" s="58"/>
      <c r="FH347" s="58"/>
      <c r="FI347" s="58"/>
      <c r="FJ347" s="58"/>
      <c r="FK347" s="58"/>
      <c r="FL347" s="58"/>
      <c r="FM347" s="58"/>
      <c r="FN347" s="58"/>
      <c r="FO347" s="58"/>
      <c r="FP347" s="58"/>
      <c r="FQ347" s="58"/>
      <c r="FR347" s="58"/>
      <c r="FS347" s="58"/>
      <c r="FT347" s="58"/>
      <c r="FU347" s="58"/>
      <c r="FV347" s="58"/>
      <c r="FW347" s="58"/>
      <c r="FX347" s="58"/>
      <c r="FY347" s="58"/>
      <c r="FZ347" s="58"/>
      <c r="GA347" s="58"/>
      <c r="GB347" s="58"/>
      <c r="GC347" s="58"/>
      <c r="GD347" s="58"/>
      <c r="GE347" s="58"/>
      <c r="GF347" s="58"/>
      <c r="GG347" s="58"/>
      <c r="GH347" s="58"/>
      <c r="GI347" s="58"/>
      <c r="GJ347" s="58"/>
      <c r="GK347" s="58"/>
      <c r="GL347" s="58"/>
      <c r="GM347" s="58"/>
      <c r="GN347" s="58"/>
      <c r="GO347" s="58"/>
      <c r="GP347" s="58"/>
      <c r="GQ347" s="58"/>
      <c r="GR347" s="58"/>
      <c r="GS347" s="58"/>
      <c r="GT347" s="58"/>
      <c r="GU347" s="58"/>
      <c r="GV347" s="58"/>
      <c r="GW347" s="58"/>
      <c r="GX347" s="58"/>
      <c r="GY347" s="58"/>
      <c r="GZ347" s="58"/>
      <c r="HA347" s="58"/>
      <c r="HB347" s="58"/>
      <c r="HC347" s="58"/>
      <c r="HD347" s="58"/>
      <c r="HE347" s="58"/>
      <c r="HF347" s="58"/>
      <c r="HG347" s="58"/>
      <c r="HH347" s="58"/>
      <c r="HI347" s="58"/>
      <c r="HJ347" s="58"/>
      <c r="HK347" s="58"/>
      <c r="HL347" s="58"/>
      <c r="HM347" s="58"/>
      <c r="HN347" s="58"/>
      <c r="HO347" s="58"/>
      <c r="HP347" s="58"/>
      <c r="HQ347" s="58"/>
      <c r="HR347" s="58"/>
      <c r="HS347" s="58"/>
      <c r="HT347" s="58"/>
      <c r="HU347" s="58"/>
      <c r="HV347" s="58"/>
      <c r="HW347" s="58"/>
      <c r="HX347" s="58"/>
      <c r="HY347" s="58"/>
      <c r="HZ347" s="58"/>
      <c r="IA347" s="58"/>
      <c r="IB347" s="58"/>
      <c r="IC347" s="58"/>
      <c r="ID347" s="58"/>
      <c r="IE347" s="58"/>
      <c r="IF347" s="58"/>
      <c r="IG347" s="58"/>
      <c r="IH347" s="58"/>
      <c r="II347" s="58"/>
      <c r="IJ347" s="58"/>
      <c r="IK347" s="58"/>
      <c r="IL347" s="58"/>
      <c r="IM347" s="58"/>
      <c r="IN347" s="58"/>
      <c r="IO347" s="58"/>
      <c r="IP347" s="58"/>
      <c r="IQ347" s="58"/>
      <c r="IR347" s="58"/>
      <c r="IS347" s="58"/>
      <c r="IT347" s="58"/>
      <c r="IU347" s="58"/>
      <c r="IV347" s="58"/>
      <c r="IW347" s="58"/>
      <c r="IX347" s="58"/>
      <c r="IY347" s="58"/>
      <c r="IZ347" s="58"/>
      <c r="JA347" s="58"/>
      <c r="JB347" s="58"/>
      <c r="JC347" s="58"/>
      <c r="JD347" s="58"/>
      <c r="JE347" s="58"/>
      <c r="JF347" s="58"/>
      <c r="JG347" s="58"/>
      <c r="JH347" s="58"/>
      <c r="JI347" s="58"/>
      <c r="JJ347" s="58"/>
      <c r="JK347" s="58"/>
      <c r="JL347" s="58"/>
      <c r="JM347" s="58"/>
      <c r="JN347" s="58"/>
      <c r="JO347" s="58"/>
      <c r="JP347" s="58"/>
      <c r="JQ347" s="58"/>
      <c r="JR347" s="58"/>
      <c r="JS347" s="58"/>
      <c r="JT347" s="58"/>
      <c r="JU347" s="58"/>
      <c r="JV347" s="58"/>
      <c r="JW347" s="58"/>
      <c r="JX347" s="58"/>
      <c r="JY347" s="58"/>
      <c r="JZ347" s="58"/>
    </row>
    <row r="348" spans="1:286" s="39" customFormat="1">
      <c r="A348" s="23"/>
      <c r="B348" s="197" t="s">
        <v>159</v>
      </c>
      <c r="C348" s="24" t="s">
        <v>46</v>
      </c>
      <c r="D348" s="25">
        <v>860</v>
      </c>
      <c r="E348" s="25"/>
      <c r="F348" s="25">
        <f>ROUND(D348*E348,2)</f>
        <v>0</v>
      </c>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c r="DV348" s="58"/>
      <c r="DW348" s="58"/>
      <c r="DX348" s="58"/>
      <c r="DY348" s="58"/>
      <c r="DZ348" s="58"/>
      <c r="EA348" s="58"/>
      <c r="EB348" s="58"/>
      <c r="EC348" s="58"/>
      <c r="ED348" s="58"/>
      <c r="EE348" s="58"/>
      <c r="EF348" s="58"/>
      <c r="EG348" s="58"/>
      <c r="EH348" s="58"/>
      <c r="EI348" s="58"/>
      <c r="EJ348" s="58"/>
      <c r="EK348" s="58"/>
      <c r="EL348" s="58"/>
      <c r="EM348" s="58"/>
      <c r="EN348" s="58"/>
      <c r="EO348" s="58"/>
      <c r="EP348" s="58"/>
      <c r="EQ348" s="58"/>
      <c r="ER348" s="58"/>
      <c r="ES348" s="58"/>
      <c r="ET348" s="58"/>
      <c r="EU348" s="58"/>
      <c r="EV348" s="58"/>
      <c r="EW348" s="58"/>
      <c r="EX348" s="58"/>
      <c r="EY348" s="58"/>
      <c r="EZ348" s="58"/>
      <c r="FA348" s="58"/>
      <c r="FB348" s="58"/>
      <c r="FC348" s="58"/>
      <c r="FD348" s="58"/>
      <c r="FE348" s="58"/>
      <c r="FF348" s="58"/>
      <c r="FG348" s="58"/>
      <c r="FH348" s="58"/>
      <c r="FI348" s="58"/>
      <c r="FJ348" s="58"/>
      <c r="FK348" s="58"/>
      <c r="FL348" s="58"/>
      <c r="FM348" s="58"/>
      <c r="FN348" s="58"/>
      <c r="FO348" s="58"/>
      <c r="FP348" s="58"/>
      <c r="FQ348" s="58"/>
      <c r="FR348" s="58"/>
      <c r="FS348" s="58"/>
      <c r="FT348" s="58"/>
      <c r="FU348" s="58"/>
      <c r="FV348" s="58"/>
      <c r="FW348" s="58"/>
      <c r="FX348" s="58"/>
      <c r="FY348" s="58"/>
      <c r="FZ348" s="58"/>
      <c r="GA348" s="58"/>
      <c r="GB348" s="58"/>
      <c r="GC348" s="58"/>
      <c r="GD348" s="58"/>
      <c r="GE348" s="58"/>
      <c r="GF348" s="58"/>
      <c r="GG348" s="58"/>
      <c r="GH348" s="58"/>
      <c r="GI348" s="58"/>
      <c r="GJ348" s="58"/>
      <c r="GK348" s="58"/>
      <c r="GL348" s="58"/>
      <c r="GM348" s="58"/>
      <c r="GN348" s="58"/>
      <c r="GO348" s="58"/>
      <c r="GP348" s="58"/>
      <c r="GQ348" s="58"/>
      <c r="GR348" s="58"/>
      <c r="GS348" s="58"/>
      <c r="GT348" s="58"/>
      <c r="GU348" s="58"/>
      <c r="GV348" s="58"/>
      <c r="GW348" s="58"/>
      <c r="GX348" s="58"/>
      <c r="GY348" s="58"/>
      <c r="GZ348" s="58"/>
      <c r="HA348" s="58"/>
      <c r="HB348" s="58"/>
      <c r="HC348" s="58"/>
      <c r="HD348" s="58"/>
      <c r="HE348" s="58"/>
      <c r="HF348" s="58"/>
      <c r="HG348" s="58"/>
      <c r="HH348" s="58"/>
      <c r="HI348" s="58"/>
      <c r="HJ348" s="58"/>
      <c r="HK348" s="58"/>
      <c r="HL348" s="58"/>
      <c r="HM348" s="58"/>
      <c r="HN348" s="58"/>
      <c r="HO348" s="58"/>
      <c r="HP348" s="58"/>
      <c r="HQ348" s="58"/>
      <c r="HR348" s="58"/>
      <c r="HS348" s="58"/>
      <c r="HT348" s="58"/>
      <c r="HU348" s="58"/>
      <c r="HV348" s="58"/>
      <c r="HW348" s="58"/>
      <c r="HX348" s="58"/>
      <c r="HY348" s="58"/>
      <c r="HZ348" s="58"/>
      <c r="IA348" s="58"/>
      <c r="IB348" s="58"/>
      <c r="IC348" s="58"/>
      <c r="ID348" s="58"/>
      <c r="IE348" s="58"/>
      <c r="IF348" s="58"/>
      <c r="IG348" s="58"/>
      <c r="IH348" s="58"/>
      <c r="II348" s="58"/>
      <c r="IJ348" s="58"/>
      <c r="IK348" s="58"/>
      <c r="IL348" s="58"/>
      <c r="IM348" s="58"/>
      <c r="IN348" s="58"/>
      <c r="IO348" s="58"/>
      <c r="IP348" s="58"/>
      <c r="IQ348" s="58"/>
      <c r="IR348" s="58"/>
      <c r="IS348" s="58"/>
      <c r="IT348" s="58"/>
      <c r="IU348" s="58"/>
      <c r="IV348" s="58"/>
      <c r="IW348" s="58"/>
      <c r="IX348" s="58"/>
      <c r="IY348" s="58"/>
      <c r="IZ348" s="58"/>
      <c r="JA348" s="58"/>
      <c r="JB348" s="58"/>
      <c r="JC348" s="58"/>
      <c r="JD348" s="58"/>
      <c r="JE348" s="58"/>
      <c r="JF348" s="58"/>
      <c r="JG348" s="58"/>
      <c r="JH348" s="58"/>
      <c r="JI348" s="58"/>
      <c r="JJ348" s="58"/>
      <c r="JK348" s="58"/>
      <c r="JL348" s="58"/>
      <c r="JM348" s="58"/>
      <c r="JN348" s="58"/>
      <c r="JO348" s="58"/>
      <c r="JP348" s="58"/>
      <c r="JQ348" s="58"/>
      <c r="JR348" s="58"/>
      <c r="JS348" s="58"/>
      <c r="JT348" s="58"/>
      <c r="JU348" s="58"/>
      <c r="JV348" s="58"/>
      <c r="JW348" s="58"/>
      <c r="JX348" s="58"/>
      <c r="JY348" s="58"/>
      <c r="JZ348" s="58"/>
    </row>
    <row r="349" spans="1:286" s="39" customFormat="1">
      <c r="A349" s="23"/>
      <c r="B349" s="197" t="s">
        <v>167</v>
      </c>
      <c r="C349" s="24" t="s">
        <v>46</v>
      </c>
      <c r="D349" s="25">
        <v>1650</v>
      </c>
      <c r="E349" s="25"/>
      <c r="F349" s="25">
        <f>ROUND(D349*E349,2)</f>
        <v>0</v>
      </c>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c r="DV349" s="58"/>
      <c r="DW349" s="58"/>
      <c r="DX349" s="58"/>
      <c r="DY349" s="58"/>
      <c r="DZ349" s="58"/>
      <c r="EA349" s="58"/>
      <c r="EB349" s="58"/>
      <c r="EC349" s="58"/>
      <c r="ED349" s="58"/>
      <c r="EE349" s="58"/>
      <c r="EF349" s="58"/>
      <c r="EG349" s="58"/>
      <c r="EH349" s="58"/>
      <c r="EI349" s="58"/>
      <c r="EJ349" s="58"/>
      <c r="EK349" s="58"/>
      <c r="EL349" s="58"/>
      <c r="EM349" s="58"/>
      <c r="EN349" s="58"/>
      <c r="EO349" s="58"/>
      <c r="EP349" s="58"/>
      <c r="EQ349" s="58"/>
      <c r="ER349" s="58"/>
      <c r="ES349" s="58"/>
      <c r="ET349" s="58"/>
      <c r="EU349" s="58"/>
      <c r="EV349" s="58"/>
      <c r="EW349" s="58"/>
      <c r="EX349" s="58"/>
      <c r="EY349" s="58"/>
      <c r="EZ349" s="58"/>
      <c r="FA349" s="58"/>
      <c r="FB349" s="58"/>
      <c r="FC349" s="58"/>
      <c r="FD349" s="58"/>
      <c r="FE349" s="58"/>
      <c r="FF349" s="58"/>
      <c r="FG349" s="58"/>
      <c r="FH349" s="58"/>
      <c r="FI349" s="58"/>
      <c r="FJ349" s="58"/>
      <c r="FK349" s="58"/>
      <c r="FL349" s="58"/>
      <c r="FM349" s="58"/>
      <c r="FN349" s="58"/>
      <c r="FO349" s="58"/>
      <c r="FP349" s="58"/>
      <c r="FQ349" s="58"/>
      <c r="FR349" s="58"/>
      <c r="FS349" s="58"/>
      <c r="FT349" s="58"/>
      <c r="FU349" s="58"/>
      <c r="FV349" s="58"/>
      <c r="FW349" s="58"/>
      <c r="FX349" s="58"/>
      <c r="FY349" s="58"/>
      <c r="FZ349" s="58"/>
      <c r="GA349" s="58"/>
      <c r="GB349" s="58"/>
      <c r="GC349" s="58"/>
      <c r="GD349" s="58"/>
      <c r="GE349" s="58"/>
      <c r="GF349" s="58"/>
      <c r="GG349" s="58"/>
      <c r="GH349" s="58"/>
      <c r="GI349" s="58"/>
      <c r="GJ349" s="58"/>
      <c r="GK349" s="58"/>
      <c r="GL349" s="58"/>
      <c r="GM349" s="58"/>
      <c r="GN349" s="58"/>
      <c r="GO349" s="58"/>
      <c r="GP349" s="58"/>
      <c r="GQ349" s="58"/>
      <c r="GR349" s="58"/>
      <c r="GS349" s="58"/>
      <c r="GT349" s="58"/>
      <c r="GU349" s="58"/>
      <c r="GV349" s="58"/>
      <c r="GW349" s="58"/>
      <c r="GX349" s="58"/>
      <c r="GY349" s="58"/>
      <c r="GZ349" s="58"/>
      <c r="HA349" s="58"/>
      <c r="HB349" s="58"/>
      <c r="HC349" s="58"/>
      <c r="HD349" s="58"/>
      <c r="HE349" s="58"/>
      <c r="HF349" s="58"/>
      <c r="HG349" s="58"/>
      <c r="HH349" s="58"/>
      <c r="HI349" s="58"/>
      <c r="HJ349" s="58"/>
      <c r="HK349" s="58"/>
      <c r="HL349" s="58"/>
      <c r="HM349" s="58"/>
      <c r="HN349" s="58"/>
      <c r="HO349" s="58"/>
      <c r="HP349" s="58"/>
      <c r="HQ349" s="58"/>
      <c r="HR349" s="58"/>
      <c r="HS349" s="58"/>
      <c r="HT349" s="58"/>
      <c r="HU349" s="58"/>
      <c r="HV349" s="58"/>
      <c r="HW349" s="58"/>
      <c r="HX349" s="58"/>
      <c r="HY349" s="58"/>
      <c r="HZ349" s="58"/>
      <c r="IA349" s="58"/>
      <c r="IB349" s="58"/>
      <c r="IC349" s="58"/>
      <c r="ID349" s="58"/>
      <c r="IE349" s="58"/>
      <c r="IF349" s="58"/>
      <c r="IG349" s="58"/>
      <c r="IH349" s="58"/>
      <c r="II349" s="58"/>
      <c r="IJ349" s="58"/>
      <c r="IK349" s="58"/>
      <c r="IL349" s="58"/>
      <c r="IM349" s="58"/>
      <c r="IN349" s="58"/>
      <c r="IO349" s="58"/>
      <c r="IP349" s="58"/>
      <c r="IQ349" s="58"/>
      <c r="IR349" s="58"/>
      <c r="IS349" s="58"/>
      <c r="IT349" s="58"/>
      <c r="IU349" s="58"/>
      <c r="IV349" s="58"/>
      <c r="IW349" s="58"/>
      <c r="IX349" s="58"/>
      <c r="IY349" s="58"/>
      <c r="IZ349" s="58"/>
      <c r="JA349" s="58"/>
      <c r="JB349" s="58"/>
      <c r="JC349" s="58"/>
      <c r="JD349" s="58"/>
      <c r="JE349" s="58"/>
      <c r="JF349" s="58"/>
      <c r="JG349" s="58"/>
      <c r="JH349" s="58"/>
      <c r="JI349" s="58"/>
      <c r="JJ349" s="58"/>
      <c r="JK349" s="58"/>
      <c r="JL349" s="58"/>
      <c r="JM349" s="58"/>
      <c r="JN349" s="58"/>
      <c r="JO349" s="58"/>
      <c r="JP349" s="58"/>
      <c r="JQ349" s="58"/>
      <c r="JR349" s="58"/>
      <c r="JS349" s="58"/>
      <c r="JT349" s="58"/>
      <c r="JU349" s="58"/>
      <c r="JV349" s="58"/>
      <c r="JW349" s="58"/>
      <c r="JX349" s="58"/>
      <c r="JY349" s="58"/>
      <c r="JZ349" s="58"/>
    </row>
    <row r="350" spans="1:286" s="39" customFormat="1" ht="12">
      <c r="A350" s="23"/>
      <c r="B350" s="184"/>
      <c r="C350" s="24"/>
      <c r="D350" s="25"/>
      <c r="E350" s="25"/>
      <c r="F350" s="25"/>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c r="DV350" s="58"/>
      <c r="DW350" s="58"/>
      <c r="DX350" s="58"/>
      <c r="DY350" s="58"/>
      <c r="DZ350" s="58"/>
      <c r="EA350" s="58"/>
      <c r="EB350" s="58"/>
      <c r="EC350" s="58"/>
      <c r="ED350" s="58"/>
      <c r="EE350" s="58"/>
      <c r="EF350" s="58"/>
      <c r="EG350" s="58"/>
      <c r="EH350" s="58"/>
      <c r="EI350" s="58"/>
      <c r="EJ350" s="58"/>
      <c r="EK350" s="58"/>
      <c r="EL350" s="58"/>
      <c r="EM350" s="58"/>
      <c r="EN350" s="58"/>
      <c r="EO350" s="58"/>
      <c r="EP350" s="58"/>
      <c r="EQ350" s="58"/>
      <c r="ER350" s="58"/>
      <c r="ES350" s="58"/>
      <c r="ET350" s="58"/>
      <c r="EU350" s="58"/>
      <c r="EV350" s="58"/>
      <c r="EW350" s="58"/>
      <c r="EX350" s="58"/>
      <c r="EY350" s="58"/>
      <c r="EZ350" s="58"/>
      <c r="FA350" s="58"/>
      <c r="FB350" s="58"/>
      <c r="FC350" s="58"/>
      <c r="FD350" s="58"/>
      <c r="FE350" s="58"/>
      <c r="FF350" s="58"/>
      <c r="FG350" s="58"/>
      <c r="FH350" s="58"/>
      <c r="FI350" s="58"/>
      <c r="FJ350" s="58"/>
      <c r="FK350" s="58"/>
      <c r="FL350" s="58"/>
      <c r="FM350" s="58"/>
      <c r="FN350" s="58"/>
      <c r="FO350" s="58"/>
      <c r="FP350" s="58"/>
      <c r="FQ350" s="58"/>
      <c r="FR350" s="58"/>
      <c r="FS350" s="58"/>
      <c r="FT350" s="58"/>
      <c r="FU350" s="58"/>
      <c r="FV350" s="58"/>
      <c r="FW350" s="58"/>
      <c r="FX350" s="58"/>
      <c r="FY350" s="58"/>
      <c r="FZ350" s="58"/>
      <c r="GA350" s="58"/>
      <c r="GB350" s="58"/>
      <c r="GC350" s="58"/>
      <c r="GD350" s="58"/>
      <c r="GE350" s="58"/>
      <c r="GF350" s="58"/>
      <c r="GG350" s="58"/>
      <c r="GH350" s="58"/>
      <c r="GI350" s="58"/>
      <c r="GJ350" s="58"/>
      <c r="GK350" s="58"/>
      <c r="GL350" s="58"/>
      <c r="GM350" s="58"/>
      <c r="GN350" s="58"/>
      <c r="GO350" s="58"/>
      <c r="GP350" s="58"/>
      <c r="GQ350" s="58"/>
      <c r="GR350" s="58"/>
      <c r="GS350" s="58"/>
      <c r="GT350" s="58"/>
      <c r="GU350" s="58"/>
      <c r="GV350" s="58"/>
      <c r="GW350" s="58"/>
      <c r="GX350" s="58"/>
      <c r="GY350" s="58"/>
      <c r="GZ350" s="58"/>
      <c r="HA350" s="58"/>
      <c r="HB350" s="58"/>
      <c r="HC350" s="58"/>
      <c r="HD350" s="58"/>
      <c r="HE350" s="58"/>
      <c r="HF350" s="58"/>
      <c r="HG350" s="58"/>
      <c r="HH350" s="58"/>
      <c r="HI350" s="58"/>
      <c r="HJ350" s="58"/>
      <c r="HK350" s="58"/>
      <c r="HL350" s="58"/>
      <c r="HM350" s="58"/>
      <c r="HN350" s="58"/>
      <c r="HO350" s="58"/>
      <c r="HP350" s="58"/>
      <c r="HQ350" s="58"/>
      <c r="HR350" s="58"/>
      <c r="HS350" s="58"/>
      <c r="HT350" s="58"/>
      <c r="HU350" s="58"/>
      <c r="HV350" s="58"/>
      <c r="HW350" s="58"/>
      <c r="HX350" s="58"/>
      <c r="HY350" s="58"/>
      <c r="HZ350" s="58"/>
      <c r="IA350" s="58"/>
      <c r="IB350" s="58"/>
      <c r="IC350" s="58"/>
      <c r="ID350" s="58"/>
      <c r="IE350" s="58"/>
      <c r="IF350" s="58"/>
      <c r="IG350" s="58"/>
      <c r="IH350" s="58"/>
      <c r="II350" s="58"/>
      <c r="IJ350" s="58"/>
      <c r="IK350" s="58"/>
      <c r="IL350" s="58"/>
      <c r="IM350" s="58"/>
      <c r="IN350" s="58"/>
      <c r="IO350" s="58"/>
      <c r="IP350" s="58"/>
      <c r="IQ350" s="58"/>
      <c r="IR350" s="58"/>
      <c r="IS350" s="58"/>
      <c r="IT350" s="58"/>
      <c r="IU350" s="58"/>
      <c r="IV350" s="58"/>
      <c r="IW350" s="58"/>
      <c r="IX350" s="58"/>
      <c r="IY350" s="58"/>
      <c r="IZ350" s="58"/>
      <c r="JA350" s="58"/>
      <c r="JB350" s="58"/>
      <c r="JC350" s="58"/>
      <c r="JD350" s="58"/>
      <c r="JE350" s="58"/>
      <c r="JF350" s="58"/>
      <c r="JG350" s="58"/>
      <c r="JH350" s="58"/>
      <c r="JI350" s="58"/>
      <c r="JJ350" s="58"/>
      <c r="JK350" s="58"/>
      <c r="JL350" s="58"/>
      <c r="JM350" s="58"/>
      <c r="JN350" s="58"/>
      <c r="JO350" s="58"/>
      <c r="JP350" s="58"/>
      <c r="JQ350" s="58"/>
      <c r="JR350" s="58"/>
      <c r="JS350" s="58"/>
      <c r="JT350" s="58"/>
      <c r="JU350" s="58"/>
      <c r="JV350" s="58"/>
      <c r="JW350" s="58"/>
      <c r="JX350" s="58"/>
      <c r="JY350" s="58"/>
      <c r="JZ350" s="58"/>
    </row>
    <row r="351" spans="1:286" s="39" customFormat="1" ht="52">
      <c r="A351" s="23" t="s">
        <v>23</v>
      </c>
      <c r="B351" s="210" t="s">
        <v>1</v>
      </c>
      <c r="C351" s="24"/>
      <c r="D351" s="28"/>
      <c r="E351" s="25"/>
      <c r="F351" s="25"/>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c r="DV351" s="58"/>
      <c r="DW351" s="58"/>
      <c r="DX351" s="58"/>
      <c r="DY351" s="58"/>
      <c r="DZ351" s="58"/>
      <c r="EA351" s="58"/>
      <c r="EB351" s="58"/>
      <c r="EC351" s="58"/>
      <c r="ED351" s="58"/>
      <c r="EE351" s="58"/>
      <c r="EF351" s="58"/>
      <c r="EG351" s="58"/>
      <c r="EH351" s="58"/>
      <c r="EI351" s="58"/>
      <c r="EJ351" s="58"/>
      <c r="EK351" s="58"/>
      <c r="EL351" s="58"/>
      <c r="EM351" s="58"/>
      <c r="EN351" s="58"/>
      <c r="EO351" s="58"/>
      <c r="EP351" s="58"/>
      <c r="EQ351" s="58"/>
      <c r="ER351" s="58"/>
      <c r="ES351" s="58"/>
      <c r="ET351" s="58"/>
      <c r="EU351" s="58"/>
      <c r="EV351" s="58"/>
      <c r="EW351" s="58"/>
      <c r="EX351" s="58"/>
      <c r="EY351" s="58"/>
      <c r="EZ351" s="58"/>
      <c r="FA351" s="58"/>
      <c r="FB351" s="58"/>
      <c r="FC351" s="58"/>
      <c r="FD351" s="58"/>
      <c r="FE351" s="58"/>
      <c r="FF351" s="58"/>
      <c r="FG351" s="58"/>
      <c r="FH351" s="58"/>
      <c r="FI351" s="58"/>
      <c r="FJ351" s="58"/>
      <c r="FK351" s="58"/>
      <c r="FL351" s="58"/>
      <c r="FM351" s="58"/>
      <c r="FN351" s="58"/>
      <c r="FO351" s="58"/>
      <c r="FP351" s="58"/>
      <c r="FQ351" s="58"/>
      <c r="FR351" s="58"/>
      <c r="FS351" s="58"/>
      <c r="FT351" s="58"/>
      <c r="FU351" s="58"/>
      <c r="FV351" s="58"/>
      <c r="FW351" s="58"/>
      <c r="FX351" s="58"/>
      <c r="FY351" s="58"/>
      <c r="FZ351" s="58"/>
      <c r="GA351" s="58"/>
      <c r="GB351" s="58"/>
      <c r="GC351" s="58"/>
      <c r="GD351" s="58"/>
      <c r="GE351" s="58"/>
      <c r="GF351" s="58"/>
      <c r="GG351" s="58"/>
      <c r="GH351" s="58"/>
      <c r="GI351" s="58"/>
      <c r="GJ351" s="58"/>
      <c r="GK351" s="58"/>
      <c r="GL351" s="58"/>
      <c r="GM351" s="58"/>
      <c r="GN351" s="58"/>
      <c r="GO351" s="58"/>
      <c r="GP351" s="58"/>
      <c r="GQ351" s="58"/>
      <c r="GR351" s="58"/>
      <c r="GS351" s="58"/>
      <c r="GT351" s="58"/>
      <c r="GU351" s="58"/>
      <c r="GV351" s="58"/>
      <c r="GW351" s="58"/>
      <c r="GX351" s="58"/>
      <c r="GY351" s="58"/>
      <c r="GZ351" s="58"/>
      <c r="HA351" s="58"/>
      <c r="HB351" s="58"/>
      <c r="HC351" s="58"/>
      <c r="HD351" s="58"/>
      <c r="HE351" s="58"/>
      <c r="HF351" s="58"/>
      <c r="HG351" s="58"/>
      <c r="HH351" s="58"/>
      <c r="HI351" s="58"/>
      <c r="HJ351" s="58"/>
      <c r="HK351" s="58"/>
      <c r="HL351" s="58"/>
      <c r="HM351" s="58"/>
      <c r="HN351" s="58"/>
      <c r="HO351" s="58"/>
      <c r="HP351" s="58"/>
      <c r="HQ351" s="58"/>
      <c r="HR351" s="58"/>
      <c r="HS351" s="58"/>
      <c r="HT351" s="58"/>
      <c r="HU351" s="58"/>
      <c r="HV351" s="58"/>
      <c r="HW351" s="58"/>
      <c r="HX351" s="58"/>
      <c r="HY351" s="58"/>
      <c r="HZ351" s="58"/>
      <c r="IA351" s="58"/>
      <c r="IB351" s="58"/>
      <c r="IC351" s="58"/>
      <c r="ID351" s="58"/>
      <c r="IE351" s="58"/>
      <c r="IF351" s="58"/>
      <c r="IG351" s="58"/>
      <c r="IH351" s="58"/>
      <c r="II351" s="58"/>
      <c r="IJ351" s="58"/>
      <c r="IK351" s="58"/>
      <c r="IL351" s="58"/>
      <c r="IM351" s="58"/>
      <c r="IN351" s="58"/>
      <c r="IO351" s="58"/>
      <c r="IP351" s="58"/>
      <c r="IQ351" s="58"/>
      <c r="IR351" s="58"/>
      <c r="IS351" s="58"/>
      <c r="IT351" s="58"/>
      <c r="IU351" s="58"/>
      <c r="IV351" s="58"/>
      <c r="IW351" s="58"/>
      <c r="IX351" s="58"/>
      <c r="IY351" s="58"/>
      <c r="IZ351" s="58"/>
      <c r="JA351" s="58"/>
      <c r="JB351" s="58"/>
      <c r="JC351" s="58"/>
      <c r="JD351" s="58"/>
      <c r="JE351" s="58"/>
      <c r="JF351" s="58"/>
      <c r="JG351" s="58"/>
      <c r="JH351" s="58"/>
      <c r="JI351" s="58"/>
      <c r="JJ351" s="58"/>
      <c r="JK351" s="58"/>
      <c r="JL351" s="58"/>
      <c r="JM351" s="58"/>
      <c r="JN351" s="58"/>
      <c r="JO351" s="58"/>
      <c r="JP351" s="58"/>
      <c r="JQ351" s="58"/>
      <c r="JR351" s="58"/>
      <c r="JS351" s="58"/>
      <c r="JT351" s="58"/>
      <c r="JU351" s="58"/>
      <c r="JV351" s="58"/>
      <c r="JW351" s="58"/>
      <c r="JX351" s="58"/>
      <c r="JY351" s="58"/>
      <c r="JZ351" s="58"/>
    </row>
    <row r="352" spans="1:286" s="39" customFormat="1">
      <c r="A352" s="23"/>
      <c r="B352" s="197" t="s">
        <v>159</v>
      </c>
      <c r="C352" s="24" t="s">
        <v>46</v>
      </c>
      <c r="D352" s="25">
        <v>860</v>
      </c>
      <c r="E352" s="25"/>
      <c r="F352" s="25">
        <f>ROUND(D352*E352,2)</f>
        <v>0</v>
      </c>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c r="EA352" s="58"/>
      <c r="EB352" s="58"/>
      <c r="EC352" s="58"/>
      <c r="ED352" s="58"/>
      <c r="EE352" s="58"/>
      <c r="EF352" s="58"/>
      <c r="EG352" s="58"/>
      <c r="EH352" s="58"/>
      <c r="EI352" s="58"/>
      <c r="EJ352" s="58"/>
      <c r="EK352" s="58"/>
      <c r="EL352" s="58"/>
      <c r="EM352" s="58"/>
      <c r="EN352" s="58"/>
      <c r="EO352" s="58"/>
      <c r="EP352" s="58"/>
      <c r="EQ352" s="58"/>
      <c r="ER352" s="58"/>
      <c r="ES352" s="58"/>
      <c r="ET352" s="58"/>
      <c r="EU352" s="58"/>
      <c r="EV352" s="58"/>
      <c r="EW352" s="58"/>
      <c r="EX352" s="58"/>
      <c r="EY352" s="58"/>
      <c r="EZ352" s="58"/>
      <c r="FA352" s="58"/>
      <c r="FB352" s="58"/>
      <c r="FC352" s="58"/>
      <c r="FD352" s="58"/>
      <c r="FE352" s="58"/>
      <c r="FF352" s="58"/>
      <c r="FG352" s="58"/>
      <c r="FH352" s="58"/>
      <c r="FI352" s="58"/>
      <c r="FJ352" s="58"/>
      <c r="FK352" s="58"/>
      <c r="FL352" s="58"/>
      <c r="FM352" s="58"/>
      <c r="FN352" s="58"/>
      <c r="FO352" s="58"/>
      <c r="FP352" s="58"/>
      <c r="FQ352" s="58"/>
      <c r="FR352" s="58"/>
      <c r="FS352" s="58"/>
      <c r="FT352" s="58"/>
      <c r="FU352" s="58"/>
      <c r="FV352" s="58"/>
      <c r="FW352" s="58"/>
      <c r="FX352" s="58"/>
      <c r="FY352" s="58"/>
      <c r="FZ352" s="58"/>
      <c r="GA352" s="58"/>
      <c r="GB352" s="58"/>
      <c r="GC352" s="58"/>
      <c r="GD352" s="58"/>
      <c r="GE352" s="58"/>
      <c r="GF352" s="58"/>
      <c r="GG352" s="58"/>
      <c r="GH352" s="58"/>
      <c r="GI352" s="58"/>
      <c r="GJ352" s="58"/>
      <c r="GK352" s="58"/>
      <c r="GL352" s="58"/>
      <c r="GM352" s="58"/>
      <c r="GN352" s="58"/>
      <c r="GO352" s="58"/>
      <c r="GP352" s="58"/>
      <c r="GQ352" s="58"/>
      <c r="GR352" s="58"/>
      <c r="GS352" s="58"/>
      <c r="GT352" s="58"/>
      <c r="GU352" s="58"/>
      <c r="GV352" s="58"/>
      <c r="GW352" s="58"/>
      <c r="GX352" s="58"/>
      <c r="GY352" s="58"/>
      <c r="GZ352" s="58"/>
      <c r="HA352" s="58"/>
      <c r="HB352" s="58"/>
      <c r="HC352" s="58"/>
      <c r="HD352" s="58"/>
      <c r="HE352" s="58"/>
      <c r="HF352" s="58"/>
      <c r="HG352" s="58"/>
      <c r="HH352" s="58"/>
      <c r="HI352" s="58"/>
      <c r="HJ352" s="58"/>
      <c r="HK352" s="58"/>
      <c r="HL352" s="58"/>
      <c r="HM352" s="58"/>
      <c r="HN352" s="58"/>
      <c r="HO352" s="58"/>
      <c r="HP352" s="58"/>
      <c r="HQ352" s="58"/>
      <c r="HR352" s="58"/>
      <c r="HS352" s="58"/>
      <c r="HT352" s="58"/>
      <c r="HU352" s="58"/>
      <c r="HV352" s="58"/>
      <c r="HW352" s="58"/>
      <c r="HX352" s="58"/>
      <c r="HY352" s="58"/>
      <c r="HZ352" s="58"/>
      <c r="IA352" s="58"/>
      <c r="IB352" s="58"/>
      <c r="IC352" s="58"/>
      <c r="ID352" s="58"/>
      <c r="IE352" s="58"/>
      <c r="IF352" s="58"/>
      <c r="IG352" s="58"/>
      <c r="IH352" s="58"/>
      <c r="II352" s="58"/>
      <c r="IJ352" s="58"/>
      <c r="IK352" s="58"/>
      <c r="IL352" s="58"/>
      <c r="IM352" s="58"/>
      <c r="IN352" s="58"/>
      <c r="IO352" s="58"/>
      <c r="IP352" s="58"/>
      <c r="IQ352" s="58"/>
      <c r="IR352" s="58"/>
      <c r="IS352" s="58"/>
      <c r="IT352" s="58"/>
      <c r="IU352" s="58"/>
      <c r="IV352" s="58"/>
      <c r="IW352" s="58"/>
      <c r="IX352" s="58"/>
      <c r="IY352" s="58"/>
      <c r="IZ352" s="58"/>
      <c r="JA352" s="58"/>
      <c r="JB352" s="58"/>
      <c r="JC352" s="58"/>
      <c r="JD352" s="58"/>
      <c r="JE352" s="58"/>
      <c r="JF352" s="58"/>
      <c r="JG352" s="58"/>
      <c r="JH352" s="58"/>
      <c r="JI352" s="58"/>
      <c r="JJ352" s="58"/>
      <c r="JK352" s="58"/>
      <c r="JL352" s="58"/>
      <c r="JM352" s="58"/>
      <c r="JN352" s="58"/>
      <c r="JO352" s="58"/>
      <c r="JP352" s="58"/>
      <c r="JQ352" s="58"/>
      <c r="JR352" s="58"/>
      <c r="JS352" s="58"/>
      <c r="JT352" s="58"/>
      <c r="JU352" s="58"/>
      <c r="JV352" s="58"/>
      <c r="JW352" s="58"/>
      <c r="JX352" s="58"/>
      <c r="JY352" s="58"/>
      <c r="JZ352" s="58"/>
    </row>
    <row r="353" spans="1:286" s="39" customFormat="1">
      <c r="A353" s="23"/>
      <c r="B353" s="197" t="s">
        <v>167</v>
      </c>
      <c r="C353" s="24" t="s">
        <v>46</v>
      </c>
      <c r="D353" s="25">
        <v>1650</v>
      </c>
      <c r="E353" s="25"/>
      <c r="F353" s="25">
        <f>ROUND(D353*E353,2)</f>
        <v>0</v>
      </c>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c r="EA353" s="58"/>
      <c r="EB353" s="58"/>
      <c r="EC353" s="58"/>
      <c r="ED353" s="58"/>
      <c r="EE353" s="58"/>
      <c r="EF353" s="58"/>
      <c r="EG353" s="58"/>
      <c r="EH353" s="58"/>
      <c r="EI353" s="58"/>
      <c r="EJ353" s="58"/>
      <c r="EK353" s="58"/>
      <c r="EL353" s="58"/>
      <c r="EM353" s="58"/>
      <c r="EN353" s="58"/>
      <c r="EO353" s="58"/>
      <c r="EP353" s="58"/>
      <c r="EQ353" s="58"/>
      <c r="ER353" s="58"/>
      <c r="ES353" s="58"/>
      <c r="ET353" s="58"/>
      <c r="EU353" s="58"/>
      <c r="EV353" s="58"/>
      <c r="EW353" s="58"/>
      <c r="EX353" s="58"/>
      <c r="EY353" s="58"/>
      <c r="EZ353" s="58"/>
      <c r="FA353" s="58"/>
      <c r="FB353" s="58"/>
      <c r="FC353" s="58"/>
      <c r="FD353" s="58"/>
      <c r="FE353" s="58"/>
      <c r="FF353" s="58"/>
      <c r="FG353" s="58"/>
      <c r="FH353" s="58"/>
      <c r="FI353" s="58"/>
      <c r="FJ353" s="58"/>
      <c r="FK353" s="58"/>
      <c r="FL353" s="58"/>
      <c r="FM353" s="58"/>
      <c r="FN353" s="58"/>
      <c r="FO353" s="58"/>
      <c r="FP353" s="58"/>
      <c r="FQ353" s="58"/>
      <c r="FR353" s="58"/>
      <c r="FS353" s="58"/>
      <c r="FT353" s="58"/>
      <c r="FU353" s="58"/>
      <c r="FV353" s="58"/>
      <c r="FW353" s="58"/>
      <c r="FX353" s="58"/>
      <c r="FY353" s="58"/>
      <c r="FZ353" s="58"/>
      <c r="GA353" s="58"/>
      <c r="GB353" s="58"/>
      <c r="GC353" s="58"/>
      <c r="GD353" s="58"/>
      <c r="GE353" s="58"/>
      <c r="GF353" s="58"/>
      <c r="GG353" s="58"/>
      <c r="GH353" s="58"/>
      <c r="GI353" s="58"/>
      <c r="GJ353" s="58"/>
      <c r="GK353" s="58"/>
      <c r="GL353" s="58"/>
      <c r="GM353" s="58"/>
      <c r="GN353" s="58"/>
      <c r="GO353" s="58"/>
      <c r="GP353" s="58"/>
      <c r="GQ353" s="58"/>
      <c r="GR353" s="58"/>
      <c r="GS353" s="58"/>
      <c r="GT353" s="58"/>
      <c r="GU353" s="58"/>
      <c r="GV353" s="58"/>
      <c r="GW353" s="58"/>
      <c r="GX353" s="58"/>
      <c r="GY353" s="58"/>
      <c r="GZ353" s="58"/>
      <c r="HA353" s="58"/>
      <c r="HB353" s="58"/>
      <c r="HC353" s="58"/>
      <c r="HD353" s="58"/>
      <c r="HE353" s="58"/>
      <c r="HF353" s="58"/>
      <c r="HG353" s="58"/>
      <c r="HH353" s="58"/>
      <c r="HI353" s="58"/>
      <c r="HJ353" s="58"/>
      <c r="HK353" s="58"/>
      <c r="HL353" s="58"/>
      <c r="HM353" s="58"/>
      <c r="HN353" s="58"/>
      <c r="HO353" s="58"/>
      <c r="HP353" s="58"/>
      <c r="HQ353" s="58"/>
      <c r="HR353" s="58"/>
      <c r="HS353" s="58"/>
      <c r="HT353" s="58"/>
      <c r="HU353" s="58"/>
      <c r="HV353" s="58"/>
      <c r="HW353" s="58"/>
      <c r="HX353" s="58"/>
      <c r="HY353" s="58"/>
      <c r="HZ353" s="58"/>
      <c r="IA353" s="58"/>
      <c r="IB353" s="58"/>
      <c r="IC353" s="58"/>
      <c r="ID353" s="58"/>
      <c r="IE353" s="58"/>
      <c r="IF353" s="58"/>
      <c r="IG353" s="58"/>
      <c r="IH353" s="58"/>
      <c r="II353" s="58"/>
      <c r="IJ353" s="58"/>
      <c r="IK353" s="58"/>
      <c r="IL353" s="58"/>
      <c r="IM353" s="58"/>
      <c r="IN353" s="58"/>
      <c r="IO353" s="58"/>
      <c r="IP353" s="58"/>
      <c r="IQ353" s="58"/>
      <c r="IR353" s="58"/>
      <c r="IS353" s="58"/>
      <c r="IT353" s="58"/>
      <c r="IU353" s="58"/>
      <c r="IV353" s="58"/>
      <c r="IW353" s="58"/>
      <c r="IX353" s="58"/>
      <c r="IY353" s="58"/>
      <c r="IZ353" s="58"/>
      <c r="JA353" s="58"/>
      <c r="JB353" s="58"/>
      <c r="JC353" s="58"/>
      <c r="JD353" s="58"/>
      <c r="JE353" s="58"/>
      <c r="JF353" s="58"/>
      <c r="JG353" s="58"/>
      <c r="JH353" s="58"/>
      <c r="JI353" s="58"/>
      <c r="JJ353" s="58"/>
      <c r="JK353" s="58"/>
      <c r="JL353" s="58"/>
      <c r="JM353" s="58"/>
      <c r="JN353" s="58"/>
      <c r="JO353" s="58"/>
      <c r="JP353" s="58"/>
      <c r="JQ353" s="58"/>
      <c r="JR353" s="58"/>
      <c r="JS353" s="58"/>
      <c r="JT353" s="58"/>
      <c r="JU353" s="58"/>
      <c r="JV353" s="58"/>
      <c r="JW353" s="58"/>
      <c r="JX353" s="58"/>
      <c r="JY353" s="58"/>
      <c r="JZ353" s="58"/>
    </row>
    <row r="354" spans="1:286" s="39" customFormat="1" ht="12">
      <c r="A354" s="23"/>
      <c r="B354" s="197"/>
      <c r="C354" s="24"/>
      <c r="D354" s="25"/>
      <c r="E354" s="25"/>
      <c r="F354" s="25"/>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c r="EA354" s="58"/>
      <c r="EB354" s="58"/>
      <c r="EC354" s="58"/>
      <c r="ED354" s="58"/>
      <c r="EE354" s="58"/>
      <c r="EF354" s="58"/>
      <c r="EG354" s="58"/>
      <c r="EH354" s="58"/>
      <c r="EI354" s="58"/>
      <c r="EJ354" s="58"/>
      <c r="EK354" s="58"/>
      <c r="EL354" s="58"/>
      <c r="EM354" s="58"/>
      <c r="EN354" s="58"/>
      <c r="EO354" s="58"/>
      <c r="EP354" s="58"/>
      <c r="EQ354" s="58"/>
      <c r="ER354" s="58"/>
      <c r="ES354" s="58"/>
      <c r="ET354" s="58"/>
      <c r="EU354" s="58"/>
      <c r="EV354" s="58"/>
      <c r="EW354" s="58"/>
      <c r="EX354" s="58"/>
      <c r="EY354" s="58"/>
      <c r="EZ354" s="58"/>
      <c r="FA354" s="58"/>
      <c r="FB354" s="58"/>
      <c r="FC354" s="58"/>
      <c r="FD354" s="58"/>
      <c r="FE354" s="58"/>
      <c r="FF354" s="58"/>
      <c r="FG354" s="58"/>
      <c r="FH354" s="58"/>
      <c r="FI354" s="58"/>
      <c r="FJ354" s="58"/>
      <c r="FK354" s="58"/>
      <c r="FL354" s="58"/>
      <c r="FM354" s="58"/>
      <c r="FN354" s="58"/>
      <c r="FO354" s="58"/>
      <c r="FP354" s="58"/>
      <c r="FQ354" s="58"/>
      <c r="FR354" s="58"/>
      <c r="FS354" s="58"/>
      <c r="FT354" s="58"/>
      <c r="FU354" s="58"/>
      <c r="FV354" s="58"/>
      <c r="FW354" s="58"/>
      <c r="FX354" s="58"/>
      <c r="FY354" s="58"/>
      <c r="FZ354" s="58"/>
      <c r="GA354" s="58"/>
      <c r="GB354" s="58"/>
      <c r="GC354" s="58"/>
      <c r="GD354" s="58"/>
      <c r="GE354" s="58"/>
      <c r="GF354" s="58"/>
      <c r="GG354" s="58"/>
      <c r="GH354" s="58"/>
      <c r="GI354" s="58"/>
      <c r="GJ354" s="58"/>
      <c r="GK354" s="58"/>
      <c r="GL354" s="58"/>
      <c r="GM354" s="58"/>
      <c r="GN354" s="58"/>
      <c r="GO354" s="58"/>
      <c r="GP354" s="58"/>
      <c r="GQ354" s="58"/>
      <c r="GR354" s="58"/>
      <c r="GS354" s="58"/>
      <c r="GT354" s="58"/>
      <c r="GU354" s="58"/>
      <c r="GV354" s="58"/>
      <c r="GW354" s="58"/>
      <c r="GX354" s="58"/>
      <c r="GY354" s="58"/>
      <c r="GZ354" s="58"/>
      <c r="HA354" s="58"/>
      <c r="HB354" s="58"/>
      <c r="HC354" s="58"/>
      <c r="HD354" s="58"/>
      <c r="HE354" s="58"/>
      <c r="HF354" s="58"/>
      <c r="HG354" s="58"/>
      <c r="HH354" s="58"/>
      <c r="HI354" s="58"/>
      <c r="HJ354" s="58"/>
      <c r="HK354" s="58"/>
      <c r="HL354" s="58"/>
      <c r="HM354" s="58"/>
      <c r="HN354" s="58"/>
      <c r="HO354" s="58"/>
      <c r="HP354" s="58"/>
      <c r="HQ354" s="58"/>
      <c r="HR354" s="58"/>
      <c r="HS354" s="58"/>
      <c r="HT354" s="58"/>
      <c r="HU354" s="58"/>
      <c r="HV354" s="58"/>
      <c r="HW354" s="58"/>
      <c r="HX354" s="58"/>
      <c r="HY354" s="58"/>
      <c r="HZ354" s="58"/>
      <c r="IA354" s="58"/>
      <c r="IB354" s="58"/>
      <c r="IC354" s="58"/>
      <c r="ID354" s="58"/>
      <c r="IE354" s="58"/>
      <c r="IF354" s="58"/>
      <c r="IG354" s="58"/>
      <c r="IH354" s="58"/>
      <c r="II354" s="58"/>
      <c r="IJ354" s="58"/>
      <c r="IK354" s="58"/>
      <c r="IL354" s="58"/>
      <c r="IM354" s="58"/>
      <c r="IN354" s="58"/>
      <c r="IO354" s="58"/>
      <c r="IP354" s="58"/>
      <c r="IQ354" s="58"/>
      <c r="IR354" s="58"/>
      <c r="IS354" s="58"/>
      <c r="IT354" s="58"/>
      <c r="IU354" s="58"/>
      <c r="IV354" s="58"/>
      <c r="IW354" s="58"/>
      <c r="IX354" s="58"/>
      <c r="IY354" s="58"/>
      <c r="IZ354" s="58"/>
      <c r="JA354" s="58"/>
      <c r="JB354" s="58"/>
      <c r="JC354" s="58"/>
      <c r="JD354" s="58"/>
      <c r="JE354" s="58"/>
      <c r="JF354" s="58"/>
      <c r="JG354" s="58"/>
      <c r="JH354" s="58"/>
      <c r="JI354" s="58"/>
      <c r="JJ354" s="58"/>
      <c r="JK354" s="58"/>
      <c r="JL354" s="58"/>
      <c r="JM354" s="58"/>
      <c r="JN354" s="58"/>
      <c r="JO354" s="58"/>
      <c r="JP354" s="58"/>
      <c r="JQ354" s="58"/>
      <c r="JR354" s="58"/>
      <c r="JS354" s="58"/>
      <c r="JT354" s="58"/>
      <c r="JU354" s="58"/>
      <c r="JV354" s="58"/>
      <c r="JW354" s="58"/>
      <c r="JX354" s="58"/>
      <c r="JY354" s="58"/>
      <c r="JZ354" s="58"/>
    </row>
    <row r="355" spans="1:286" s="35" customFormat="1" ht="12">
      <c r="A355" s="23"/>
      <c r="B355" s="184"/>
      <c r="C355" s="24"/>
      <c r="D355" s="25"/>
      <c r="E355" s="25"/>
      <c r="F355" s="25"/>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c r="EA355" s="60"/>
      <c r="EB355" s="60"/>
      <c r="EC355" s="60"/>
      <c r="ED355" s="60"/>
      <c r="EE355" s="60"/>
      <c r="EF355" s="60"/>
      <c r="EG355" s="60"/>
      <c r="EH355" s="60"/>
      <c r="EI355" s="60"/>
      <c r="EJ355" s="60"/>
      <c r="EK355" s="60"/>
      <c r="EL355" s="60"/>
      <c r="EM355" s="60"/>
      <c r="EN355" s="60"/>
      <c r="EO355" s="60"/>
      <c r="EP355" s="60"/>
      <c r="EQ355" s="60"/>
      <c r="ER355" s="60"/>
      <c r="ES355" s="60"/>
      <c r="ET355" s="60"/>
      <c r="EU355" s="60"/>
      <c r="EV355" s="60"/>
      <c r="EW355" s="60"/>
      <c r="EX355" s="60"/>
      <c r="EY355" s="60"/>
      <c r="EZ355" s="60"/>
      <c r="FA355" s="60"/>
      <c r="FB355" s="60"/>
      <c r="FC355" s="60"/>
      <c r="FD355" s="60"/>
      <c r="FE355" s="60"/>
      <c r="FF355" s="60"/>
      <c r="FG355" s="60"/>
      <c r="FH355" s="60"/>
      <c r="FI355" s="60"/>
      <c r="FJ355" s="60"/>
      <c r="FK355" s="60"/>
      <c r="FL355" s="60"/>
      <c r="FM355" s="60"/>
      <c r="FN355" s="60"/>
      <c r="FO355" s="60"/>
      <c r="FP355" s="60"/>
      <c r="FQ355" s="60"/>
      <c r="FR355" s="60"/>
      <c r="FS355" s="60"/>
      <c r="FT355" s="60"/>
      <c r="FU355" s="60"/>
      <c r="FV355" s="60"/>
      <c r="FW355" s="60"/>
      <c r="FX355" s="60"/>
      <c r="FY355" s="60"/>
      <c r="FZ355" s="60"/>
      <c r="GA355" s="60"/>
      <c r="GB355" s="60"/>
      <c r="GC355" s="60"/>
      <c r="GD355" s="60"/>
      <c r="GE355" s="60"/>
      <c r="GF355" s="60"/>
      <c r="GG355" s="60"/>
      <c r="GH355" s="60"/>
      <c r="GI355" s="60"/>
      <c r="GJ355" s="60"/>
      <c r="GK355" s="60"/>
      <c r="GL355" s="60"/>
      <c r="GM355" s="60"/>
      <c r="GN355" s="60"/>
      <c r="GO355" s="60"/>
      <c r="GP355" s="60"/>
      <c r="GQ355" s="60"/>
      <c r="GR355" s="60"/>
      <c r="GS355" s="60"/>
      <c r="GT355" s="60"/>
      <c r="GU355" s="60"/>
      <c r="GV355" s="60"/>
      <c r="GW355" s="60"/>
      <c r="GX355" s="60"/>
      <c r="GY355" s="60"/>
      <c r="GZ355" s="60"/>
      <c r="HA355" s="60"/>
      <c r="HB355" s="60"/>
      <c r="HC355" s="60"/>
      <c r="HD355" s="60"/>
      <c r="HE355" s="60"/>
      <c r="HF355" s="60"/>
      <c r="HG355" s="60"/>
      <c r="HH355" s="60"/>
      <c r="HI355" s="60"/>
      <c r="HJ355" s="60"/>
      <c r="HK355" s="60"/>
      <c r="HL355" s="60"/>
      <c r="HM355" s="60"/>
      <c r="HN355" s="60"/>
      <c r="HO355" s="60"/>
      <c r="HP355" s="60"/>
      <c r="HQ355" s="60"/>
      <c r="HR355" s="60"/>
      <c r="HS355" s="60"/>
      <c r="HT355" s="60"/>
      <c r="HU355" s="60"/>
      <c r="HV355" s="60"/>
      <c r="HW355" s="60"/>
      <c r="HX355" s="60"/>
      <c r="HY355" s="60"/>
      <c r="HZ355" s="60"/>
      <c r="IA355" s="60"/>
      <c r="IB355" s="60"/>
      <c r="IC355" s="60"/>
      <c r="ID355" s="60"/>
      <c r="IE355" s="60"/>
      <c r="IF355" s="60"/>
      <c r="IG355" s="60"/>
      <c r="IH355" s="60"/>
      <c r="II355" s="60"/>
      <c r="IJ355" s="60"/>
      <c r="IK355" s="60"/>
      <c r="IL355" s="60"/>
      <c r="IM355" s="60"/>
      <c r="IN355" s="60"/>
      <c r="IO355" s="60"/>
      <c r="IP355" s="60"/>
      <c r="IQ355" s="60"/>
      <c r="IR355" s="60"/>
      <c r="IS355" s="60"/>
      <c r="IT355" s="60"/>
      <c r="IU355" s="60"/>
      <c r="IV355" s="60"/>
      <c r="IW355" s="60"/>
      <c r="IX355" s="60"/>
      <c r="IY355" s="60"/>
      <c r="IZ355" s="60"/>
      <c r="JA355" s="60"/>
      <c r="JB355" s="60"/>
      <c r="JC355" s="60"/>
      <c r="JD355" s="60"/>
      <c r="JE355" s="60"/>
      <c r="JF355" s="60"/>
      <c r="JG355" s="60"/>
      <c r="JH355" s="60"/>
      <c r="JI355" s="60"/>
      <c r="JJ355" s="60"/>
      <c r="JK355" s="60"/>
      <c r="JL355" s="60"/>
      <c r="JM355" s="60"/>
      <c r="JN355" s="60"/>
      <c r="JO355" s="60"/>
      <c r="JP355" s="60"/>
      <c r="JQ355" s="60"/>
      <c r="JR355" s="60"/>
      <c r="JS355" s="60"/>
      <c r="JT355" s="60"/>
      <c r="JU355" s="60"/>
      <c r="JV355" s="60"/>
      <c r="JW355" s="60"/>
      <c r="JX355" s="60"/>
      <c r="JY355" s="60"/>
      <c r="JZ355" s="60"/>
    </row>
    <row r="356" spans="1:286" s="160" customFormat="1" ht="13.25" customHeight="1">
      <c r="A356" s="97" t="s">
        <v>40</v>
      </c>
      <c r="B356" s="181" t="s">
        <v>63</v>
      </c>
      <c r="C356" s="181"/>
      <c r="D356" s="181"/>
      <c r="E356" s="113"/>
      <c r="F356" s="113">
        <f>SUM(F347:F355)</f>
        <v>0</v>
      </c>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c r="CH356" s="159"/>
      <c r="CI356" s="159"/>
      <c r="CJ356" s="159"/>
      <c r="CK356" s="159"/>
      <c r="CL356" s="159"/>
      <c r="CM356" s="159"/>
      <c r="CN356" s="159"/>
      <c r="CO356" s="159"/>
      <c r="CP356" s="159"/>
      <c r="CQ356" s="159"/>
      <c r="CR356" s="159"/>
      <c r="CS356" s="159"/>
      <c r="CT356" s="159"/>
      <c r="CU356" s="159"/>
      <c r="CV356" s="159"/>
      <c r="CW356" s="159"/>
      <c r="CX356" s="159"/>
      <c r="CY356" s="159"/>
      <c r="CZ356" s="159"/>
      <c r="DA356" s="159"/>
      <c r="DB356" s="159"/>
      <c r="DC356" s="159"/>
      <c r="DD356" s="159"/>
      <c r="DE356" s="159"/>
      <c r="DF356" s="159"/>
      <c r="DG356" s="159"/>
      <c r="DH356" s="159"/>
      <c r="DI356" s="159"/>
      <c r="DJ356" s="159"/>
      <c r="DK356" s="159"/>
      <c r="DL356" s="159"/>
      <c r="DM356" s="159"/>
      <c r="DN356" s="159"/>
      <c r="DO356" s="159"/>
      <c r="DP356" s="159"/>
      <c r="DQ356" s="159"/>
      <c r="DR356" s="159"/>
      <c r="DS356" s="159"/>
      <c r="DT356" s="159"/>
      <c r="DU356" s="159"/>
      <c r="DV356" s="159"/>
      <c r="DW356" s="159"/>
      <c r="DX356" s="159"/>
      <c r="DY356" s="159"/>
      <c r="DZ356" s="159"/>
      <c r="EA356" s="159"/>
      <c r="EB356" s="159"/>
      <c r="EC356" s="159"/>
      <c r="ED356" s="159"/>
      <c r="EE356" s="159"/>
      <c r="EF356" s="159"/>
      <c r="EG356" s="159"/>
      <c r="EH356" s="159"/>
      <c r="EI356" s="159"/>
      <c r="EJ356" s="159"/>
      <c r="EK356" s="159"/>
      <c r="EL356" s="159"/>
      <c r="EM356" s="159"/>
      <c r="EN356" s="159"/>
      <c r="EO356" s="159"/>
      <c r="EP356" s="159"/>
      <c r="EQ356" s="159"/>
      <c r="ER356" s="159"/>
      <c r="ES356" s="159"/>
      <c r="ET356" s="159"/>
      <c r="EU356" s="159"/>
      <c r="EV356" s="159"/>
      <c r="EW356" s="159"/>
      <c r="EX356" s="159"/>
      <c r="EY356" s="159"/>
      <c r="EZ356" s="159"/>
      <c r="FA356" s="159"/>
      <c r="FB356" s="159"/>
      <c r="FC356" s="159"/>
      <c r="FD356" s="159"/>
      <c r="FE356" s="159"/>
      <c r="FF356" s="159"/>
      <c r="FG356" s="159"/>
      <c r="FH356" s="159"/>
      <c r="FI356" s="159"/>
      <c r="FJ356" s="159"/>
      <c r="FK356" s="159"/>
      <c r="FL356" s="159"/>
      <c r="FM356" s="159"/>
      <c r="FN356" s="159"/>
      <c r="FO356" s="159"/>
      <c r="FP356" s="159"/>
      <c r="FQ356" s="159"/>
      <c r="FR356" s="159"/>
      <c r="FS356" s="159"/>
      <c r="FT356" s="159"/>
      <c r="FU356" s="159"/>
      <c r="FV356" s="159"/>
      <c r="FW356" s="159"/>
      <c r="FX356" s="159"/>
      <c r="FY356" s="159"/>
      <c r="FZ356" s="159"/>
      <c r="GA356" s="159"/>
      <c r="GB356" s="159"/>
      <c r="GC356" s="159"/>
      <c r="GD356" s="159"/>
      <c r="GE356" s="159"/>
      <c r="GF356" s="159"/>
      <c r="GG356" s="159"/>
      <c r="GH356" s="159"/>
      <c r="GI356" s="159"/>
      <c r="GJ356" s="159"/>
      <c r="GK356" s="159"/>
      <c r="GL356" s="159"/>
      <c r="GM356" s="159"/>
      <c r="GN356" s="159"/>
      <c r="GO356" s="159"/>
      <c r="GP356" s="159"/>
      <c r="GQ356" s="159"/>
      <c r="GR356" s="159"/>
      <c r="GS356" s="159"/>
      <c r="GT356" s="159"/>
      <c r="GU356" s="159"/>
      <c r="GV356" s="159"/>
      <c r="GW356" s="159"/>
      <c r="GX356" s="159"/>
      <c r="GY356" s="159"/>
      <c r="GZ356" s="159"/>
      <c r="HA356" s="159"/>
      <c r="HB356" s="159"/>
      <c r="HC356" s="159"/>
      <c r="HD356" s="159"/>
      <c r="HE356" s="159"/>
      <c r="HF356" s="159"/>
      <c r="HG356" s="159"/>
      <c r="HH356" s="159"/>
      <c r="HI356" s="159"/>
      <c r="HJ356" s="159"/>
      <c r="HK356" s="159"/>
      <c r="HL356" s="159"/>
      <c r="HM356" s="159"/>
      <c r="HN356" s="159"/>
      <c r="HO356" s="159"/>
      <c r="HP356" s="159"/>
      <c r="HQ356" s="159"/>
      <c r="HR356" s="159"/>
      <c r="HS356" s="159"/>
      <c r="HT356" s="159"/>
      <c r="HU356" s="159"/>
      <c r="HV356" s="159"/>
      <c r="HW356" s="159"/>
      <c r="HX356" s="159"/>
      <c r="HY356" s="159"/>
      <c r="HZ356" s="159"/>
      <c r="IA356" s="159"/>
      <c r="IB356" s="159"/>
      <c r="IC356" s="159"/>
      <c r="ID356" s="159"/>
      <c r="IE356" s="159"/>
      <c r="IF356" s="159"/>
      <c r="IG356" s="159"/>
      <c r="IH356" s="159"/>
      <c r="II356" s="159"/>
      <c r="IJ356" s="159"/>
      <c r="IK356" s="159"/>
      <c r="IL356" s="159"/>
      <c r="IM356" s="159"/>
      <c r="IN356" s="159"/>
      <c r="IO356" s="159"/>
      <c r="IP356" s="159"/>
      <c r="IQ356" s="159"/>
      <c r="IR356" s="159"/>
      <c r="IS356" s="159"/>
      <c r="IT356" s="159"/>
      <c r="IU356" s="159"/>
      <c r="IV356" s="159"/>
      <c r="IW356" s="159"/>
      <c r="IX356" s="159"/>
      <c r="IY356" s="159"/>
      <c r="IZ356" s="159"/>
      <c r="JA356" s="159"/>
      <c r="JB356" s="159"/>
      <c r="JC356" s="159"/>
      <c r="JD356" s="159"/>
      <c r="JE356" s="159"/>
      <c r="JF356" s="159"/>
      <c r="JG356" s="159"/>
      <c r="JH356" s="159"/>
      <c r="JI356" s="159"/>
      <c r="JJ356" s="159"/>
      <c r="JK356" s="159"/>
      <c r="JL356" s="159"/>
      <c r="JM356" s="159"/>
      <c r="JN356" s="159"/>
      <c r="JO356" s="159"/>
      <c r="JP356" s="159"/>
      <c r="JQ356" s="159"/>
      <c r="JR356" s="159"/>
      <c r="JS356" s="159"/>
      <c r="JT356" s="159"/>
      <c r="JU356" s="159"/>
      <c r="JV356" s="159"/>
      <c r="JW356" s="159"/>
      <c r="JX356" s="159"/>
      <c r="JY356" s="159"/>
      <c r="JZ356" s="159"/>
    </row>
    <row r="357" spans="1:286" s="101" customFormat="1">
      <c r="A357" s="23"/>
      <c r="B357" s="195"/>
      <c r="C357" s="24"/>
      <c r="D357" s="25"/>
      <c r="E357" s="25"/>
      <c r="F357" s="25"/>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c r="BF357" s="100"/>
      <c r="BG357" s="100"/>
      <c r="BH357" s="100"/>
      <c r="BI357" s="100"/>
      <c r="BJ357" s="100"/>
      <c r="BK357" s="100"/>
      <c r="BL357" s="100"/>
      <c r="BM357" s="100"/>
      <c r="BN357" s="100"/>
      <c r="BO357" s="100"/>
      <c r="BP357" s="100"/>
      <c r="BQ357" s="100"/>
      <c r="BR357" s="100"/>
      <c r="BS357" s="100"/>
      <c r="BT357" s="100"/>
      <c r="BU357" s="100"/>
      <c r="BV357" s="100"/>
      <c r="BW357" s="100"/>
      <c r="BX357" s="100"/>
      <c r="BY357" s="100"/>
      <c r="BZ357" s="100"/>
      <c r="CA357" s="100"/>
      <c r="CB357" s="100"/>
      <c r="CC357" s="100"/>
      <c r="CD357" s="100"/>
      <c r="CE357" s="100"/>
      <c r="CF357" s="100"/>
      <c r="CG357" s="100"/>
      <c r="CH357" s="100"/>
      <c r="CI357" s="100"/>
      <c r="CJ357" s="100"/>
      <c r="CK357" s="100"/>
      <c r="CL357" s="100"/>
      <c r="CM357" s="100"/>
      <c r="CN357" s="100"/>
      <c r="CO357" s="100"/>
      <c r="CP357" s="100"/>
      <c r="CQ357" s="100"/>
      <c r="CR357" s="100"/>
      <c r="CS357" s="100"/>
      <c r="CT357" s="100"/>
      <c r="CU357" s="100"/>
      <c r="CV357" s="100"/>
      <c r="CW357" s="100"/>
      <c r="CX357" s="100"/>
      <c r="CY357" s="100"/>
      <c r="CZ357" s="100"/>
      <c r="DA357" s="100"/>
      <c r="DB357" s="100"/>
      <c r="DC357" s="100"/>
      <c r="DD357" s="100"/>
      <c r="DE357" s="100"/>
      <c r="DF357" s="100"/>
      <c r="DG357" s="100"/>
      <c r="DH357" s="100"/>
      <c r="DI357" s="100"/>
      <c r="DJ357" s="100"/>
      <c r="DK357" s="100"/>
      <c r="DL357" s="100"/>
      <c r="DM357" s="100"/>
      <c r="DN357" s="100"/>
      <c r="DO357" s="100"/>
      <c r="DP357" s="100"/>
      <c r="DQ357" s="100"/>
      <c r="DR357" s="100"/>
      <c r="DS357" s="100"/>
      <c r="DT357" s="100"/>
      <c r="DU357" s="100"/>
      <c r="DV357" s="100"/>
      <c r="DW357" s="100"/>
      <c r="DX357" s="100"/>
      <c r="DY357" s="100"/>
      <c r="DZ357" s="100"/>
      <c r="EA357" s="100"/>
      <c r="EB357" s="100"/>
      <c r="EC357" s="100"/>
      <c r="ED357" s="100"/>
      <c r="EE357" s="100"/>
      <c r="EF357" s="100"/>
      <c r="EG357" s="100"/>
      <c r="EH357" s="100"/>
      <c r="EI357" s="100"/>
      <c r="EJ357" s="100"/>
      <c r="EK357" s="100"/>
      <c r="EL357" s="100"/>
      <c r="EM357" s="100"/>
      <c r="EN357" s="100"/>
      <c r="EO357" s="100"/>
      <c r="EP357" s="100"/>
      <c r="EQ357" s="100"/>
      <c r="ER357" s="100"/>
      <c r="ES357" s="100"/>
      <c r="ET357" s="100"/>
      <c r="EU357" s="100"/>
      <c r="EV357" s="100"/>
      <c r="EW357" s="100"/>
      <c r="EX357" s="100"/>
      <c r="EY357" s="100"/>
      <c r="EZ357" s="100"/>
      <c r="FA357" s="100"/>
      <c r="FB357" s="100"/>
      <c r="FC357" s="100"/>
      <c r="FD357" s="100"/>
      <c r="FE357" s="100"/>
      <c r="FF357" s="100"/>
      <c r="FG357" s="100"/>
      <c r="FH357" s="100"/>
      <c r="FI357" s="100"/>
      <c r="FJ357" s="100"/>
      <c r="FK357" s="100"/>
      <c r="FL357" s="100"/>
      <c r="FM357" s="100"/>
      <c r="FN357" s="100"/>
      <c r="FO357" s="100"/>
      <c r="FP357" s="100"/>
      <c r="FQ357" s="100"/>
      <c r="FR357" s="100"/>
      <c r="FS357" s="100"/>
      <c r="FT357" s="100"/>
      <c r="FU357" s="100"/>
      <c r="FV357" s="100"/>
      <c r="FW357" s="100"/>
      <c r="FX357" s="100"/>
      <c r="FY357" s="100"/>
      <c r="FZ357" s="100"/>
      <c r="GA357" s="100"/>
      <c r="GB357" s="100"/>
      <c r="GC357" s="100"/>
      <c r="GD357" s="100"/>
      <c r="GE357" s="100"/>
      <c r="GF357" s="100"/>
      <c r="GG357" s="100"/>
      <c r="GH357" s="100"/>
      <c r="GI357" s="100"/>
      <c r="GJ357" s="100"/>
      <c r="GK357" s="100"/>
      <c r="GL357" s="100"/>
      <c r="GM357" s="100"/>
      <c r="GN357" s="100"/>
      <c r="GO357" s="100"/>
      <c r="GP357" s="100"/>
      <c r="GQ357" s="100"/>
      <c r="GR357" s="100"/>
      <c r="GS357" s="100"/>
      <c r="GT357" s="100"/>
      <c r="GU357" s="100"/>
      <c r="GV357" s="100"/>
      <c r="GW357" s="100"/>
      <c r="GX357" s="100"/>
      <c r="GY357" s="100"/>
      <c r="GZ357" s="100"/>
      <c r="HA357" s="100"/>
      <c r="HB357" s="100"/>
      <c r="HC357" s="100"/>
      <c r="HD357" s="100"/>
      <c r="HE357" s="100"/>
      <c r="HF357" s="100"/>
      <c r="HG357" s="100"/>
      <c r="HH357" s="100"/>
      <c r="HI357" s="100"/>
      <c r="HJ357" s="100"/>
      <c r="HK357" s="100"/>
      <c r="HL357" s="100"/>
      <c r="HM357" s="100"/>
      <c r="HN357" s="100"/>
      <c r="HO357" s="100"/>
      <c r="HP357" s="100"/>
      <c r="HQ357" s="100"/>
      <c r="HR357" s="100"/>
      <c r="HS357" s="100"/>
      <c r="HT357" s="100"/>
      <c r="HU357" s="100"/>
      <c r="HV357" s="100"/>
      <c r="HW357" s="100"/>
      <c r="HX357" s="100"/>
      <c r="HY357" s="100"/>
      <c r="HZ357" s="100"/>
      <c r="IA357" s="100"/>
      <c r="IB357" s="100"/>
      <c r="IC357" s="100"/>
      <c r="ID357" s="100"/>
      <c r="IE357" s="100"/>
      <c r="IF357" s="100"/>
      <c r="IG357" s="100"/>
      <c r="IH357" s="100"/>
      <c r="II357" s="100"/>
      <c r="IJ357" s="100"/>
      <c r="IK357" s="100"/>
      <c r="IL357" s="100"/>
      <c r="IM357" s="100"/>
      <c r="IN357" s="100"/>
      <c r="IO357" s="100"/>
      <c r="IP357" s="100"/>
      <c r="IQ357" s="100"/>
      <c r="IR357" s="100"/>
      <c r="IS357" s="100"/>
      <c r="IT357" s="100"/>
      <c r="IU357" s="100"/>
      <c r="IV357" s="100"/>
      <c r="IW357" s="100"/>
      <c r="IX357" s="100"/>
      <c r="IY357" s="100"/>
      <c r="IZ357" s="100"/>
      <c r="JA357" s="100"/>
      <c r="JB357" s="100"/>
      <c r="JC357" s="100"/>
      <c r="JD357" s="100"/>
      <c r="JE357" s="100"/>
      <c r="JF357" s="100"/>
      <c r="JG357" s="100"/>
      <c r="JH357" s="100"/>
      <c r="JI357" s="100"/>
      <c r="JJ357" s="100"/>
      <c r="JK357" s="100"/>
      <c r="JL357" s="100"/>
      <c r="JM357" s="100"/>
      <c r="JN357" s="100"/>
      <c r="JO357" s="100"/>
      <c r="JP357" s="100"/>
      <c r="JQ357" s="100"/>
      <c r="JR357" s="100"/>
      <c r="JS357" s="100"/>
      <c r="JT357" s="100"/>
      <c r="JU357" s="100"/>
      <c r="JV357" s="100"/>
      <c r="JW357" s="100"/>
      <c r="JX357" s="100"/>
      <c r="JY357" s="100"/>
      <c r="JZ357" s="100"/>
    </row>
    <row r="358" spans="1:286" s="101" customFormat="1">
      <c r="A358" s="92" t="s">
        <v>64</v>
      </c>
      <c r="B358" s="188" t="s">
        <v>65</v>
      </c>
      <c r="C358" s="36"/>
      <c r="D358" s="37"/>
      <c r="E358" s="37"/>
      <c r="F358" s="37"/>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c r="BF358" s="100"/>
      <c r="BG358" s="100"/>
      <c r="BH358" s="100"/>
      <c r="BI358" s="100"/>
      <c r="BJ358" s="100"/>
      <c r="BK358" s="100"/>
      <c r="BL358" s="100"/>
      <c r="BM358" s="100"/>
      <c r="BN358" s="100"/>
      <c r="BO358" s="100"/>
      <c r="BP358" s="100"/>
      <c r="BQ358" s="100"/>
      <c r="BR358" s="100"/>
      <c r="BS358" s="100"/>
      <c r="BT358" s="100"/>
      <c r="BU358" s="100"/>
      <c r="BV358" s="100"/>
      <c r="BW358" s="100"/>
      <c r="BX358" s="100"/>
      <c r="BY358" s="100"/>
      <c r="BZ358" s="100"/>
      <c r="CA358" s="100"/>
      <c r="CB358" s="100"/>
      <c r="CC358" s="100"/>
      <c r="CD358" s="100"/>
      <c r="CE358" s="100"/>
      <c r="CF358" s="100"/>
      <c r="CG358" s="100"/>
      <c r="CH358" s="100"/>
      <c r="CI358" s="100"/>
      <c r="CJ358" s="100"/>
      <c r="CK358" s="100"/>
      <c r="CL358" s="100"/>
      <c r="CM358" s="100"/>
      <c r="CN358" s="100"/>
      <c r="CO358" s="100"/>
      <c r="CP358" s="100"/>
      <c r="CQ358" s="100"/>
      <c r="CR358" s="100"/>
      <c r="CS358" s="100"/>
      <c r="CT358" s="100"/>
      <c r="CU358" s="100"/>
      <c r="CV358" s="100"/>
      <c r="CW358" s="100"/>
      <c r="CX358" s="100"/>
      <c r="CY358" s="100"/>
      <c r="CZ358" s="100"/>
      <c r="DA358" s="100"/>
      <c r="DB358" s="100"/>
      <c r="DC358" s="100"/>
      <c r="DD358" s="100"/>
      <c r="DE358" s="100"/>
      <c r="DF358" s="100"/>
      <c r="DG358" s="100"/>
      <c r="DH358" s="100"/>
      <c r="DI358" s="100"/>
      <c r="DJ358" s="100"/>
      <c r="DK358" s="100"/>
      <c r="DL358" s="100"/>
      <c r="DM358" s="100"/>
      <c r="DN358" s="100"/>
      <c r="DO358" s="100"/>
      <c r="DP358" s="100"/>
      <c r="DQ358" s="100"/>
      <c r="DR358" s="100"/>
      <c r="DS358" s="100"/>
      <c r="DT358" s="100"/>
      <c r="DU358" s="100"/>
      <c r="DV358" s="100"/>
      <c r="DW358" s="100"/>
      <c r="DX358" s="100"/>
      <c r="DY358" s="100"/>
      <c r="DZ358" s="100"/>
      <c r="EA358" s="100"/>
      <c r="EB358" s="100"/>
      <c r="EC358" s="100"/>
      <c r="ED358" s="100"/>
      <c r="EE358" s="100"/>
      <c r="EF358" s="100"/>
      <c r="EG358" s="100"/>
      <c r="EH358" s="100"/>
      <c r="EI358" s="100"/>
      <c r="EJ358" s="100"/>
      <c r="EK358" s="100"/>
      <c r="EL358" s="100"/>
      <c r="EM358" s="100"/>
      <c r="EN358" s="100"/>
      <c r="EO358" s="100"/>
      <c r="EP358" s="100"/>
      <c r="EQ358" s="100"/>
      <c r="ER358" s="100"/>
      <c r="ES358" s="100"/>
      <c r="ET358" s="100"/>
      <c r="EU358" s="100"/>
      <c r="EV358" s="100"/>
      <c r="EW358" s="100"/>
      <c r="EX358" s="100"/>
      <c r="EY358" s="100"/>
      <c r="EZ358" s="100"/>
      <c r="FA358" s="100"/>
      <c r="FB358" s="100"/>
      <c r="FC358" s="100"/>
      <c r="FD358" s="100"/>
      <c r="FE358" s="100"/>
      <c r="FF358" s="100"/>
      <c r="FG358" s="100"/>
      <c r="FH358" s="100"/>
      <c r="FI358" s="100"/>
      <c r="FJ358" s="100"/>
      <c r="FK358" s="100"/>
      <c r="FL358" s="100"/>
      <c r="FM358" s="100"/>
      <c r="FN358" s="100"/>
      <c r="FO358" s="100"/>
      <c r="FP358" s="100"/>
      <c r="FQ358" s="100"/>
      <c r="FR358" s="100"/>
      <c r="FS358" s="100"/>
      <c r="FT358" s="100"/>
      <c r="FU358" s="100"/>
      <c r="FV358" s="100"/>
      <c r="FW358" s="100"/>
      <c r="FX358" s="100"/>
      <c r="FY358" s="100"/>
      <c r="FZ358" s="100"/>
      <c r="GA358" s="100"/>
      <c r="GB358" s="100"/>
      <c r="GC358" s="100"/>
      <c r="GD358" s="100"/>
      <c r="GE358" s="100"/>
      <c r="GF358" s="100"/>
      <c r="GG358" s="100"/>
      <c r="GH358" s="100"/>
      <c r="GI358" s="100"/>
      <c r="GJ358" s="100"/>
      <c r="GK358" s="100"/>
      <c r="GL358" s="100"/>
      <c r="GM358" s="100"/>
      <c r="GN358" s="100"/>
      <c r="GO358" s="100"/>
      <c r="GP358" s="100"/>
      <c r="GQ358" s="100"/>
      <c r="GR358" s="100"/>
      <c r="GS358" s="100"/>
      <c r="GT358" s="100"/>
      <c r="GU358" s="100"/>
      <c r="GV358" s="100"/>
      <c r="GW358" s="100"/>
      <c r="GX358" s="100"/>
      <c r="GY358" s="100"/>
      <c r="GZ358" s="100"/>
      <c r="HA358" s="100"/>
      <c r="HB358" s="100"/>
      <c r="HC358" s="100"/>
      <c r="HD358" s="100"/>
      <c r="HE358" s="100"/>
      <c r="HF358" s="100"/>
      <c r="HG358" s="100"/>
      <c r="HH358" s="100"/>
      <c r="HI358" s="100"/>
      <c r="HJ358" s="100"/>
      <c r="HK358" s="100"/>
      <c r="HL358" s="100"/>
      <c r="HM358" s="100"/>
      <c r="HN358" s="100"/>
      <c r="HO358" s="100"/>
      <c r="HP358" s="100"/>
      <c r="HQ358" s="100"/>
      <c r="HR358" s="100"/>
      <c r="HS358" s="100"/>
      <c r="HT358" s="100"/>
      <c r="HU358" s="100"/>
      <c r="HV358" s="100"/>
      <c r="HW358" s="100"/>
      <c r="HX358" s="100"/>
      <c r="HY358" s="100"/>
      <c r="HZ358" s="100"/>
      <c r="IA358" s="100"/>
      <c r="IB358" s="100"/>
      <c r="IC358" s="100"/>
      <c r="ID358" s="100"/>
      <c r="IE358" s="100"/>
      <c r="IF358" s="100"/>
      <c r="IG358" s="100"/>
      <c r="IH358" s="100"/>
      <c r="II358" s="100"/>
      <c r="IJ358" s="100"/>
      <c r="IK358" s="100"/>
      <c r="IL358" s="100"/>
      <c r="IM358" s="100"/>
      <c r="IN358" s="100"/>
      <c r="IO358" s="100"/>
      <c r="IP358" s="100"/>
      <c r="IQ358" s="100"/>
      <c r="IR358" s="100"/>
      <c r="IS358" s="100"/>
      <c r="IT358" s="100"/>
      <c r="IU358" s="100"/>
      <c r="IV358" s="100"/>
      <c r="IW358" s="100"/>
      <c r="IX358" s="100"/>
      <c r="IY358" s="100"/>
      <c r="IZ358" s="100"/>
      <c r="JA358" s="100"/>
      <c r="JB358" s="100"/>
      <c r="JC358" s="100"/>
      <c r="JD358" s="100"/>
      <c r="JE358" s="100"/>
      <c r="JF358" s="100"/>
      <c r="JG358" s="100"/>
      <c r="JH358" s="100"/>
      <c r="JI358" s="100"/>
      <c r="JJ358" s="100"/>
      <c r="JK358" s="100"/>
      <c r="JL358" s="100"/>
      <c r="JM358" s="100"/>
      <c r="JN358" s="100"/>
      <c r="JO358" s="100"/>
      <c r="JP358" s="100"/>
      <c r="JQ358" s="100"/>
      <c r="JR358" s="100"/>
      <c r="JS358" s="100"/>
      <c r="JT358" s="100"/>
      <c r="JU358" s="100"/>
      <c r="JV358" s="100"/>
      <c r="JW358" s="100"/>
      <c r="JX358" s="100"/>
      <c r="JY358" s="100"/>
      <c r="JZ358" s="100"/>
    </row>
    <row r="359" spans="1:286" s="101" customFormat="1">
      <c r="A359" s="23"/>
      <c r="B359" s="195"/>
      <c r="C359" s="24"/>
      <c r="D359" s="25"/>
      <c r="E359" s="25"/>
      <c r="F359" s="25"/>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c r="BF359" s="100"/>
      <c r="BG359" s="100"/>
      <c r="BH359" s="100"/>
      <c r="BI359" s="100"/>
      <c r="BJ359" s="100"/>
      <c r="BK359" s="100"/>
      <c r="BL359" s="100"/>
      <c r="BM359" s="100"/>
      <c r="BN359" s="100"/>
      <c r="BO359" s="100"/>
      <c r="BP359" s="100"/>
      <c r="BQ359" s="100"/>
      <c r="BR359" s="100"/>
      <c r="BS359" s="100"/>
      <c r="BT359" s="100"/>
      <c r="BU359" s="100"/>
      <c r="BV359" s="100"/>
      <c r="BW359" s="100"/>
      <c r="BX359" s="100"/>
      <c r="BY359" s="100"/>
      <c r="BZ359" s="100"/>
      <c r="CA359" s="100"/>
      <c r="CB359" s="100"/>
      <c r="CC359" s="100"/>
      <c r="CD359" s="100"/>
      <c r="CE359" s="100"/>
      <c r="CF359" s="100"/>
      <c r="CG359" s="100"/>
      <c r="CH359" s="100"/>
      <c r="CI359" s="100"/>
      <c r="CJ359" s="100"/>
      <c r="CK359" s="100"/>
      <c r="CL359" s="100"/>
      <c r="CM359" s="100"/>
      <c r="CN359" s="100"/>
      <c r="CO359" s="100"/>
      <c r="CP359" s="100"/>
      <c r="CQ359" s="100"/>
      <c r="CR359" s="100"/>
      <c r="CS359" s="100"/>
      <c r="CT359" s="100"/>
      <c r="CU359" s="100"/>
      <c r="CV359" s="100"/>
      <c r="CW359" s="100"/>
      <c r="CX359" s="100"/>
      <c r="CY359" s="100"/>
      <c r="CZ359" s="100"/>
      <c r="DA359" s="100"/>
      <c r="DB359" s="100"/>
      <c r="DC359" s="100"/>
      <c r="DD359" s="100"/>
      <c r="DE359" s="100"/>
      <c r="DF359" s="100"/>
      <c r="DG359" s="100"/>
      <c r="DH359" s="100"/>
      <c r="DI359" s="100"/>
      <c r="DJ359" s="100"/>
      <c r="DK359" s="100"/>
      <c r="DL359" s="100"/>
      <c r="DM359" s="100"/>
      <c r="DN359" s="100"/>
      <c r="DO359" s="100"/>
      <c r="DP359" s="100"/>
      <c r="DQ359" s="100"/>
      <c r="DR359" s="100"/>
      <c r="DS359" s="100"/>
      <c r="DT359" s="100"/>
      <c r="DU359" s="100"/>
      <c r="DV359" s="100"/>
      <c r="DW359" s="100"/>
      <c r="DX359" s="100"/>
      <c r="DY359" s="100"/>
      <c r="DZ359" s="100"/>
      <c r="EA359" s="100"/>
      <c r="EB359" s="100"/>
      <c r="EC359" s="100"/>
      <c r="ED359" s="100"/>
      <c r="EE359" s="100"/>
      <c r="EF359" s="100"/>
      <c r="EG359" s="100"/>
      <c r="EH359" s="100"/>
      <c r="EI359" s="100"/>
      <c r="EJ359" s="100"/>
      <c r="EK359" s="100"/>
      <c r="EL359" s="100"/>
      <c r="EM359" s="100"/>
      <c r="EN359" s="100"/>
      <c r="EO359" s="100"/>
      <c r="EP359" s="100"/>
      <c r="EQ359" s="100"/>
      <c r="ER359" s="100"/>
      <c r="ES359" s="100"/>
      <c r="ET359" s="100"/>
      <c r="EU359" s="100"/>
      <c r="EV359" s="100"/>
      <c r="EW359" s="100"/>
      <c r="EX359" s="100"/>
      <c r="EY359" s="100"/>
      <c r="EZ359" s="100"/>
      <c r="FA359" s="100"/>
      <c r="FB359" s="100"/>
      <c r="FC359" s="100"/>
      <c r="FD359" s="100"/>
      <c r="FE359" s="100"/>
      <c r="FF359" s="100"/>
      <c r="FG359" s="100"/>
      <c r="FH359" s="100"/>
      <c r="FI359" s="100"/>
      <c r="FJ359" s="100"/>
      <c r="FK359" s="100"/>
      <c r="FL359" s="100"/>
      <c r="FM359" s="100"/>
      <c r="FN359" s="100"/>
      <c r="FO359" s="100"/>
      <c r="FP359" s="100"/>
      <c r="FQ359" s="100"/>
      <c r="FR359" s="100"/>
      <c r="FS359" s="100"/>
      <c r="FT359" s="100"/>
      <c r="FU359" s="100"/>
      <c r="FV359" s="100"/>
      <c r="FW359" s="100"/>
      <c r="FX359" s="100"/>
      <c r="FY359" s="100"/>
      <c r="FZ359" s="100"/>
      <c r="GA359" s="100"/>
      <c r="GB359" s="100"/>
      <c r="GC359" s="100"/>
      <c r="GD359" s="100"/>
      <c r="GE359" s="100"/>
      <c r="GF359" s="100"/>
      <c r="GG359" s="100"/>
      <c r="GH359" s="100"/>
      <c r="GI359" s="100"/>
      <c r="GJ359" s="100"/>
      <c r="GK359" s="100"/>
      <c r="GL359" s="100"/>
      <c r="GM359" s="100"/>
      <c r="GN359" s="100"/>
      <c r="GO359" s="100"/>
      <c r="GP359" s="100"/>
      <c r="GQ359" s="100"/>
      <c r="GR359" s="100"/>
      <c r="GS359" s="100"/>
      <c r="GT359" s="100"/>
      <c r="GU359" s="100"/>
      <c r="GV359" s="100"/>
      <c r="GW359" s="100"/>
      <c r="GX359" s="100"/>
      <c r="GY359" s="100"/>
      <c r="GZ359" s="100"/>
      <c r="HA359" s="100"/>
      <c r="HB359" s="100"/>
      <c r="HC359" s="100"/>
      <c r="HD359" s="100"/>
      <c r="HE359" s="100"/>
      <c r="HF359" s="100"/>
      <c r="HG359" s="100"/>
      <c r="HH359" s="100"/>
      <c r="HI359" s="100"/>
      <c r="HJ359" s="100"/>
      <c r="HK359" s="100"/>
      <c r="HL359" s="100"/>
      <c r="HM359" s="100"/>
      <c r="HN359" s="100"/>
      <c r="HO359" s="100"/>
      <c r="HP359" s="100"/>
      <c r="HQ359" s="100"/>
      <c r="HR359" s="100"/>
      <c r="HS359" s="100"/>
      <c r="HT359" s="100"/>
      <c r="HU359" s="100"/>
      <c r="HV359" s="100"/>
      <c r="HW359" s="100"/>
      <c r="HX359" s="100"/>
      <c r="HY359" s="100"/>
      <c r="HZ359" s="100"/>
      <c r="IA359" s="100"/>
      <c r="IB359" s="100"/>
      <c r="IC359" s="100"/>
      <c r="ID359" s="100"/>
      <c r="IE359" s="100"/>
      <c r="IF359" s="100"/>
      <c r="IG359" s="100"/>
      <c r="IH359" s="100"/>
      <c r="II359" s="100"/>
      <c r="IJ359" s="100"/>
      <c r="IK359" s="100"/>
      <c r="IL359" s="100"/>
      <c r="IM359" s="100"/>
      <c r="IN359" s="100"/>
      <c r="IO359" s="100"/>
      <c r="IP359" s="100"/>
      <c r="IQ359" s="100"/>
      <c r="IR359" s="100"/>
      <c r="IS359" s="100"/>
      <c r="IT359" s="100"/>
      <c r="IU359" s="100"/>
      <c r="IV359" s="100"/>
      <c r="IW359" s="100"/>
      <c r="IX359" s="100"/>
      <c r="IY359" s="100"/>
      <c r="IZ359" s="100"/>
      <c r="JA359" s="100"/>
      <c r="JB359" s="100"/>
      <c r="JC359" s="100"/>
      <c r="JD359" s="100"/>
      <c r="JE359" s="100"/>
      <c r="JF359" s="100"/>
      <c r="JG359" s="100"/>
      <c r="JH359" s="100"/>
      <c r="JI359" s="100"/>
      <c r="JJ359" s="100"/>
      <c r="JK359" s="100"/>
      <c r="JL359" s="100"/>
      <c r="JM359" s="100"/>
      <c r="JN359" s="100"/>
      <c r="JO359" s="100"/>
      <c r="JP359" s="100"/>
      <c r="JQ359" s="100"/>
      <c r="JR359" s="100"/>
      <c r="JS359" s="100"/>
      <c r="JT359" s="100"/>
      <c r="JU359" s="100"/>
      <c r="JV359" s="100"/>
      <c r="JW359" s="100"/>
      <c r="JX359" s="100"/>
      <c r="JY359" s="100"/>
      <c r="JZ359" s="100"/>
    </row>
    <row r="360" spans="1:286" s="34" customFormat="1" ht="78">
      <c r="A360" s="23" t="s">
        <v>22</v>
      </c>
      <c r="B360" s="211" t="s">
        <v>124</v>
      </c>
      <c r="C360" s="24"/>
      <c r="D360" s="25"/>
      <c r="E360" s="25"/>
      <c r="F360" s="25"/>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row>
    <row r="361" spans="1:286" s="39" customFormat="1">
      <c r="A361" s="23"/>
      <c r="B361" s="211" t="s">
        <v>107</v>
      </c>
      <c r="C361" s="24" t="s">
        <v>46</v>
      </c>
      <c r="D361" s="25">
        <v>410</v>
      </c>
      <c r="E361" s="25"/>
      <c r="F361" s="25">
        <f>ROUND(D361*E361,2)</f>
        <v>0</v>
      </c>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c r="DV361" s="58"/>
      <c r="DW361" s="58"/>
      <c r="DX361" s="58"/>
      <c r="DY361" s="58"/>
      <c r="DZ361" s="58"/>
      <c r="EA361" s="58"/>
      <c r="EB361" s="58"/>
      <c r="EC361" s="58"/>
      <c r="ED361" s="58"/>
      <c r="EE361" s="58"/>
      <c r="EF361" s="58"/>
      <c r="EG361" s="58"/>
      <c r="EH361" s="58"/>
      <c r="EI361" s="58"/>
      <c r="EJ361" s="58"/>
      <c r="EK361" s="58"/>
      <c r="EL361" s="58"/>
      <c r="EM361" s="58"/>
      <c r="EN361" s="58"/>
      <c r="EO361" s="58"/>
      <c r="EP361" s="58"/>
      <c r="EQ361" s="58"/>
      <c r="ER361" s="58"/>
      <c r="ES361" s="58"/>
      <c r="ET361" s="58"/>
      <c r="EU361" s="58"/>
      <c r="EV361" s="58"/>
      <c r="EW361" s="58"/>
      <c r="EX361" s="58"/>
      <c r="EY361" s="58"/>
      <c r="EZ361" s="58"/>
      <c r="FA361" s="58"/>
      <c r="FB361" s="58"/>
      <c r="FC361" s="58"/>
      <c r="FD361" s="58"/>
      <c r="FE361" s="58"/>
      <c r="FF361" s="58"/>
      <c r="FG361" s="58"/>
      <c r="FH361" s="58"/>
      <c r="FI361" s="58"/>
      <c r="FJ361" s="58"/>
      <c r="FK361" s="58"/>
      <c r="FL361" s="58"/>
      <c r="FM361" s="58"/>
      <c r="FN361" s="58"/>
      <c r="FO361" s="58"/>
      <c r="FP361" s="58"/>
      <c r="FQ361" s="58"/>
      <c r="FR361" s="58"/>
      <c r="FS361" s="58"/>
      <c r="FT361" s="58"/>
      <c r="FU361" s="58"/>
      <c r="FV361" s="58"/>
      <c r="FW361" s="58"/>
      <c r="FX361" s="58"/>
      <c r="FY361" s="58"/>
      <c r="FZ361" s="58"/>
      <c r="GA361" s="58"/>
      <c r="GB361" s="58"/>
      <c r="GC361" s="58"/>
      <c r="GD361" s="58"/>
      <c r="GE361" s="58"/>
      <c r="GF361" s="58"/>
      <c r="GG361" s="58"/>
      <c r="GH361" s="58"/>
      <c r="GI361" s="58"/>
      <c r="GJ361" s="58"/>
      <c r="GK361" s="58"/>
      <c r="GL361" s="58"/>
      <c r="GM361" s="58"/>
      <c r="GN361" s="58"/>
      <c r="GO361" s="58"/>
      <c r="GP361" s="58"/>
      <c r="GQ361" s="58"/>
      <c r="GR361" s="58"/>
      <c r="GS361" s="58"/>
      <c r="GT361" s="58"/>
      <c r="GU361" s="58"/>
      <c r="GV361" s="58"/>
      <c r="GW361" s="58"/>
      <c r="GX361" s="58"/>
      <c r="GY361" s="58"/>
      <c r="GZ361" s="58"/>
      <c r="HA361" s="58"/>
      <c r="HB361" s="58"/>
      <c r="HC361" s="58"/>
      <c r="HD361" s="58"/>
      <c r="HE361" s="58"/>
      <c r="HF361" s="58"/>
      <c r="HG361" s="58"/>
      <c r="HH361" s="58"/>
      <c r="HI361" s="58"/>
      <c r="HJ361" s="58"/>
      <c r="HK361" s="58"/>
      <c r="HL361" s="58"/>
      <c r="HM361" s="58"/>
      <c r="HN361" s="58"/>
      <c r="HO361" s="58"/>
      <c r="HP361" s="58"/>
      <c r="HQ361" s="58"/>
      <c r="HR361" s="58"/>
      <c r="HS361" s="58"/>
      <c r="HT361" s="58"/>
      <c r="HU361" s="58"/>
      <c r="HV361" s="58"/>
      <c r="HW361" s="58"/>
      <c r="HX361" s="58"/>
      <c r="HY361" s="58"/>
      <c r="HZ361" s="58"/>
      <c r="IA361" s="58"/>
      <c r="IB361" s="58"/>
      <c r="IC361" s="58"/>
      <c r="ID361" s="58"/>
      <c r="IE361" s="58"/>
      <c r="IF361" s="58"/>
      <c r="IG361" s="58"/>
      <c r="IH361" s="58"/>
      <c r="II361" s="58"/>
      <c r="IJ361" s="58"/>
      <c r="IK361" s="58"/>
      <c r="IL361" s="58"/>
      <c r="IM361" s="58"/>
      <c r="IN361" s="58"/>
      <c r="IO361" s="58"/>
      <c r="IP361" s="58"/>
      <c r="IQ361" s="58"/>
      <c r="IR361" s="58"/>
      <c r="IS361" s="58"/>
      <c r="IT361" s="58"/>
      <c r="IU361" s="58"/>
      <c r="IV361" s="58"/>
      <c r="IW361" s="58"/>
      <c r="IX361" s="58"/>
      <c r="IY361" s="58"/>
      <c r="IZ361" s="58"/>
      <c r="JA361" s="58"/>
      <c r="JB361" s="58"/>
      <c r="JC361" s="58"/>
      <c r="JD361" s="58"/>
      <c r="JE361" s="58"/>
      <c r="JF361" s="58"/>
      <c r="JG361" s="58"/>
      <c r="JH361" s="58"/>
      <c r="JI361" s="58"/>
      <c r="JJ361" s="58"/>
      <c r="JK361" s="58"/>
      <c r="JL361" s="58"/>
      <c r="JM361" s="58"/>
      <c r="JN361" s="58"/>
      <c r="JO361" s="58"/>
      <c r="JP361" s="58"/>
      <c r="JQ361" s="58"/>
      <c r="JR361" s="58"/>
      <c r="JS361" s="58"/>
      <c r="JT361" s="58"/>
      <c r="JU361" s="58"/>
      <c r="JV361" s="58"/>
      <c r="JW361" s="58"/>
      <c r="JX361" s="58"/>
      <c r="JY361" s="58"/>
      <c r="JZ361" s="58"/>
    </row>
    <row r="362" spans="1:286" s="39" customFormat="1">
      <c r="A362" s="23"/>
      <c r="B362" s="211" t="s">
        <v>108</v>
      </c>
      <c r="C362" s="24" t="s">
        <v>46</v>
      </c>
      <c r="D362" s="25">
        <v>410</v>
      </c>
      <c r="E362" s="25"/>
      <c r="F362" s="25">
        <f>ROUND(D362*E362,2)</f>
        <v>0</v>
      </c>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c r="DV362" s="58"/>
      <c r="DW362" s="58"/>
      <c r="DX362" s="58"/>
      <c r="DY362" s="58"/>
      <c r="DZ362" s="58"/>
      <c r="EA362" s="58"/>
      <c r="EB362" s="58"/>
      <c r="EC362" s="58"/>
      <c r="ED362" s="58"/>
      <c r="EE362" s="58"/>
      <c r="EF362" s="58"/>
      <c r="EG362" s="58"/>
      <c r="EH362" s="58"/>
      <c r="EI362" s="58"/>
      <c r="EJ362" s="58"/>
      <c r="EK362" s="58"/>
      <c r="EL362" s="58"/>
      <c r="EM362" s="58"/>
      <c r="EN362" s="58"/>
      <c r="EO362" s="58"/>
      <c r="EP362" s="58"/>
      <c r="EQ362" s="58"/>
      <c r="ER362" s="58"/>
      <c r="ES362" s="58"/>
      <c r="ET362" s="58"/>
      <c r="EU362" s="58"/>
      <c r="EV362" s="58"/>
      <c r="EW362" s="58"/>
      <c r="EX362" s="58"/>
      <c r="EY362" s="58"/>
      <c r="EZ362" s="58"/>
      <c r="FA362" s="58"/>
      <c r="FB362" s="58"/>
      <c r="FC362" s="58"/>
      <c r="FD362" s="58"/>
      <c r="FE362" s="58"/>
      <c r="FF362" s="58"/>
      <c r="FG362" s="58"/>
      <c r="FH362" s="58"/>
      <c r="FI362" s="58"/>
      <c r="FJ362" s="58"/>
      <c r="FK362" s="58"/>
      <c r="FL362" s="58"/>
      <c r="FM362" s="58"/>
      <c r="FN362" s="58"/>
      <c r="FO362" s="58"/>
      <c r="FP362" s="58"/>
      <c r="FQ362" s="58"/>
      <c r="FR362" s="58"/>
      <c r="FS362" s="58"/>
      <c r="FT362" s="58"/>
      <c r="FU362" s="58"/>
      <c r="FV362" s="58"/>
      <c r="FW362" s="58"/>
      <c r="FX362" s="58"/>
      <c r="FY362" s="58"/>
      <c r="FZ362" s="58"/>
      <c r="GA362" s="58"/>
      <c r="GB362" s="58"/>
      <c r="GC362" s="58"/>
      <c r="GD362" s="58"/>
      <c r="GE362" s="58"/>
      <c r="GF362" s="58"/>
      <c r="GG362" s="58"/>
      <c r="GH362" s="58"/>
      <c r="GI362" s="58"/>
      <c r="GJ362" s="58"/>
      <c r="GK362" s="58"/>
      <c r="GL362" s="58"/>
      <c r="GM362" s="58"/>
      <c r="GN362" s="58"/>
      <c r="GO362" s="58"/>
      <c r="GP362" s="58"/>
      <c r="GQ362" s="58"/>
      <c r="GR362" s="58"/>
      <c r="GS362" s="58"/>
      <c r="GT362" s="58"/>
      <c r="GU362" s="58"/>
      <c r="GV362" s="58"/>
      <c r="GW362" s="58"/>
      <c r="GX362" s="58"/>
      <c r="GY362" s="58"/>
      <c r="GZ362" s="58"/>
      <c r="HA362" s="58"/>
      <c r="HB362" s="58"/>
      <c r="HC362" s="58"/>
      <c r="HD362" s="58"/>
      <c r="HE362" s="58"/>
      <c r="HF362" s="58"/>
      <c r="HG362" s="58"/>
      <c r="HH362" s="58"/>
      <c r="HI362" s="58"/>
      <c r="HJ362" s="58"/>
      <c r="HK362" s="58"/>
      <c r="HL362" s="58"/>
      <c r="HM362" s="58"/>
      <c r="HN362" s="58"/>
      <c r="HO362" s="58"/>
      <c r="HP362" s="58"/>
      <c r="HQ362" s="58"/>
      <c r="HR362" s="58"/>
      <c r="HS362" s="58"/>
      <c r="HT362" s="58"/>
      <c r="HU362" s="58"/>
      <c r="HV362" s="58"/>
      <c r="HW362" s="58"/>
      <c r="HX362" s="58"/>
      <c r="HY362" s="58"/>
      <c r="HZ362" s="58"/>
      <c r="IA362" s="58"/>
      <c r="IB362" s="58"/>
      <c r="IC362" s="58"/>
      <c r="ID362" s="58"/>
      <c r="IE362" s="58"/>
      <c r="IF362" s="58"/>
      <c r="IG362" s="58"/>
      <c r="IH362" s="58"/>
      <c r="II362" s="58"/>
      <c r="IJ362" s="58"/>
      <c r="IK362" s="58"/>
      <c r="IL362" s="58"/>
      <c r="IM362" s="58"/>
      <c r="IN362" s="58"/>
      <c r="IO362" s="58"/>
      <c r="IP362" s="58"/>
      <c r="IQ362" s="58"/>
      <c r="IR362" s="58"/>
      <c r="IS362" s="58"/>
      <c r="IT362" s="58"/>
      <c r="IU362" s="58"/>
      <c r="IV362" s="58"/>
      <c r="IW362" s="58"/>
      <c r="IX362" s="58"/>
      <c r="IY362" s="58"/>
      <c r="IZ362" s="58"/>
      <c r="JA362" s="58"/>
      <c r="JB362" s="58"/>
      <c r="JC362" s="58"/>
      <c r="JD362" s="58"/>
      <c r="JE362" s="58"/>
      <c r="JF362" s="58"/>
      <c r="JG362" s="58"/>
      <c r="JH362" s="58"/>
      <c r="JI362" s="58"/>
      <c r="JJ362" s="58"/>
      <c r="JK362" s="58"/>
      <c r="JL362" s="58"/>
      <c r="JM362" s="58"/>
      <c r="JN362" s="58"/>
      <c r="JO362" s="58"/>
      <c r="JP362" s="58"/>
      <c r="JQ362" s="58"/>
      <c r="JR362" s="58"/>
      <c r="JS362" s="58"/>
      <c r="JT362" s="58"/>
      <c r="JU362" s="58"/>
      <c r="JV362" s="58"/>
      <c r="JW362" s="58"/>
      <c r="JX362" s="58"/>
      <c r="JY362" s="58"/>
      <c r="JZ362" s="58"/>
    </row>
    <row r="363" spans="1:286" s="35" customFormat="1" ht="12">
      <c r="A363" s="23"/>
      <c r="B363" s="211"/>
      <c r="C363" s="24"/>
      <c r="D363" s="25"/>
      <c r="E363" s="25"/>
      <c r="F363" s="25"/>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c r="IE363" s="60"/>
      <c r="IF363" s="60"/>
      <c r="IG363" s="60"/>
      <c r="IH363" s="60"/>
      <c r="II363" s="60"/>
      <c r="IJ363" s="60"/>
      <c r="IK363" s="60"/>
      <c r="IL363" s="60"/>
      <c r="IM363" s="60"/>
      <c r="IN363" s="60"/>
      <c r="IO363" s="60"/>
      <c r="IP363" s="60"/>
      <c r="IQ363" s="60"/>
      <c r="IR363" s="60"/>
      <c r="IS363" s="60"/>
      <c r="IT363" s="60"/>
      <c r="IU363" s="60"/>
      <c r="IV363" s="60"/>
      <c r="IW363" s="60"/>
      <c r="IX363" s="60"/>
      <c r="IY363" s="60"/>
      <c r="IZ363" s="60"/>
      <c r="JA363" s="60"/>
      <c r="JB363" s="60"/>
      <c r="JC363" s="60"/>
      <c r="JD363" s="60"/>
      <c r="JE363" s="60"/>
      <c r="JF363" s="60"/>
      <c r="JG363" s="60"/>
      <c r="JH363" s="60"/>
      <c r="JI363" s="60"/>
      <c r="JJ363" s="60"/>
      <c r="JK363" s="60"/>
      <c r="JL363" s="60"/>
      <c r="JM363" s="60"/>
      <c r="JN363" s="60"/>
      <c r="JO363" s="60"/>
      <c r="JP363" s="60"/>
      <c r="JQ363" s="60"/>
      <c r="JR363" s="60"/>
      <c r="JS363" s="60"/>
      <c r="JT363" s="60"/>
      <c r="JU363" s="60"/>
      <c r="JV363" s="60"/>
      <c r="JW363" s="60"/>
      <c r="JX363" s="60"/>
      <c r="JY363" s="60"/>
      <c r="JZ363" s="60"/>
    </row>
    <row r="364" spans="1:286" s="39" customFormat="1" ht="78">
      <c r="A364" s="23" t="s">
        <v>23</v>
      </c>
      <c r="B364" s="211" t="s">
        <v>125</v>
      </c>
      <c r="C364" s="24"/>
      <c r="D364" s="25"/>
      <c r="E364" s="25"/>
      <c r="F364" s="25"/>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c r="DV364" s="58"/>
      <c r="DW364" s="58"/>
      <c r="DX364" s="58"/>
      <c r="DY364" s="58"/>
      <c r="DZ364" s="58"/>
      <c r="EA364" s="58"/>
      <c r="EB364" s="58"/>
      <c r="EC364" s="58"/>
      <c r="ED364" s="58"/>
      <c r="EE364" s="58"/>
      <c r="EF364" s="58"/>
      <c r="EG364" s="58"/>
      <c r="EH364" s="58"/>
      <c r="EI364" s="58"/>
      <c r="EJ364" s="58"/>
      <c r="EK364" s="58"/>
      <c r="EL364" s="58"/>
      <c r="EM364" s="58"/>
      <c r="EN364" s="58"/>
      <c r="EO364" s="58"/>
      <c r="EP364" s="58"/>
      <c r="EQ364" s="58"/>
      <c r="ER364" s="58"/>
      <c r="ES364" s="58"/>
      <c r="ET364" s="58"/>
      <c r="EU364" s="58"/>
      <c r="EV364" s="58"/>
      <c r="EW364" s="58"/>
      <c r="EX364" s="58"/>
      <c r="EY364" s="58"/>
      <c r="EZ364" s="58"/>
      <c r="FA364" s="58"/>
      <c r="FB364" s="58"/>
      <c r="FC364" s="58"/>
      <c r="FD364" s="58"/>
      <c r="FE364" s="58"/>
      <c r="FF364" s="58"/>
      <c r="FG364" s="58"/>
      <c r="FH364" s="58"/>
      <c r="FI364" s="58"/>
      <c r="FJ364" s="58"/>
      <c r="FK364" s="58"/>
      <c r="FL364" s="58"/>
      <c r="FM364" s="58"/>
      <c r="FN364" s="58"/>
      <c r="FO364" s="58"/>
      <c r="FP364" s="58"/>
      <c r="FQ364" s="58"/>
      <c r="FR364" s="58"/>
      <c r="FS364" s="58"/>
      <c r="FT364" s="58"/>
      <c r="FU364" s="58"/>
      <c r="FV364" s="58"/>
      <c r="FW364" s="58"/>
      <c r="FX364" s="58"/>
      <c r="FY364" s="58"/>
      <c r="FZ364" s="58"/>
      <c r="GA364" s="58"/>
      <c r="GB364" s="58"/>
      <c r="GC364" s="58"/>
      <c r="GD364" s="58"/>
      <c r="GE364" s="58"/>
      <c r="GF364" s="58"/>
      <c r="GG364" s="58"/>
      <c r="GH364" s="58"/>
      <c r="GI364" s="58"/>
      <c r="GJ364" s="58"/>
      <c r="GK364" s="58"/>
      <c r="GL364" s="58"/>
      <c r="GM364" s="58"/>
      <c r="GN364" s="58"/>
      <c r="GO364" s="58"/>
      <c r="GP364" s="58"/>
      <c r="GQ364" s="58"/>
      <c r="GR364" s="58"/>
      <c r="GS364" s="58"/>
      <c r="GT364" s="58"/>
      <c r="GU364" s="58"/>
      <c r="GV364" s="58"/>
      <c r="GW364" s="58"/>
      <c r="GX364" s="58"/>
      <c r="GY364" s="58"/>
      <c r="GZ364" s="58"/>
      <c r="HA364" s="58"/>
      <c r="HB364" s="58"/>
      <c r="HC364" s="58"/>
      <c r="HD364" s="58"/>
      <c r="HE364" s="58"/>
      <c r="HF364" s="58"/>
      <c r="HG364" s="58"/>
      <c r="HH364" s="58"/>
      <c r="HI364" s="58"/>
      <c r="HJ364" s="58"/>
      <c r="HK364" s="58"/>
      <c r="HL364" s="58"/>
      <c r="HM364" s="58"/>
      <c r="HN364" s="58"/>
      <c r="HO364" s="58"/>
      <c r="HP364" s="58"/>
      <c r="HQ364" s="58"/>
      <c r="HR364" s="58"/>
      <c r="HS364" s="58"/>
      <c r="HT364" s="58"/>
      <c r="HU364" s="58"/>
      <c r="HV364" s="58"/>
      <c r="HW364" s="58"/>
      <c r="HX364" s="58"/>
      <c r="HY364" s="58"/>
      <c r="HZ364" s="58"/>
      <c r="IA364" s="58"/>
      <c r="IB364" s="58"/>
      <c r="IC364" s="58"/>
      <c r="ID364" s="58"/>
      <c r="IE364" s="58"/>
      <c r="IF364" s="58"/>
      <c r="IG364" s="58"/>
      <c r="IH364" s="58"/>
      <c r="II364" s="58"/>
      <c r="IJ364" s="58"/>
      <c r="IK364" s="58"/>
      <c r="IL364" s="58"/>
      <c r="IM364" s="58"/>
      <c r="IN364" s="58"/>
      <c r="IO364" s="58"/>
      <c r="IP364" s="58"/>
      <c r="IQ364" s="58"/>
      <c r="IR364" s="58"/>
      <c r="IS364" s="58"/>
      <c r="IT364" s="58"/>
      <c r="IU364" s="58"/>
      <c r="IV364" s="58"/>
      <c r="IW364" s="58"/>
      <c r="IX364" s="58"/>
      <c r="IY364" s="58"/>
      <c r="IZ364" s="58"/>
      <c r="JA364" s="58"/>
      <c r="JB364" s="58"/>
      <c r="JC364" s="58"/>
      <c r="JD364" s="58"/>
      <c r="JE364" s="58"/>
      <c r="JF364" s="58"/>
      <c r="JG364" s="58"/>
      <c r="JH364" s="58"/>
      <c r="JI364" s="58"/>
      <c r="JJ364" s="58"/>
      <c r="JK364" s="58"/>
      <c r="JL364" s="58"/>
      <c r="JM364" s="58"/>
      <c r="JN364" s="58"/>
      <c r="JO364" s="58"/>
      <c r="JP364" s="58"/>
      <c r="JQ364" s="58"/>
      <c r="JR364" s="58"/>
      <c r="JS364" s="58"/>
      <c r="JT364" s="58"/>
      <c r="JU364" s="58"/>
      <c r="JV364" s="58"/>
      <c r="JW364" s="58"/>
      <c r="JX364" s="58"/>
      <c r="JY364" s="58"/>
      <c r="JZ364" s="58"/>
    </row>
    <row r="365" spans="1:286" s="39" customFormat="1">
      <c r="A365" s="23"/>
      <c r="B365" s="211" t="s">
        <v>107</v>
      </c>
      <c r="C365" s="24" t="s">
        <v>46</v>
      </c>
      <c r="D365" s="25">
        <v>50</v>
      </c>
      <c r="E365" s="25"/>
      <c r="F365" s="25">
        <f>ROUND(D365*E365,2)</f>
        <v>0</v>
      </c>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c r="DV365" s="58"/>
      <c r="DW365" s="58"/>
      <c r="DX365" s="58"/>
      <c r="DY365" s="58"/>
      <c r="DZ365" s="58"/>
      <c r="EA365" s="58"/>
      <c r="EB365" s="58"/>
      <c r="EC365" s="58"/>
      <c r="ED365" s="58"/>
      <c r="EE365" s="58"/>
      <c r="EF365" s="58"/>
      <c r="EG365" s="58"/>
      <c r="EH365" s="58"/>
      <c r="EI365" s="58"/>
      <c r="EJ365" s="58"/>
      <c r="EK365" s="58"/>
      <c r="EL365" s="58"/>
      <c r="EM365" s="58"/>
      <c r="EN365" s="58"/>
      <c r="EO365" s="58"/>
      <c r="EP365" s="58"/>
      <c r="EQ365" s="58"/>
      <c r="ER365" s="58"/>
      <c r="ES365" s="58"/>
      <c r="ET365" s="58"/>
      <c r="EU365" s="58"/>
      <c r="EV365" s="58"/>
      <c r="EW365" s="58"/>
      <c r="EX365" s="58"/>
      <c r="EY365" s="58"/>
      <c r="EZ365" s="58"/>
      <c r="FA365" s="58"/>
      <c r="FB365" s="58"/>
      <c r="FC365" s="58"/>
      <c r="FD365" s="58"/>
      <c r="FE365" s="58"/>
      <c r="FF365" s="58"/>
      <c r="FG365" s="58"/>
      <c r="FH365" s="58"/>
      <c r="FI365" s="58"/>
      <c r="FJ365" s="58"/>
      <c r="FK365" s="58"/>
      <c r="FL365" s="58"/>
      <c r="FM365" s="58"/>
      <c r="FN365" s="58"/>
      <c r="FO365" s="58"/>
      <c r="FP365" s="58"/>
      <c r="FQ365" s="58"/>
      <c r="FR365" s="58"/>
      <c r="FS365" s="58"/>
      <c r="FT365" s="58"/>
      <c r="FU365" s="58"/>
      <c r="FV365" s="58"/>
      <c r="FW365" s="58"/>
      <c r="FX365" s="58"/>
      <c r="FY365" s="58"/>
      <c r="FZ365" s="58"/>
      <c r="GA365" s="58"/>
      <c r="GB365" s="58"/>
      <c r="GC365" s="58"/>
      <c r="GD365" s="58"/>
      <c r="GE365" s="58"/>
      <c r="GF365" s="58"/>
      <c r="GG365" s="58"/>
      <c r="GH365" s="58"/>
      <c r="GI365" s="58"/>
      <c r="GJ365" s="58"/>
      <c r="GK365" s="58"/>
      <c r="GL365" s="58"/>
      <c r="GM365" s="58"/>
      <c r="GN365" s="58"/>
      <c r="GO365" s="58"/>
      <c r="GP365" s="58"/>
      <c r="GQ365" s="58"/>
      <c r="GR365" s="58"/>
      <c r="GS365" s="58"/>
      <c r="GT365" s="58"/>
      <c r="GU365" s="58"/>
      <c r="GV365" s="58"/>
      <c r="GW365" s="58"/>
      <c r="GX365" s="58"/>
      <c r="GY365" s="58"/>
      <c r="GZ365" s="58"/>
      <c r="HA365" s="58"/>
      <c r="HB365" s="58"/>
      <c r="HC365" s="58"/>
      <c r="HD365" s="58"/>
      <c r="HE365" s="58"/>
      <c r="HF365" s="58"/>
      <c r="HG365" s="58"/>
      <c r="HH365" s="58"/>
      <c r="HI365" s="58"/>
      <c r="HJ365" s="58"/>
      <c r="HK365" s="58"/>
      <c r="HL365" s="58"/>
      <c r="HM365" s="58"/>
      <c r="HN365" s="58"/>
      <c r="HO365" s="58"/>
      <c r="HP365" s="58"/>
      <c r="HQ365" s="58"/>
      <c r="HR365" s="58"/>
      <c r="HS365" s="58"/>
      <c r="HT365" s="58"/>
      <c r="HU365" s="58"/>
      <c r="HV365" s="58"/>
      <c r="HW365" s="58"/>
      <c r="HX365" s="58"/>
      <c r="HY365" s="58"/>
      <c r="HZ365" s="58"/>
      <c r="IA365" s="58"/>
      <c r="IB365" s="58"/>
      <c r="IC365" s="58"/>
      <c r="ID365" s="58"/>
      <c r="IE365" s="58"/>
      <c r="IF365" s="58"/>
      <c r="IG365" s="58"/>
      <c r="IH365" s="58"/>
      <c r="II365" s="58"/>
      <c r="IJ365" s="58"/>
      <c r="IK365" s="58"/>
      <c r="IL365" s="58"/>
      <c r="IM365" s="58"/>
      <c r="IN365" s="58"/>
      <c r="IO365" s="58"/>
      <c r="IP365" s="58"/>
      <c r="IQ365" s="58"/>
      <c r="IR365" s="58"/>
      <c r="IS365" s="58"/>
      <c r="IT365" s="58"/>
      <c r="IU365" s="58"/>
      <c r="IV365" s="58"/>
      <c r="IW365" s="58"/>
      <c r="IX365" s="58"/>
      <c r="IY365" s="58"/>
      <c r="IZ365" s="58"/>
      <c r="JA365" s="58"/>
      <c r="JB365" s="58"/>
      <c r="JC365" s="58"/>
      <c r="JD365" s="58"/>
      <c r="JE365" s="58"/>
      <c r="JF365" s="58"/>
      <c r="JG365" s="58"/>
      <c r="JH365" s="58"/>
      <c r="JI365" s="58"/>
      <c r="JJ365" s="58"/>
      <c r="JK365" s="58"/>
      <c r="JL365" s="58"/>
      <c r="JM365" s="58"/>
      <c r="JN365" s="58"/>
      <c r="JO365" s="58"/>
      <c r="JP365" s="58"/>
      <c r="JQ365" s="58"/>
      <c r="JR365" s="58"/>
      <c r="JS365" s="58"/>
      <c r="JT365" s="58"/>
      <c r="JU365" s="58"/>
      <c r="JV365" s="58"/>
      <c r="JW365" s="58"/>
      <c r="JX365" s="58"/>
      <c r="JY365" s="58"/>
      <c r="JZ365" s="58"/>
    </row>
    <row r="366" spans="1:286" s="39" customFormat="1">
      <c r="A366" s="23"/>
      <c r="B366" s="211" t="s">
        <v>108</v>
      </c>
      <c r="C366" s="24" t="s">
        <v>46</v>
      </c>
      <c r="D366" s="25">
        <v>50</v>
      </c>
      <c r="E366" s="25"/>
      <c r="F366" s="25">
        <f>ROUND(D366*E366,2)</f>
        <v>0</v>
      </c>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c r="DV366" s="58"/>
      <c r="DW366" s="58"/>
      <c r="DX366" s="58"/>
      <c r="DY366" s="58"/>
      <c r="DZ366" s="58"/>
      <c r="EA366" s="58"/>
      <c r="EB366" s="58"/>
      <c r="EC366" s="58"/>
      <c r="ED366" s="58"/>
      <c r="EE366" s="58"/>
      <c r="EF366" s="58"/>
      <c r="EG366" s="58"/>
      <c r="EH366" s="58"/>
      <c r="EI366" s="58"/>
      <c r="EJ366" s="58"/>
      <c r="EK366" s="58"/>
      <c r="EL366" s="58"/>
      <c r="EM366" s="58"/>
      <c r="EN366" s="58"/>
      <c r="EO366" s="58"/>
      <c r="EP366" s="58"/>
      <c r="EQ366" s="58"/>
      <c r="ER366" s="58"/>
      <c r="ES366" s="58"/>
      <c r="ET366" s="58"/>
      <c r="EU366" s="58"/>
      <c r="EV366" s="58"/>
      <c r="EW366" s="58"/>
      <c r="EX366" s="58"/>
      <c r="EY366" s="58"/>
      <c r="EZ366" s="58"/>
      <c r="FA366" s="58"/>
      <c r="FB366" s="58"/>
      <c r="FC366" s="58"/>
      <c r="FD366" s="58"/>
      <c r="FE366" s="58"/>
      <c r="FF366" s="58"/>
      <c r="FG366" s="58"/>
      <c r="FH366" s="58"/>
      <c r="FI366" s="58"/>
      <c r="FJ366" s="58"/>
      <c r="FK366" s="58"/>
      <c r="FL366" s="58"/>
      <c r="FM366" s="58"/>
      <c r="FN366" s="58"/>
      <c r="FO366" s="58"/>
      <c r="FP366" s="58"/>
      <c r="FQ366" s="58"/>
      <c r="FR366" s="58"/>
      <c r="FS366" s="58"/>
      <c r="FT366" s="58"/>
      <c r="FU366" s="58"/>
      <c r="FV366" s="58"/>
      <c r="FW366" s="58"/>
      <c r="FX366" s="58"/>
      <c r="FY366" s="58"/>
      <c r="FZ366" s="58"/>
      <c r="GA366" s="58"/>
      <c r="GB366" s="58"/>
      <c r="GC366" s="58"/>
      <c r="GD366" s="58"/>
      <c r="GE366" s="58"/>
      <c r="GF366" s="58"/>
      <c r="GG366" s="58"/>
      <c r="GH366" s="58"/>
      <c r="GI366" s="58"/>
      <c r="GJ366" s="58"/>
      <c r="GK366" s="58"/>
      <c r="GL366" s="58"/>
      <c r="GM366" s="58"/>
      <c r="GN366" s="58"/>
      <c r="GO366" s="58"/>
      <c r="GP366" s="58"/>
      <c r="GQ366" s="58"/>
      <c r="GR366" s="58"/>
      <c r="GS366" s="58"/>
      <c r="GT366" s="58"/>
      <c r="GU366" s="58"/>
      <c r="GV366" s="58"/>
      <c r="GW366" s="58"/>
      <c r="GX366" s="58"/>
      <c r="GY366" s="58"/>
      <c r="GZ366" s="58"/>
      <c r="HA366" s="58"/>
      <c r="HB366" s="58"/>
      <c r="HC366" s="58"/>
      <c r="HD366" s="58"/>
      <c r="HE366" s="58"/>
      <c r="HF366" s="58"/>
      <c r="HG366" s="58"/>
      <c r="HH366" s="58"/>
      <c r="HI366" s="58"/>
      <c r="HJ366" s="58"/>
      <c r="HK366" s="58"/>
      <c r="HL366" s="58"/>
      <c r="HM366" s="58"/>
      <c r="HN366" s="58"/>
      <c r="HO366" s="58"/>
      <c r="HP366" s="58"/>
      <c r="HQ366" s="58"/>
      <c r="HR366" s="58"/>
      <c r="HS366" s="58"/>
      <c r="HT366" s="58"/>
      <c r="HU366" s="58"/>
      <c r="HV366" s="58"/>
      <c r="HW366" s="58"/>
      <c r="HX366" s="58"/>
      <c r="HY366" s="58"/>
      <c r="HZ366" s="58"/>
      <c r="IA366" s="58"/>
      <c r="IB366" s="58"/>
      <c r="IC366" s="58"/>
      <c r="ID366" s="58"/>
      <c r="IE366" s="58"/>
      <c r="IF366" s="58"/>
      <c r="IG366" s="58"/>
      <c r="IH366" s="58"/>
      <c r="II366" s="58"/>
      <c r="IJ366" s="58"/>
      <c r="IK366" s="58"/>
      <c r="IL366" s="58"/>
      <c r="IM366" s="58"/>
      <c r="IN366" s="58"/>
      <c r="IO366" s="58"/>
      <c r="IP366" s="58"/>
      <c r="IQ366" s="58"/>
      <c r="IR366" s="58"/>
      <c r="IS366" s="58"/>
      <c r="IT366" s="58"/>
      <c r="IU366" s="58"/>
      <c r="IV366" s="58"/>
      <c r="IW366" s="58"/>
      <c r="IX366" s="58"/>
      <c r="IY366" s="58"/>
      <c r="IZ366" s="58"/>
      <c r="JA366" s="58"/>
      <c r="JB366" s="58"/>
      <c r="JC366" s="58"/>
      <c r="JD366" s="58"/>
      <c r="JE366" s="58"/>
      <c r="JF366" s="58"/>
      <c r="JG366" s="58"/>
      <c r="JH366" s="58"/>
      <c r="JI366" s="58"/>
      <c r="JJ366" s="58"/>
      <c r="JK366" s="58"/>
      <c r="JL366" s="58"/>
      <c r="JM366" s="58"/>
      <c r="JN366" s="58"/>
      <c r="JO366" s="58"/>
      <c r="JP366" s="58"/>
      <c r="JQ366" s="58"/>
      <c r="JR366" s="58"/>
      <c r="JS366" s="58"/>
      <c r="JT366" s="58"/>
      <c r="JU366" s="58"/>
      <c r="JV366" s="58"/>
      <c r="JW366" s="58"/>
      <c r="JX366" s="58"/>
      <c r="JY366" s="58"/>
      <c r="JZ366" s="58"/>
    </row>
    <row r="367" spans="1:286" s="35" customFormat="1" ht="12">
      <c r="A367" s="23"/>
      <c r="B367" s="211"/>
      <c r="C367" s="24"/>
      <c r="D367" s="25"/>
      <c r="E367" s="25"/>
      <c r="F367" s="25"/>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c r="IL367" s="60"/>
      <c r="IM367" s="60"/>
      <c r="IN367" s="60"/>
      <c r="IO367" s="60"/>
      <c r="IP367" s="60"/>
      <c r="IQ367" s="60"/>
      <c r="IR367" s="60"/>
      <c r="IS367" s="60"/>
      <c r="IT367" s="60"/>
      <c r="IU367" s="60"/>
      <c r="IV367" s="60"/>
      <c r="IW367" s="60"/>
      <c r="IX367" s="60"/>
      <c r="IY367" s="60"/>
      <c r="IZ367" s="60"/>
      <c r="JA367" s="60"/>
      <c r="JB367" s="60"/>
      <c r="JC367" s="60"/>
      <c r="JD367" s="60"/>
      <c r="JE367" s="60"/>
      <c r="JF367" s="60"/>
      <c r="JG367" s="60"/>
      <c r="JH367" s="60"/>
      <c r="JI367" s="60"/>
      <c r="JJ367" s="60"/>
      <c r="JK367" s="60"/>
      <c r="JL367" s="60"/>
      <c r="JM367" s="60"/>
      <c r="JN367" s="60"/>
      <c r="JO367" s="60"/>
      <c r="JP367" s="60"/>
      <c r="JQ367" s="60"/>
      <c r="JR367" s="60"/>
      <c r="JS367" s="60"/>
      <c r="JT367" s="60"/>
      <c r="JU367" s="60"/>
      <c r="JV367" s="60"/>
      <c r="JW367" s="60"/>
      <c r="JX367" s="60"/>
      <c r="JY367" s="60"/>
      <c r="JZ367" s="60"/>
    </row>
    <row r="368" spans="1:286" s="39" customFormat="1" ht="104">
      <c r="A368" s="23" t="s">
        <v>24</v>
      </c>
      <c r="B368" s="211" t="s">
        <v>126</v>
      </c>
      <c r="C368" s="24"/>
      <c r="D368" s="25"/>
      <c r="E368" s="25"/>
      <c r="F368" s="25"/>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c r="DV368" s="58"/>
      <c r="DW368" s="58"/>
      <c r="DX368" s="58"/>
      <c r="DY368" s="58"/>
      <c r="DZ368" s="58"/>
      <c r="EA368" s="58"/>
      <c r="EB368" s="58"/>
      <c r="EC368" s="58"/>
      <c r="ED368" s="58"/>
      <c r="EE368" s="58"/>
      <c r="EF368" s="58"/>
      <c r="EG368" s="58"/>
      <c r="EH368" s="58"/>
      <c r="EI368" s="58"/>
      <c r="EJ368" s="58"/>
      <c r="EK368" s="58"/>
      <c r="EL368" s="58"/>
      <c r="EM368" s="58"/>
      <c r="EN368" s="58"/>
      <c r="EO368" s="58"/>
      <c r="EP368" s="58"/>
      <c r="EQ368" s="58"/>
      <c r="ER368" s="58"/>
      <c r="ES368" s="58"/>
      <c r="ET368" s="58"/>
      <c r="EU368" s="58"/>
      <c r="EV368" s="58"/>
      <c r="EW368" s="58"/>
      <c r="EX368" s="58"/>
      <c r="EY368" s="58"/>
      <c r="EZ368" s="58"/>
      <c r="FA368" s="58"/>
      <c r="FB368" s="58"/>
      <c r="FC368" s="58"/>
      <c r="FD368" s="58"/>
      <c r="FE368" s="58"/>
      <c r="FF368" s="58"/>
      <c r="FG368" s="58"/>
      <c r="FH368" s="58"/>
      <c r="FI368" s="58"/>
      <c r="FJ368" s="58"/>
      <c r="FK368" s="58"/>
      <c r="FL368" s="58"/>
      <c r="FM368" s="58"/>
      <c r="FN368" s="58"/>
      <c r="FO368" s="58"/>
      <c r="FP368" s="58"/>
      <c r="FQ368" s="58"/>
      <c r="FR368" s="58"/>
      <c r="FS368" s="58"/>
      <c r="FT368" s="58"/>
      <c r="FU368" s="58"/>
      <c r="FV368" s="58"/>
      <c r="FW368" s="58"/>
      <c r="FX368" s="58"/>
      <c r="FY368" s="58"/>
      <c r="FZ368" s="58"/>
      <c r="GA368" s="58"/>
      <c r="GB368" s="58"/>
      <c r="GC368" s="58"/>
      <c r="GD368" s="58"/>
      <c r="GE368" s="58"/>
      <c r="GF368" s="58"/>
      <c r="GG368" s="58"/>
      <c r="GH368" s="58"/>
      <c r="GI368" s="58"/>
      <c r="GJ368" s="58"/>
      <c r="GK368" s="58"/>
      <c r="GL368" s="58"/>
      <c r="GM368" s="58"/>
      <c r="GN368" s="58"/>
      <c r="GO368" s="58"/>
      <c r="GP368" s="58"/>
      <c r="GQ368" s="58"/>
      <c r="GR368" s="58"/>
      <c r="GS368" s="58"/>
      <c r="GT368" s="58"/>
      <c r="GU368" s="58"/>
      <c r="GV368" s="58"/>
      <c r="GW368" s="58"/>
      <c r="GX368" s="58"/>
      <c r="GY368" s="58"/>
      <c r="GZ368" s="58"/>
      <c r="HA368" s="58"/>
      <c r="HB368" s="58"/>
      <c r="HC368" s="58"/>
      <c r="HD368" s="58"/>
      <c r="HE368" s="58"/>
      <c r="HF368" s="58"/>
      <c r="HG368" s="58"/>
      <c r="HH368" s="58"/>
      <c r="HI368" s="58"/>
      <c r="HJ368" s="58"/>
      <c r="HK368" s="58"/>
      <c r="HL368" s="58"/>
      <c r="HM368" s="58"/>
      <c r="HN368" s="58"/>
      <c r="HO368" s="58"/>
      <c r="HP368" s="58"/>
      <c r="HQ368" s="58"/>
      <c r="HR368" s="58"/>
      <c r="HS368" s="58"/>
      <c r="HT368" s="58"/>
      <c r="HU368" s="58"/>
      <c r="HV368" s="58"/>
      <c r="HW368" s="58"/>
      <c r="HX368" s="58"/>
      <c r="HY368" s="58"/>
      <c r="HZ368" s="58"/>
      <c r="IA368" s="58"/>
      <c r="IB368" s="58"/>
      <c r="IC368" s="58"/>
      <c r="ID368" s="58"/>
      <c r="IE368" s="58"/>
      <c r="IF368" s="58"/>
      <c r="IG368" s="58"/>
      <c r="IH368" s="58"/>
      <c r="II368" s="58"/>
      <c r="IJ368" s="58"/>
      <c r="IK368" s="58"/>
      <c r="IL368" s="58"/>
      <c r="IM368" s="58"/>
      <c r="IN368" s="58"/>
      <c r="IO368" s="58"/>
      <c r="IP368" s="58"/>
      <c r="IQ368" s="58"/>
      <c r="IR368" s="58"/>
      <c r="IS368" s="58"/>
      <c r="IT368" s="58"/>
      <c r="IU368" s="58"/>
      <c r="IV368" s="58"/>
      <c r="IW368" s="58"/>
      <c r="IX368" s="58"/>
      <c r="IY368" s="58"/>
      <c r="IZ368" s="58"/>
      <c r="JA368" s="58"/>
      <c r="JB368" s="58"/>
      <c r="JC368" s="58"/>
      <c r="JD368" s="58"/>
      <c r="JE368" s="58"/>
      <c r="JF368" s="58"/>
      <c r="JG368" s="58"/>
      <c r="JH368" s="58"/>
      <c r="JI368" s="58"/>
      <c r="JJ368" s="58"/>
      <c r="JK368" s="58"/>
      <c r="JL368" s="58"/>
      <c r="JM368" s="58"/>
      <c r="JN368" s="58"/>
      <c r="JO368" s="58"/>
      <c r="JP368" s="58"/>
      <c r="JQ368" s="58"/>
      <c r="JR368" s="58"/>
      <c r="JS368" s="58"/>
      <c r="JT368" s="58"/>
      <c r="JU368" s="58"/>
      <c r="JV368" s="58"/>
      <c r="JW368" s="58"/>
      <c r="JX368" s="58"/>
      <c r="JY368" s="58"/>
      <c r="JZ368" s="58"/>
    </row>
    <row r="369" spans="1:286" s="39" customFormat="1">
      <c r="A369" s="23"/>
      <c r="B369" s="211" t="s">
        <v>107</v>
      </c>
      <c r="C369" s="24" t="s">
        <v>46</v>
      </c>
      <c r="D369" s="25">
        <v>80</v>
      </c>
      <c r="E369" s="25"/>
      <c r="F369" s="25">
        <f>ROUND(D369*E369,2)</f>
        <v>0</v>
      </c>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c r="DV369" s="58"/>
      <c r="DW369" s="58"/>
      <c r="DX369" s="58"/>
      <c r="DY369" s="58"/>
      <c r="DZ369" s="58"/>
      <c r="EA369" s="58"/>
      <c r="EB369" s="58"/>
      <c r="EC369" s="58"/>
      <c r="ED369" s="58"/>
      <c r="EE369" s="58"/>
      <c r="EF369" s="58"/>
      <c r="EG369" s="58"/>
      <c r="EH369" s="58"/>
      <c r="EI369" s="58"/>
      <c r="EJ369" s="58"/>
      <c r="EK369" s="58"/>
      <c r="EL369" s="58"/>
      <c r="EM369" s="58"/>
      <c r="EN369" s="58"/>
      <c r="EO369" s="58"/>
      <c r="EP369" s="58"/>
      <c r="EQ369" s="58"/>
      <c r="ER369" s="58"/>
      <c r="ES369" s="58"/>
      <c r="ET369" s="58"/>
      <c r="EU369" s="58"/>
      <c r="EV369" s="58"/>
      <c r="EW369" s="58"/>
      <c r="EX369" s="58"/>
      <c r="EY369" s="58"/>
      <c r="EZ369" s="58"/>
      <c r="FA369" s="58"/>
      <c r="FB369" s="58"/>
      <c r="FC369" s="58"/>
      <c r="FD369" s="58"/>
      <c r="FE369" s="58"/>
      <c r="FF369" s="58"/>
      <c r="FG369" s="58"/>
      <c r="FH369" s="58"/>
      <c r="FI369" s="58"/>
      <c r="FJ369" s="58"/>
      <c r="FK369" s="58"/>
      <c r="FL369" s="58"/>
      <c r="FM369" s="58"/>
      <c r="FN369" s="58"/>
      <c r="FO369" s="58"/>
      <c r="FP369" s="58"/>
      <c r="FQ369" s="58"/>
      <c r="FR369" s="58"/>
      <c r="FS369" s="58"/>
      <c r="FT369" s="58"/>
      <c r="FU369" s="58"/>
      <c r="FV369" s="58"/>
      <c r="FW369" s="58"/>
      <c r="FX369" s="58"/>
      <c r="FY369" s="58"/>
      <c r="FZ369" s="58"/>
      <c r="GA369" s="58"/>
      <c r="GB369" s="58"/>
      <c r="GC369" s="58"/>
      <c r="GD369" s="58"/>
      <c r="GE369" s="58"/>
      <c r="GF369" s="58"/>
      <c r="GG369" s="58"/>
      <c r="GH369" s="58"/>
      <c r="GI369" s="58"/>
      <c r="GJ369" s="58"/>
      <c r="GK369" s="58"/>
      <c r="GL369" s="58"/>
      <c r="GM369" s="58"/>
      <c r="GN369" s="58"/>
      <c r="GO369" s="58"/>
      <c r="GP369" s="58"/>
      <c r="GQ369" s="58"/>
      <c r="GR369" s="58"/>
      <c r="GS369" s="58"/>
      <c r="GT369" s="58"/>
      <c r="GU369" s="58"/>
      <c r="GV369" s="58"/>
      <c r="GW369" s="58"/>
      <c r="GX369" s="58"/>
      <c r="GY369" s="58"/>
      <c r="GZ369" s="58"/>
      <c r="HA369" s="58"/>
      <c r="HB369" s="58"/>
      <c r="HC369" s="58"/>
      <c r="HD369" s="58"/>
      <c r="HE369" s="58"/>
      <c r="HF369" s="58"/>
      <c r="HG369" s="58"/>
      <c r="HH369" s="58"/>
      <c r="HI369" s="58"/>
      <c r="HJ369" s="58"/>
      <c r="HK369" s="58"/>
      <c r="HL369" s="58"/>
      <c r="HM369" s="58"/>
      <c r="HN369" s="58"/>
      <c r="HO369" s="58"/>
      <c r="HP369" s="58"/>
      <c r="HQ369" s="58"/>
      <c r="HR369" s="58"/>
      <c r="HS369" s="58"/>
      <c r="HT369" s="58"/>
      <c r="HU369" s="58"/>
      <c r="HV369" s="58"/>
      <c r="HW369" s="58"/>
      <c r="HX369" s="58"/>
      <c r="HY369" s="58"/>
      <c r="HZ369" s="58"/>
      <c r="IA369" s="58"/>
      <c r="IB369" s="58"/>
      <c r="IC369" s="58"/>
      <c r="ID369" s="58"/>
      <c r="IE369" s="58"/>
      <c r="IF369" s="58"/>
      <c r="IG369" s="58"/>
      <c r="IH369" s="58"/>
      <c r="II369" s="58"/>
      <c r="IJ369" s="58"/>
      <c r="IK369" s="58"/>
      <c r="IL369" s="58"/>
      <c r="IM369" s="58"/>
      <c r="IN369" s="58"/>
      <c r="IO369" s="58"/>
      <c r="IP369" s="58"/>
      <c r="IQ369" s="58"/>
      <c r="IR369" s="58"/>
      <c r="IS369" s="58"/>
      <c r="IT369" s="58"/>
      <c r="IU369" s="58"/>
      <c r="IV369" s="58"/>
      <c r="IW369" s="58"/>
      <c r="IX369" s="58"/>
      <c r="IY369" s="58"/>
      <c r="IZ369" s="58"/>
      <c r="JA369" s="58"/>
      <c r="JB369" s="58"/>
      <c r="JC369" s="58"/>
      <c r="JD369" s="58"/>
      <c r="JE369" s="58"/>
      <c r="JF369" s="58"/>
      <c r="JG369" s="58"/>
      <c r="JH369" s="58"/>
      <c r="JI369" s="58"/>
      <c r="JJ369" s="58"/>
      <c r="JK369" s="58"/>
      <c r="JL369" s="58"/>
      <c r="JM369" s="58"/>
      <c r="JN369" s="58"/>
      <c r="JO369" s="58"/>
      <c r="JP369" s="58"/>
      <c r="JQ369" s="58"/>
      <c r="JR369" s="58"/>
      <c r="JS369" s="58"/>
      <c r="JT369" s="58"/>
      <c r="JU369" s="58"/>
      <c r="JV369" s="58"/>
      <c r="JW369" s="58"/>
      <c r="JX369" s="58"/>
      <c r="JY369" s="58"/>
      <c r="JZ369" s="58"/>
    </row>
    <row r="370" spans="1:286" s="39" customFormat="1">
      <c r="A370" s="23"/>
      <c r="B370" s="211" t="s">
        <v>108</v>
      </c>
      <c r="C370" s="24" t="s">
        <v>46</v>
      </c>
      <c r="D370" s="25">
        <v>80</v>
      </c>
      <c r="E370" s="25"/>
      <c r="F370" s="25">
        <f>ROUND(D370*E370,2)</f>
        <v>0</v>
      </c>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c r="DV370" s="58"/>
      <c r="DW370" s="58"/>
      <c r="DX370" s="58"/>
      <c r="DY370" s="58"/>
      <c r="DZ370" s="58"/>
      <c r="EA370" s="58"/>
      <c r="EB370" s="58"/>
      <c r="EC370" s="58"/>
      <c r="ED370" s="58"/>
      <c r="EE370" s="58"/>
      <c r="EF370" s="58"/>
      <c r="EG370" s="58"/>
      <c r="EH370" s="58"/>
      <c r="EI370" s="58"/>
      <c r="EJ370" s="58"/>
      <c r="EK370" s="58"/>
      <c r="EL370" s="58"/>
      <c r="EM370" s="58"/>
      <c r="EN370" s="58"/>
      <c r="EO370" s="58"/>
      <c r="EP370" s="58"/>
      <c r="EQ370" s="58"/>
      <c r="ER370" s="58"/>
      <c r="ES370" s="58"/>
      <c r="ET370" s="58"/>
      <c r="EU370" s="58"/>
      <c r="EV370" s="58"/>
      <c r="EW370" s="58"/>
      <c r="EX370" s="58"/>
      <c r="EY370" s="58"/>
      <c r="EZ370" s="58"/>
      <c r="FA370" s="58"/>
      <c r="FB370" s="58"/>
      <c r="FC370" s="58"/>
      <c r="FD370" s="58"/>
      <c r="FE370" s="58"/>
      <c r="FF370" s="58"/>
      <c r="FG370" s="58"/>
      <c r="FH370" s="58"/>
      <c r="FI370" s="58"/>
      <c r="FJ370" s="58"/>
      <c r="FK370" s="58"/>
      <c r="FL370" s="58"/>
      <c r="FM370" s="58"/>
      <c r="FN370" s="58"/>
      <c r="FO370" s="58"/>
      <c r="FP370" s="58"/>
      <c r="FQ370" s="58"/>
      <c r="FR370" s="58"/>
      <c r="FS370" s="58"/>
      <c r="FT370" s="58"/>
      <c r="FU370" s="58"/>
      <c r="FV370" s="58"/>
      <c r="FW370" s="58"/>
      <c r="FX370" s="58"/>
      <c r="FY370" s="58"/>
      <c r="FZ370" s="58"/>
      <c r="GA370" s="58"/>
      <c r="GB370" s="58"/>
      <c r="GC370" s="58"/>
      <c r="GD370" s="58"/>
      <c r="GE370" s="58"/>
      <c r="GF370" s="58"/>
      <c r="GG370" s="58"/>
      <c r="GH370" s="58"/>
      <c r="GI370" s="58"/>
      <c r="GJ370" s="58"/>
      <c r="GK370" s="58"/>
      <c r="GL370" s="58"/>
      <c r="GM370" s="58"/>
      <c r="GN370" s="58"/>
      <c r="GO370" s="58"/>
      <c r="GP370" s="58"/>
      <c r="GQ370" s="58"/>
      <c r="GR370" s="58"/>
      <c r="GS370" s="58"/>
      <c r="GT370" s="58"/>
      <c r="GU370" s="58"/>
      <c r="GV370" s="58"/>
      <c r="GW370" s="58"/>
      <c r="GX370" s="58"/>
      <c r="GY370" s="58"/>
      <c r="GZ370" s="58"/>
      <c r="HA370" s="58"/>
      <c r="HB370" s="58"/>
      <c r="HC370" s="58"/>
      <c r="HD370" s="58"/>
      <c r="HE370" s="58"/>
      <c r="HF370" s="58"/>
      <c r="HG370" s="58"/>
      <c r="HH370" s="58"/>
      <c r="HI370" s="58"/>
      <c r="HJ370" s="58"/>
      <c r="HK370" s="58"/>
      <c r="HL370" s="58"/>
      <c r="HM370" s="58"/>
      <c r="HN370" s="58"/>
      <c r="HO370" s="58"/>
      <c r="HP370" s="58"/>
      <c r="HQ370" s="58"/>
      <c r="HR370" s="58"/>
      <c r="HS370" s="58"/>
      <c r="HT370" s="58"/>
      <c r="HU370" s="58"/>
      <c r="HV370" s="58"/>
      <c r="HW370" s="58"/>
      <c r="HX370" s="58"/>
      <c r="HY370" s="58"/>
      <c r="HZ370" s="58"/>
      <c r="IA370" s="58"/>
      <c r="IB370" s="58"/>
      <c r="IC370" s="58"/>
      <c r="ID370" s="58"/>
      <c r="IE370" s="58"/>
      <c r="IF370" s="58"/>
      <c r="IG370" s="58"/>
      <c r="IH370" s="58"/>
      <c r="II370" s="58"/>
      <c r="IJ370" s="58"/>
      <c r="IK370" s="58"/>
      <c r="IL370" s="58"/>
      <c r="IM370" s="58"/>
      <c r="IN370" s="58"/>
      <c r="IO370" s="58"/>
      <c r="IP370" s="58"/>
      <c r="IQ370" s="58"/>
      <c r="IR370" s="58"/>
      <c r="IS370" s="58"/>
      <c r="IT370" s="58"/>
      <c r="IU370" s="58"/>
      <c r="IV370" s="58"/>
      <c r="IW370" s="58"/>
      <c r="IX370" s="58"/>
      <c r="IY370" s="58"/>
      <c r="IZ370" s="58"/>
      <c r="JA370" s="58"/>
      <c r="JB370" s="58"/>
      <c r="JC370" s="58"/>
      <c r="JD370" s="58"/>
      <c r="JE370" s="58"/>
      <c r="JF370" s="58"/>
      <c r="JG370" s="58"/>
      <c r="JH370" s="58"/>
      <c r="JI370" s="58"/>
      <c r="JJ370" s="58"/>
      <c r="JK370" s="58"/>
      <c r="JL370" s="58"/>
      <c r="JM370" s="58"/>
      <c r="JN370" s="58"/>
      <c r="JO370" s="58"/>
      <c r="JP370" s="58"/>
      <c r="JQ370" s="58"/>
      <c r="JR370" s="58"/>
      <c r="JS370" s="58"/>
      <c r="JT370" s="58"/>
      <c r="JU370" s="58"/>
      <c r="JV370" s="58"/>
      <c r="JW370" s="58"/>
      <c r="JX370" s="58"/>
      <c r="JY370" s="58"/>
      <c r="JZ370" s="58"/>
    </row>
    <row r="371" spans="1:286" s="39" customFormat="1">
      <c r="A371" s="23"/>
      <c r="B371" s="211" t="s">
        <v>56</v>
      </c>
      <c r="C371" s="24" t="s">
        <v>71</v>
      </c>
      <c r="D371" s="25">
        <v>15</v>
      </c>
      <c r="E371" s="25"/>
      <c r="F371" s="25">
        <f>ROUND(D371*E371,2)</f>
        <v>0</v>
      </c>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c r="DV371" s="58"/>
      <c r="DW371" s="58"/>
      <c r="DX371" s="58"/>
      <c r="DY371" s="58"/>
      <c r="DZ371" s="58"/>
      <c r="EA371" s="58"/>
      <c r="EB371" s="58"/>
      <c r="EC371" s="58"/>
      <c r="ED371" s="58"/>
      <c r="EE371" s="58"/>
      <c r="EF371" s="58"/>
      <c r="EG371" s="58"/>
      <c r="EH371" s="58"/>
      <c r="EI371" s="58"/>
      <c r="EJ371" s="58"/>
      <c r="EK371" s="58"/>
      <c r="EL371" s="58"/>
      <c r="EM371" s="58"/>
      <c r="EN371" s="58"/>
      <c r="EO371" s="58"/>
      <c r="EP371" s="58"/>
      <c r="EQ371" s="58"/>
      <c r="ER371" s="58"/>
      <c r="ES371" s="58"/>
      <c r="ET371" s="58"/>
      <c r="EU371" s="58"/>
      <c r="EV371" s="58"/>
      <c r="EW371" s="58"/>
      <c r="EX371" s="58"/>
      <c r="EY371" s="58"/>
      <c r="EZ371" s="58"/>
      <c r="FA371" s="58"/>
      <c r="FB371" s="58"/>
      <c r="FC371" s="58"/>
      <c r="FD371" s="58"/>
      <c r="FE371" s="58"/>
      <c r="FF371" s="58"/>
      <c r="FG371" s="58"/>
      <c r="FH371" s="58"/>
      <c r="FI371" s="58"/>
      <c r="FJ371" s="58"/>
      <c r="FK371" s="58"/>
      <c r="FL371" s="58"/>
      <c r="FM371" s="58"/>
      <c r="FN371" s="58"/>
      <c r="FO371" s="58"/>
      <c r="FP371" s="58"/>
      <c r="FQ371" s="58"/>
      <c r="FR371" s="58"/>
      <c r="FS371" s="58"/>
      <c r="FT371" s="58"/>
      <c r="FU371" s="58"/>
      <c r="FV371" s="58"/>
      <c r="FW371" s="58"/>
      <c r="FX371" s="58"/>
      <c r="FY371" s="58"/>
      <c r="FZ371" s="58"/>
      <c r="GA371" s="58"/>
      <c r="GB371" s="58"/>
      <c r="GC371" s="58"/>
      <c r="GD371" s="58"/>
      <c r="GE371" s="58"/>
      <c r="GF371" s="58"/>
      <c r="GG371" s="58"/>
      <c r="GH371" s="58"/>
      <c r="GI371" s="58"/>
      <c r="GJ371" s="58"/>
      <c r="GK371" s="58"/>
      <c r="GL371" s="58"/>
      <c r="GM371" s="58"/>
      <c r="GN371" s="58"/>
      <c r="GO371" s="58"/>
      <c r="GP371" s="58"/>
      <c r="GQ371" s="58"/>
      <c r="GR371" s="58"/>
      <c r="GS371" s="58"/>
      <c r="GT371" s="58"/>
      <c r="GU371" s="58"/>
      <c r="GV371" s="58"/>
      <c r="GW371" s="58"/>
      <c r="GX371" s="58"/>
      <c r="GY371" s="58"/>
      <c r="GZ371" s="58"/>
      <c r="HA371" s="58"/>
      <c r="HB371" s="58"/>
      <c r="HC371" s="58"/>
      <c r="HD371" s="58"/>
      <c r="HE371" s="58"/>
      <c r="HF371" s="58"/>
      <c r="HG371" s="58"/>
      <c r="HH371" s="58"/>
      <c r="HI371" s="58"/>
      <c r="HJ371" s="58"/>
      <c r="HK371" s="58"/>
      <c r="HL371" s="58"/>
      <c r="HM371" s="58"/>
      <c r="HN371" s="58"/>
      <c r="HO371" s="58"/>
      <c r="HP371" s="58"/>
      <c r="HQ371" s="58"/>
      <c r="HR371" s="58"/>
      <c r="HS371" s="58"/>
      <c r="HT371" s="58"/>
      <c r="HU371" s="58"/>
      <c r="HV371" s="58"/>
      <c r="HW371" s="58"/>
      <c r="HX371" s="58"/>
      <c r="HY371" s="58"/>
      <c r="HZ371" s="58"/>
      <c r="IA371" s="58"/>
      <c r="IB371" s="58"/>
      <c r="IC371" s="58"/>
      <c r="ID371" s="58"/>
      <c r="IE371" s="58"/>
      <c r="IF371" s="58"/>
      <c r="IG371" s="58"/>
      <c r="IH371" s="58"/>
      <c r="II371" s="58"/>
      <c r="IJ371" s="58"/>
      <c r="IK371" s="58"/>
      <c r="IL371" s="58"/>
      <c r="IM371" s="58"/>
      <c r="IN371" s="58"/>
      <c r="IO371" s="58"/>
      <c r="IP371" s="58"/>
      <c r="IQ371" s="58"/>
      <c r="IR371" s="58"/>
      <c r="IS371" s="58"/>
      <c r="IT371" s="58"/>
      <c r="IU371" s="58"/>
      <c r="IV371" s="58"/>
      <c r="IW371" s="58"/>
      <c r="IX371" s="58"/>
      <c r="IY371" s="58"/>
      <c r="IZ371" s="58"/>
      <c r="JA371" s="58"/>
      <c r="JB371" s="58"/>
      <c r="JC371" s="58"/>
      <c r="JD371" s="58"/>
      <c r="JE371" s="58"/>
      <c r="JF371" s="58"/>
      <c r="JG371" s="58"/>
      <c r="JH371" s="58"/>
      <c r="JI371" s="58"/>
      <c r="JJ371" s="58"/>
      <c r="JK371" s="58"/>
      <c r="JL371" s="58"/>
      <c r="JM371" s="58"/>
      <c r="JN371" s="58"/>
      <c r="JO371" s="58"/>
      <c r="JP371" s="58"/>
      <c r="JQ371" s="58"/>
      <c r="JR371" s="58"/>
      <c r="JS371" s="58"/>
      <c r="JT371" s="58"/>
      <c r="JU371" s="58"/>
      <c r="JV371" s="58"/>
      <c r="JW371" s="58"/>
      <c r="JX371" s="58"/>
      <c r="JY371" s="58"/>
      <c r="JZ371" s="58"/>
    </row>
    <row r="372" spans="1:286" s="35" customFormat="1" ht="12">
      <c r="A372" s="23"/>
      <c r="B372" s="211"/>
      <c r="C372" s="24"/>
      <c r="D372" s="25"/>
      <c r="E372" s="25"/>
      <c r="F372" s="25"/>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c r="IE372" s="60"/>
      <c r="IF372" s="60"/>
      <c r="IG372" s="60"/>
      <c r="IH372" s="60"/>
      <c r="II372" s="60"/>
      <c r="IJ372" s="60"/>
      <c r="IK372" s="60"/>
      <c r="IL372" s="60"/>
      <c r="IM372" s="60"/>
      <c r="IN372" s="60"/>
      <c r="IO372" s="60"/>
      <c r="IP372" s="60"/>
      <c r="IQ372" s="60"/>
      <c r="IR372" s="60"/>
      <c r="IS372" s="60"/>
      <c r="IT372" s="60"/>
      <c r="IU372" s="60"/>
      <c r="IV372" s="60"/>
      <c r="IW372" s="60"/>
      <c r="IX372" s="60"/>
      <c r="IY372" s="60"/>
      <c r="IZ372" s="60"/>
      <c r="JA372" s="60"/>
      <c r="JB372" s="60"/>
      <c r="JC372" s="60"/>
      <c r="JD372" s="60"/>
      <c r="JE372" s="60"/>
      <c r="JF372" s="60"/>
      <c r="JG372" s="60"/>
      <c r="JH372" s="60"/>
      <c r="JI372" s="60"/>
      <c r="JJ372" s="60"/>
      <c r="JK372" s="60"/>
      <c r="JL372" s="60"/>
      <c r="JM372" s="60"/>
      <c r="JN372" s="60"/>
      <c r="JO372" s="60"/>
      <c r="JP372" s="60"/>
      <c r="JQ372" s="60"/>
      <c r="JR372" s="60"/>
      <c r="JS372" s="60"/>
      <c r="JT372" s="60"/>
      <c r="JU372" s="60"/>
      <c r="JV372" s="60"/>
      <c r="JW372" s="60"/>
      <c r="JX372" s="60"/>
      <c r="JY372" s="60"/>
      <c r="JZ372" s="60"/>
    </row>
    <row r="373" spans="1:286" s="39" customFormat="1" ht="39">
      <c r="A373" s="23" t="s">
        <v>25</v>
      </c>
      <c r="B373" s="211" t="s">
        <v>344</v>
      </c>
      <c r="C373" s="24"/>
      <c r="D373" s="25"/>
      <c r="E373" s="25"/>
      <c r="F373" s="25"/>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c r="DV373" s="58"/>
      <c r="DW373" s="58"/>
      <c r="DX373" s="58"/>
      <c r="DY373" s="58"/>
      <c r="DZ373" s="58"/>
      <c r="EA373" s="58"/>
      <c r="EB373" s="58"/>
      <c r="EC373" s="58"/>
      <c r="ED373" s="58"/>
      <c r="EE373" s="58"/>
      <c r="EF373" s="58"/>
      <c r="EG373" s="58"/>
      <c r="EH373" s="58"/>
      <c r="EI373" s="58"/>
      <c r="EJ373" s="58"/>
      <c r="EK373" s="58"/>
      <c r="EL373" s="58"/>
      <c r="EM373" s="58"/>
      <c r="EN373" s="58"/>
      <c r="EO373" s="58"/>
      <c r="EP373" s="58"/>
      <c r="EQ373" s="58"/>
      <c r="ER373" s="58"/>
      <c r="ES373" s="58"/>
      <c r="ET373" s="58"/>
      <c r="EU373" s="58"/>
      <c r="EV373" s="58"/>
      <c r="EW373" s="58"/>
      <c r="EX373" s="58"/>
      <c r="EY373" s="58"/>
      <c r="EZ373" s="58"/>
      <c r="FA373" s="58"/>
      <c r="FB373" s="58"/>
      <c r="FC373" s="58"/>
      <c r="FD373" s="58"/>
      <c r="FE373" s="58"/>
      <c r="FF373" s="58"/>
      <c r="FG373" s="58"/>
      <c r="FH373" s="58"/>
      <c r="FI373" s="58"/>
      <c r="FJ373" s="58"/>
      <c r="FK373" s="58"/>
      <c r="FL373" s="58"/>
      <c r="FM373" s="58"/>
      <c r="FN373" s="58"/>
      <c r="FO373" s="58"/>
      <c r="FP373" s="58"/>
      <c r="FQ373" s="58"/>
      <c r="FR373" s="58"/>
      <c r="FS373" s="58"/>
      <c r="FT373" s="58"/>
      <c r="FU373" s="58"/>
      <c r="FV373" s="58"/>
      <c r="FW373" s="58"/>
      <c r="FX373" s="58"/>
      <c r="FY373" s="58"/>
      <c r="FZ373" s="58"/>
      <c r="GA373" s="58"/>
      <c r="GB373" s="58"/>
      <c r="GC373" s="58"/>
      <c r="GD373" s="58"/>
      <c r="GE373" s="58"/>
      <c r="GF373" s="58"/>
      <c r="GG373" s="58"/>
      <c r="GH373" s="58"/>
      <c r="GI373" s="58"/>
      <c r="GJ373" s="58"/>
      <c r="GK373" s="58"/>
      <c r="GL373" s="58"/>
      <c r="GM373" s="58"/>
      <c r="GN373" s="58"/>
      <c r="GO373" s="58"/>
      <c r="GP373" s="58"/>
      <c r="GQ373" s="58"/>
      <c r="GR373" s="58"/>
      <c r="GS373" s="58"/>
      <c r="GT373" s="58"/>
      <c r="GU373" s="58"/>
      <c r="GV373" s="58"/>
      <c r="GW373" s="58"/>
      <c r="GX373" s="58"/>
      <c r="GY373" s="58"/>
      <c r="GZ373" s="58"/>
      <c r="HA373" s="58"/>
      <c r="HB373" s="58"/>
      <c r="HC373" s="58"/>
      <c r="HD373" s="58"/>
      <c r="HE373" s="58"/>
      <c r="HF373" s="58"/>
      <c r="HG373" s="58"/>
      <c r="HH373" s="58"/>
      <c r="HI373" s="58"/>
      <c r="HJ373" s="58"/>
      <c r="HK373" s="58"/>
      <c r="HL373" s="58"/>
      <c r="HM373" s="58"/>
      <c r="HN373" s="58"/>
      <c r="HO373" s="58"/>
      <c r="HP373" s="58"/>
      <c r="HQ373" s="58"/>
      <c r="HR373" s="58"/>
      <c r="HS373" s="58"/>
      <c r="HT373" s="58"/>
      <c r="HU373" s="58"/>
      <c r="HV373" s="58"/>
      <c r="HW373" s="58"/>
      <c r="HX373" s="58"/>
      <c r="HY373" s="58"/>
      <c r="HZ373" s="58"/>
      <c r="IA373" s="58"/>
      <c r="IB373" s="58"/>
      <c r="IC373" s="58"/>
      <c r="ID373" s="58"/>
      <c r="IE373" s="58"/>
      <c r="IF373" s="58"/>
      <c r="IG373" s="58"/>
      <c r="IH373" s="58"/>
      <c r="II373" s="58"/>
      <c r="IJ373" s="58"/>
      <c r="IK373" s="58"/>
      <c r="IL373" s="58"/>
      <c r="IM373" s="58"/>
      <c r="IN373" s="58"/>
      <c r="IO373" s="58"/>
      <c r="IP373" s="58"/>
      <c r="IQ373" s="58"/>
      <c r="IR373" s="58"/>
      <c r="IS373" s="58"/>
      <c r="IT373" s="58"/>
      <c r="IU373" s="58"/>
      <c r="IV373" s="58"/>
      <c r="IW373" s="58"/>
      <c r="IX373" s="58"/>
      <c r="IY373" s="58"/>
      <c r="IZ373" s="58"/>
      <c r="JA373" s="58"/>
      <c r="JB373" s="58"/>
      <c r="JC373" s="58"/>
      <c r="JD373" s="58"/>
      <c r="JE373" s="58"/>
      <c r="JF373" s="58"/>
      <c r="JG373" s="58"/>
      <c r="JH373" s="58"/>
      <c r="JI373" s="58"/>
      <c r="JJ373" s="58"/>
      <c r="JK373" s="58"/>
      <c r="JL373" s="58"/>
      <c r="JM373" s="58"/>
      <c r="JN373" s="58"/>
      <c r="JO373" s="58"/>
      <c r="JP373" s="58"/>
      <c r="JQ373" s="58"/>
      <c r="JR373" s="58"/>
      <c r="JS373" s="58"/>
      <c r="JT373" s="58"/>
      <c r="JU373" s="58"/>
      <c r="JV373" s="58"/>
      <c r="JW373" s="58"/>
      <c r="JX373" s="58"/>
      <c r="JY373" s="58"/>
      <c r="JZ373" s="58"/>
    </row>
    <row r="374" spans="1:286" s="39" customFormat="1">
      <c r="A374" s="23"/>
      <c r="B374" s="211" t="s">
        <v>107</v>
      </c>
      <c r="C374" s="24" t="s">
        <v>42</v>
      </c>
      <c r="D374" s="25">
        <v>500</v>
      </c>
      <c r="E374" s="25"/>
      <c r="F374" s="25">
        <f>ROUND(D374*E374,2)</f>
        <v>0</v>
      </c>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c r="FJ374" s="58"/>
      <c r="FK374" s="58"/>
      <c r="FL374" s="58"/>
      <c r="FM374" s="58"/>
      <c r="FN374" s="58"/>
      <c r="FO374" s="58"/>
      <c r="FP374" s="58"/>
      <c r="FQ374" s="58"/>
      <c r="FR374" s="58"/>
      <c r="FS374" s="58"/>
      <c r="FT374" s="58"/>
      <c r="FU374" s="58"/>
      <c r="FV374" s="58"/>
      <c r="FW374" s="58"/>
      <c r="FX374" s="58"/>
      <c r="FY374" s="58"/>
      <c r="FZ374" s="58"/>
      <c r="GA374" s="58"/>
      <c r="GB374" s="58"/>
      <c r="GC374" s="58"/>
      <c r="GD374" s="58"/>
      <c r="GE374" s="58"/>
      <c r="GF374" s="58"/>
      <c r="GG374" s="58"/>
      <c r="GH374" s="58"/>
      <c r="GI374" s="58"/>
      <c r="GJ374" s="58"/>
      <c r="GK374" s="58"/>
      <c r="GL374" s="58"/>
      <c r="GM374" s="58"/>
      <c r="GN374" s="58"/>
      <c r="GO374" s="58"/>
      <c r="GP374" s="58"/>
      <c r="GQ374" s="58"/>
      <c r="GR374" s="58"/>
      <c r="GS374" s="58"/>
      <c r="GT374" s="58"/>
      <c r="GU374" s="58"/>
      <c r="GV374" s="58"/>
      <c r="GW374" s="58"/>
      <c r="GX374" s="58"/>
      <c r="GY374" s="58"/>
      <c r="GZ374" s="58"/>
      <c r="HA374" s="58"/>
      <c r="HB374" s="58"/>
      <c r="HC374" s="58"/>
      <c r="HD374" s="58"/>
      <c r="HE374" s="58"/>
      <c r="HF374" s="58"/>
      <c r="HG374" s="58"/>
      <c r="HH374" s="58"/>
      <c r="HI374" s="58"/>
      <c r="HJ374" s="58"/>
      <c r="HK374" s="58"/>
      <c r="HL374" s="58"/>
      <c r="HM374" s="58"/>
      <c r="HN374" s="58"/>
      <c r="HO374" s="58"/>
      <c r="HP374" s="58"/>
      <c r="HQ374" s="58"/>
      <c r="HR374" s="58"/>
      <c r="HS374" s="58"/>
      <c r="HT374" s="58"/>
      <c r="HU374" s="58"/>
      <c r="HV374" s="58"/>
      <c r="HW374" s="58"/>
      <c r="HX374" s="58"/>
      <c r="HY374" s="58"/>
      <c r="HZ374" s="58"/>
      <c r="IA374" s="58"/>
      <c r="IB374" s="58"/>
      <c r="IC374" s="58"/>
      <c r="ID374" s="58"/>
      <c r="IE374" s="58"/>
      <c r="IF374" s="58"/>
      <c r="IG374" s="58"/>
      <c r="IH374" s="58"/>
      <c r="II374" s="58"/>
      <c r="IJ374" s="58"/>
      <c r="IK374" s="58"/>
      <c r="IL374" s="58"/>
      <c r="IM374" s="58"/>
      <c r="IN374" s="58"/>
      <c r="IO374" s="58"/>
      <c r="IP374" s="58"/>
      <c r="IQ374" s="58"/>
      <c r="IR374" s="58"/>
      <c r="IS374" s="58"/>
      <c r="IT374" s="58"/>
      <c r="IU374" s="58"/>
      <c r="IV374" s="58"/>
      <c r="IW374" s="58"/>
      <c r="IX374" s="58"/>
      <c r="IY374" s="58"/>
      <c r="IZ374" s="58"/>
      <c r="JA374" s="58"/>
      <c r="JB374" s="58"/>
      <c r="JC374" s="58"/>
      <c r="JD374" s="58"/>
      <c r="JE374" s="58"/>
      <c r="JF374" s="58"/>
      <c r="JG374" s="58"/>
      <c r="JH374" s="58"/>
      <c r="JI374" s="58"/>
      <c r="JJ374" s="58"/>
      <c r="JK374" s="58"/>
      <c r="JL374" s="58"/>
      <c r="JM374" s="58"/>
      <c r="JN374" s="58"/>
      <c r="JO374" s="58"/>
      <c r="JP374" s="58"/>
      <c r="JQ374" s="58"/>
      <c r="JR374" s="58"/>
      <c r="JS374" s="58"/>
      <c r="JT374" s="58"/>
      <c r="JU374" s="58"/>
      <c r="JV374" s="58"/>
      <c r="JW374" s="58"/>
      <c r="JX374" s="58"/>
      <c r="JY374" s="58"/>
      <c r="JZ374" s="58"/>
    </row>
    <row r="375" spans="1:286" s="39" customFormat="1">
      <c r="A375" s="23"/>
      <c r="B375" s="211" t="s">
        <v>109</v>
      </c>
      <c r="C375" s="24" t="s">
        <v>42</v>
      </c>
      <c r="D375" s="25">
        <v>500</v>
      </c>
      <c r="E375" s="25"/>
      <c r="F375" s="25">
        <f>ROUND(D375*E375,2)</f>
        <v>0</v>
      </c>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58"/>
      <c r="EE375" s="58"/>
      <c r="EF375" s="58"/>
      <c r="EG375" s="58"/>
      <c r="EH375" s="58"/>
      <c r="EI375" s="58"/>
      <c r="EJ375" s="58"/>
      <c r="EK375" s="58"/>
      <c r="EL375" s="58"/>
      <c r="EM375" s="58"/>
      <c r="EN375" s="58"/>
      <c r="EO375" s="58"/>
      <c r="EP375" s="58"/>
      <c r="EQ375" s="58"/>
      <c r="ER375" s="58"/>
      <c r="ES375" s="58"/>
      <c r="ET375" s="58"/>
      <c r="EU375" s="58"/>
      <c r="EV375" s="58"/>
      <c r="EW375" s="58"/>
      <c r="EX375" s="58"/>
      <c r="EY375" s="58"/>
      <c r="EZ375" s="58"/>
      <c r="FA375" s="58"/>
      <c r="FB375" s="58"/>
      <c r="FC375" s="58"/>
      <c r="FD375" s="58"/>
      <c r="FE375" s="58"/>
      <c r="FF375" s="58"/>
      <c r="FG375" s="58"/>
      <c r="FH375" s="58"/>
      <c r="FI375" s="58"/>
      <c r="FJ375" s="58"/>
      <c r="FK375" s="58"/>
      <c r="FL375" s="58"/>
      <c r="FM375" s="58"/>
      <c r="FN375" s="58"/>
      <c r="FO375" s="58"/>
      <c r="FP375" s="58"/>
      <c r="FQ375" s="58"/>
      <c r="FR375" s="58"/>
      <c r="FS375" s="58"/>
      <c r="FT375" s="58"/>
      <c r="FU375" s="58"/>
      <c r="FV375" s="58"/>
      <c r="FW375" s="58"/>
      <c r="FX375" s="58"/>
      <c r="FY375" s="58"/>
      <c r="FZ375" s="58"/>
      <c r="GA375" s="58"/>
      <c r="GB375" s="58"/>
      <c r="GC375" s="58"/>
      <c r="GD375" s="58"/>
      <c r="GE375" s="58"/>
      <c r="GF375" s="58"/>
      <c r="GG375" s="58"/>
      <c r="GH375" s="58"/>
      <c r="GI375" s="58"/>
      <c r="GJ375" s="58"/>
      <c r="GK375" s="58"/>
      <c r="GL375" s="58"/>
      <c r="GM375" s="58"/>
      <c r="GN375" s="58"/>
      <c r="GO375" s="58"/>
      <c r="GP375" s="58"/>
      <c r="GQ375" s="58"/>
      <c r="GR375" s="58"/>
      <c r="GS375" s="58"/>
      <c r="GT375" s="58"/>
      <c r="GU375" s="58"/>
      <c r="GV375" s="58"/>
      <c r="GW375" s="58"/>
      <c r="GX375" s="58"/>
      <c r="GY375" s="58"/>
      <c r="GZ375" s="58"/>
      <c r="HA375" s="58"/>
      <c r="HB375" s="58"/>
      <c r="HC375" s="58"/>
      <c r="HD375" s="58"/>
      <c r="HE375" s="58"/>
      <c r="HF375" s="58"/>
      <c r="HG375" s="58"/>
      <c r="HH375" s="58"/>
      <c r="HI375" s="58"/>
      <c r="HJ375" s="58"/>
      <c r="HK375" s="58"/>
      <c r="HL375" s="58"/>
      <c r="HM375" s="58"/>
      <c r="HN375" s="58"/>
      <c r="HO375" s="58"/>
      <c r="HP375" s="58"/>
      <c r="HQ375" s="58"/>
      <c r="HR375" s="58"/>
      <c r="HS375" s="58"/>
      <c r="HT375" s="58"/>
      <c r="HU375" s="58"/>
      <c r="HV375" s="58"/>
      <c r="HW375" s="58"/>
      <c r="HX375" s="58"/>
      <c r="HY375" s="58"/>
      <c r="HZ375" s="58"/>
      <c r="IA375" s="58"/>
      <c r="IB375" s="58"/>
      <c r="IC375" s="58"/>
      <c r="ID375" s="58"/>
      <c r="IE375" s="58"/>
      <c r="IF375" s="58"/>
      <c r="IG375" s="58"/>
      <c r="IH375" s="58"/>
      <c r="II375" s="58"/>
      <c r="IJ375" s="58"/>
      <c r="IK375" s="58"/>
      <c r="IL375" s="58"/>
      <c r="IM375" s="58"/>
      <c r="IN375" s="58"/>
      <c r="IO375" s="58"/>
      <c r="IP375" s="58"/>
      <c r="IQ375" s="58"/>
      <c r="IR375" s="58"/>
      <c r="IS375" s="58"/>
      <c r="IT375" s="58"/>
      <c r="IU375" s="58"/>
      <c r="IV375" s="58"/>
      <c r="IW375" s="58"/>
      <c r="IX375" s="58"/>
      <c r="IY375" s="58"/>
      <c r="IZ375" s="58"/>
      <c r="JA375" s="58"/>
      <c r="JB375" s="58"/>
      <c r="JC375" s="58"/>
      <c r="JD375" s="58"/>
      <c r="JE375" s="58"/>
      <c r="JF375" s="58"/>
      <c r="JG375" s="58"/>
      <c r="JH375" s="58"/>
      <c r="JI375" s="58"/>
      <c r="JJ375" s="58"/>
      <c r="JK375" s="58"/>
      <c r="JL375" s="58"/>
      <c r="JM375" s="58"/>
      <c r="JN375" s="58"/>
      <c r="JO375" s="58"/>
      <c r="JP375" s="58"/>
      <c r="JQ375" s="58"/>
      <c r="JR375" s="58"/>
      <c r="JS375" s="58"/>
      <c r="JT375" s="58"/>
      <c r="JU375" s="58"/>
      <c r="JV375" s="58"/>
      <c r="JW375" s="58"/>
      <c r="JX375" s="58"/>
      <c r="JY375" s="58"/>
      <c r="JZ375" s="58"/>
    </row>
    <row r="376" spans="1:286" s="35" customFormat="1" ht="12">
      <c r="A376" s="23"/>
      <c r="B376" s="211"/>
      <c r="C376" s="24"/>
      <c r="D376" s="25"/>
      <c r="E376" s="25"/>
      <c r="F376" s="25"/>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c r="IE376" s="60"/>
      <c r="IF376" s="60"/>
      <c r="IG376" s="60"/>
      <c r="IH376" s="60"/>
      <c r="II376" s="60"/>
      <c r="IJ376" s="60"/>
      <c r="IK376" s="60"/>
      <c r="IL376" s="60"/>
      <c r="IM376" s="60"/>
      <c r="IN376" s="60"/>
      <c r="IO376" s="60"/>
      <c r="IP376" s="60"/>
      <c r="IQ376" s="60"/>
      <c r="IR376" s="60"/>
      <c r="IS376" s="60"/>
      <c r="IT376" s="60"/>
      <c r="IU376" s="60"/>
      <c r="IV376" s="60"/>
      <c r="IW376" s="60"/>
      <c r="IX376" s="60"/>
      <c r="IY376" s="60"/>
      <c r="IZ376" s="60"/>
      <c r="JA376" s="60"/>
      <c r="JB376" s="60"/>
      <c r="JC376" s="60"/>
      <c r="JD376" s="60"/>
      <c r="JE376" s="60"/>
      <c r="JF376" s="60"/>
      <c r="JG376" s="60"/>
      <c r="JH376" s="60"/>
      <c r="JI376" s="60"/>
      <c r="JJ376" s="60"/>
      <c r="JK376" s="60"/>
      <c r="JL376" s="60"/>
      <c r="JM376" s="60"/>
      <c r="JN376" s="60"/>
      <c r="JO376" s="60"/>
      <c r="JP376" s="60"/>
      <c r="JQ376" s="60"/>
      <c r="JR376" s="60"/>
      <c r="JS376" s="60"/>
      <c r="JT376" s="60"/>
      <c r="JU376" s="60"/>
      <c r="JV376" s="60"/>
      <c r="JW376" s="60"/>
      <c r="JX376" s="60"/>
      <c r="JY376" s="60"/>
      <c r="JZ376" s="60"/>
    </row>
    <row r="377" spans="1:286" s="39" customFormat="1" ht="39">
      <c r="A377" s="23" t="s">
        <v>26</v>
      </c>
      <c r="B377" s="211" t="s">
        <v>3</v>
      </c>
      <c r="C377" s="24" t="s">
        <v>42</v>
      </c>
      <c r="D377" s="25">
        <v>10</v>
      </c>
      <c r="E377" s="25"/>
      <c r="F377" s="25">
        <f>ROUND(D377*E377,2)</f>
        <v>0</v>
      </c>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58"/>
      <c r="EE377" s="58"/>
      <c r="EF377" s="58"/>
      <c r="EG377" s="58"/>
      <c r="EH377" s="58"/>
      <c r="EI377" s="58"/>
      <c r="EJ377" s="58"/>
      <c r="EK377" s="58"/>
      <c r="EL377" s="58"/>
      <c r="EM377" s="58"/>
      <c r="EN377" s="58"/>
      <c r="EO377" s="58"/>
      <c r="EP377" s="58"/>
      <c r="EQ377" s="58"/>
      <c r="ER377" s="58"/>
      <c r="ES377" s="58"/>
      <c r="ET377" s="58"/>
      <c r="EU377" s="58"/>
      <c r="EV377" s="58"/>
      <c r="EW377" s="58"/>
      <c r="EX377" s="58"/>
      <c r="EY377" s="58"/>
      <c r="EZ377" s="58"/>
      <c r="FA377" s="58"/>
      <c r="FB377" s="58"/>
      <c r="FC377" s="58"/>
      <c r="FD377" s="58"/>
      <c r="FE377" s="58"/>
      <c r="FF377" s="58"/>
      <c r="FG377" s="58"/>
      <c r="FH377" s="58"/>
      <c r="FI377" s="58"/>
      <c r="FJ377" s="58"/>
      <c r="FK377" s="58"/>
      <c r="FL377" s="58"/>
      <c r="FM377" s="58"/>
      <c r="FN377" s="58"/>
      <c r="FO377" s="58"/>
      <c r="FP377" s="58"/>
      <c r="FQ377" s="58"/>
      <c r="FR377" s="58"/>
      <c r="FS377" s="58"/>
      <c r="FT377" s="58"/>
      <c r="FU377" s="58"/>
      <c r="FV377" s="58"/>
      <c r="FW377" s="58"/>
      <c r="FX377" s="58"/>
      <c r="FY377" s="58"/>
      <c r="FZ377" s="58"/>
      <c r="GA377" s="58"/>
      <c r="GB377" s="58"/>
      <c r="GC377" s="58"/>
      <c r="GD377" s="58"/>
      <c r="GE377" s="58"/>
      <c r="GF377" s="58"/>
      <c r="GG377" s="58"/>
      <c r="GH377" s="58"/>
      <c r="GI377" s="58"/>
      <c r="GJ377" s="58"/>
      <c r="GK377" s="58"/>
      <c r="GL377" s="58"/>
      <c r="GM377" s="58"/>
      <c r="GN377" s="58"/>
      <c r="GO377" s="58"/>
      <c r="GP377" s="58"/>
      <c r="GQ377" s="58"/>
      <c r="GR377" s="58"/>
      <c r="GS377" s="58"/>
      <c r="GT377" s="58"/>
      <c r="GU377" s="58"/>
      <c r="GV377" s="58"/>
      <c r="GW377" s="58"/>
      <c r="GX377" s="58"/>
      <c r="GY377" s="58"/>
      <c r="GZ377" s="58"/>
      <c r="HA377" s="58"/>
      <c r="HB377" s="58"/>
      <c r="HC377" s="58"/>
      <c r="HD377" s="58"/>
      <c r="HE377" s="58"/>
      <c r="HF377" s="58"/>
      <c r="HG377" s="58"/>
      <c r="HH377" s="58"/>
      <c r="HI377" s="58"/>
      <c r="HJ377" s="58"/>
      <c r="HK377" s="58"/>
      <c r="HL377" s="58"/>
      <c r="HM377" s="58"/>
      <c r="HN377" s="58"/>
      <c r="HO377" s="58"/>
      <c r="HP377" s="58"/>
      <c r="HQ377" s="58"/>
      <c r="HR377" s="58"/>
      <c r="HS377" s="58"/>
      <c r="HT377" s="58"/>
      <c r="HU377" s="58"/>
      <c r="HV377" s="58"/>
      <c r="HW377" s="58"/>
      <c r="HX377" s="58"/>
      <c r="HY377" s="58"/>
      <c r="HZ377" s="58"/>
      <c r="IA377" s="58"/>
      <c r="IB377" s="58"/>
      <c r="IC377" s="58"/>
      <c r="ID377" s="58"/>
      <c r="IE377" s="58"/>
      <c r="IF377" s="58"/>
      <c r="IG377" s="58"/>
      <c r="IH377" s="58"/>
      <c r="II377" s="58"/>
      <c r="IJ377" s="58"/>
      <c r="IK377" s="58"/>
      <c r="IL377" s="58"/>
      <c r="IM377" s="58"/>
      <c r="IN377" s="58"/>
      <c r="IO377" s="58"/>
      <c r="IP377" s="58"/>
      <c r="IQ377" s="58"/>
      <c r="IR377" s="58"/>
      <c r="IS377" s="58"/>
      <c r="IT377" s="58"/>
      <c r="IU377" s="58"/>
      <c r="IV377" s="58"/>
      <c r="IW377" s="58"/>
      <c r="IX377" s="58"/>
      <c r="IY377" s="58"/>
      <c r="IZ377" s="58"/>
      <c r="JA377" s="58"/>
      <c r="JB377" s="58"/>
      <c r="JC377" s="58"/>
      <c r="JD377" s="58"/>
      <c r="JE377" s="58"/>
      <c r="JF377" s="58"/>
      <c r="JG377" s="58"/>
      <c r="JH377" s="58"/>
      <c r="JI377" s="58"/>
      <c r="JJ377" s="58"/>
      <c r="JK377" s="58"/>
      <c r="JL377" s="58"/>
      <c r="JM377" s="58"/>
      <c r="JN377" s="58"/>
      <c r="JO377" s="58"/>
      <c r="JP377" s="58"/>
      <c r="JQ377" s="58"/>
      <c r="JR377" s="58"/>
      <c r="JS377" s="58"/>
      <c r="JT377" s="58"/>
      <c r="JU377" s="58"/>
      <c r="JV377" s="58"/>
      <c r="JW377" s="58"/>
      <c r="JX377" s="58"/>
      <c r="JY377" s="58"/>
      <c r="JZ377" s="58"/>
    </row>
    <row r="378" spans="1:286" s="35" customFormat="1" ht="12">
      <c r="A378" s="23"/>
      <c r="B378" s="211"/>
      <c r="C378" s="24"/>
      <c r="D378" s="25"/>
      <c r="E378" s="25"/>
      <c r="F378" s="25"/>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c r="IL378" s="60"/>
      <c r="IM378" s="60"/>
      <c r="IN378" s="60"/>
      <c r="IO378" s="60"/>
      <c r="IP378" s="60"/>
      <c r="IQ378" s="60"/>
      <c r="IR378" s="60"/>
      <c r="IS378" s="60"/>
      <c r="IT378" s="60"/>
      <c r="IU378" s="60"/>
      <c r="IV378" s="60"/>
      <c r="IW378" s="60"/>
      <c r="IX378" s="60"/>
      <c r="IY378" s="60"/>
      <c r="IZ378" s="60"/>
      <c r="JA378" s="60"/>
      <c r="JB378" s="60"/>
      <c r="JC378" s="60"/>
      <c r="JD378" s="60"/>
      <c r="JE378" s="60"/>
      <c r="JF378" s="60"/>
      <c r="JG378" s="60"/>
      <c r="JH378" s="60"/>
      <c r="JI378" s="60"/>
      <c r="JJ378" s="60"/>
      <c r="JK378" s="60"/>
      <c r="JL378" s="60"/>
      <c r="JM378" s="60"/>
      <c r="JN378" s="60"/>
      <c r="JO378" s="60"/>
      <c r="JP378" s="60"/>
      <c r="JQ378" s="60"/>
      <c r="JR378" s="60"/>
      <c r="JS378" s="60"/>
      <c r="JT378" s="60"/>
      <c r="JU378" s="60"/>
      <c r="JV378" s="60"/>
      <c r="JW378" s="60"/>
      <c r="JX378" s="60"/>
      <c r="JY378" s="60"/>
      <c r="JZ378" s="60"/>
    </row>
    <row r="379" spans="1:286" s="39" customFormat="1" ht="39">
      <c r="A379" s="23" t="s">
        <v>27</v>
      </c>
      <c r="B379" s="211" t="s">
        <v>4</v>
      </c>
      <c r="C379" s="24" t="s">
        <v>42</v>
      </c>
      <c r="D379" s="25">
        <v>30</v>
      </c>
      <c r="E379" s="25"/>
      <c r="F379" s="25">
        <f>ROUND(D379*E379,2)</f>
        <v>0</v>
      </c>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58"/>
      <c r="EE379" s="58"/>
      <c r="EF379" s="58"/>
      <c r="EG379" s="58"/>
      <c r="EH379" s="58"/>
      <c r="EI379" s="58"/>
      <c r="EJ379" s="58"/>
      <c r="EK379" s="58"/>
      <c r="EL379" s="58"/>
      <c r="EM379" s="58"/>
      <c r="EN379" s="58"/>
      <c r="EO379" s="58"/>
      <c r="EP379" s="58"/>
      <c r="EQ379" s="58"/>
      <c r="ER379" s="58"/>
      <c r="ES379" s="58"/>
      <c r="ET379" s="58"/>
      <c r="EU379" s="58"/>
      <c r="EV379" s="58"/>
      <c r="EW379" s="58"/>
      <c r="EX379" s="58"/>
      <c r="EY379" s="58"/>
      <c r="EZ379" s="58"/>
      <c r="FA379" s="58"/>
      <c r="FB379" s="58"/>
      <c r="FC379" s="58"/>
      <c r="FD379" s="58"/>
      <c r="FE379" s="58"/>
      <c r="FF379" s="58"/>
      <c r="FG379" s="58"/>
      <c r="FH379" s="58"/>
      <c r="FI379" s="58"/>
      <c r="FJ379" s="58"/>
      <c r="FK379" s="58"/>
      <c r="FL379" s="58"/>
      <c r="FM379" s="58"/>
      <c r="FN379" s="58"/>
      <c r="FO379" s="58"/>
      <c r="FP379" s="58"/>
      <c r="FQ379" s="58"/>
      <c r="FR379" s="58"/>
      <c r="FS379" s="58"/>
      <c r="FT379" s="58"/>
      <c r="FU379" s="58"/>
      <c r="FV379" s="58"/>
      <c r="FW379" s="58"/>
      <c r="FX379" s="58"/>
      <c r="FY379" s="58"/>
      <c r="FZ379" s="58"/>
      <c r="GA379" s="58"/>
      <c r="GB379" s="58"/>
      <c r="GC379" s="58"/>
      <c r="GD379" s="58"/>
      <c r="GE379" s="58"/>
      <c r="GF379" s="58"/>
      <c r="GG379" s="58"/>
      <c r="GH379" s="58"/>
      <c r="GI379" s="58"/>
      <c r="GJ379" s="58"/>
      <c r="GK379" s="58"/>
      <c r="GL379" s="58"/>
      <c r="GM379" s="58"/>
      <c r="GN379" s="58"/>
      <c r="GO379" s="58"/>
      <c r="GP379" s="58"/>
      <c r="GQ379" s="58"/>
      <c r="GR379" s="58"/>
      <c r="GS379" s="58"/>
      <c r="GT379" s="58"/>
      <c r="GU379" s="58"/>
      <c r="GV379" s="58"/>
      <c r="GW379" s="58"/>
      <c r="GX379" s="58"/>
      <c r="GY379" s="58"/>
      <c r="GZ379" s="58"/>
      <c r="HA379" s="58"/>
      <c r="HB379" s="58"/>
      <c r="HC379" s="58"/>
      <c r="HD379" s="58"/>
      <c r="HE379" s="58"/>
      <c r="HF379" s="58"/>
      <c r="HG379" s="58"/>
      <c r="HH379" s="58"/>
      <c r="HI379" s="58"/>
      <c r="HJ379" s="58"/>
      <c r="HK379" s="58"/>
      <c r="HL379" s="58"/>
      <c r="HM379" s="58"/>
      <c r="HN379" s="58"/>
      <c r="HO379" s="58"/>
      <c r="HP379" s="58"/>
      <c r="HQ379" s="58"/>
      <c r="HR379" s="58"/>
      <c r="HS379" s="58"/>
      <c r="HT379" s="58"/>
      <c r="HU379" s="58"/>
      <c r="HV379" s="58"/>
      <c r="HW379" s="58"/>
      <c r="HX379" s="58"/>
      <c r="HY379" s="58"/>
      <c r="HZ379" s="58"/>
      <c r="IA379" s="58"/>
      <c r="IB379" s="58"/>
      <c r="IC379" s="58"/>
      <c r="ID379" s="58"/>
      <c r="IE379" s="58"/>
      <c r="IF379" s="58"/>
      <c r="IG379" s="58"/>
      <c r="IH379" s="58"/>
      <c r="II379" s="58"/>
      <c r="IJ379" s="58"/>
      <c r="IK379" s="58"/>
      <c r="IL379" s="58"/>
      <c r="IM379" s="58"/>
      <c r="IN379" s="58"/>
      <c r="IO379" s="58"/>
      <c r="IP379" s="58"/>
      <c r="IQ379" s="58"/>
      <c r="IR379" s="58"/>
      <c r="IS379" s="58"/>
      <c r="IT379" s="58"/>
      <c r="IU379" s="58"/>
      <c r="IV379" s="58"/>
      <c r="IW379" s="58"/>
      <c r="IX379" s="58"/>
      <c r="IY379" s="58"/>
      <c r="IZ379" s="58"/>
      <c r="JA379" s="58"/>
      <c r="JB379" s="58"/>
      <c r="JC379" s="58"/>
      <c r="JD379" s="58"/>
      <c r="JE379" s="58"/>
      <c r="JF379" s="58"/>
      <c r="JG379" s="58"/>
      <c r="JH379" s="58"/>
      <c r="JI379" s="58"/>
      <c r="JJ379" s="58"/>
      <c r="JK379" s="58"/>
      <c r="JL379" s="58"/>
      <c r="JM379" s="58"/>
      <c r="JN379" s="58"/>
      <c r="JO379" s="58"/>
      <c r="JP379" s="58"/>
      <c r="JQ379" s="58"/>
      <c r="JR379" s="58"/>
      <c r="JS379" s="58"/>
      <c r="JT379" s="58"/>
      <c r="JU379" s="58"/>
      <c r="JV379" s="58"/>
      <c r="JW379" s="58"/>
      <c r="JX379" s="58"/>
      <c r="JY379" s="58"/>
      <c r="JZ379" s="58"/>
    </row>
    <row r="380" spans="1:286" s="35" customFormat="1" ht="12">
      <c r="A380" s="23"/>
      <c r="B380" s="184"/>
      <c r="C380" s="24"/>
      <c r="D380" s="25"/>
      <c r="E380" s="25"/>
      <c r="F380" s="25"/>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c r="IL380" s="60"/>
      <c r="IM380" s="60"/>
      <c r="IN380" s="60"/>
      <c r="IO380" s="60"/>
      <c r="IP380" s="60"/>
      <c r="IQ380" s="60"/>
      <c r="IR380" s="60"/>
      <c r="IS380" s="60"/>
      <c r="IT380" s="60"/>
      <c r="IU380" s="60"/>
      <c r="IV380" s="60"/>
      <c r="IW380" s="60"/>
      <c r="IX380" s="60"/>
      <c r="IY380" s="60"/>
      <c r="IZ380" s="60"/>
      <c r="JA380" s="60"/>
      <c r="JB380" s="60"/>
      <c r="JC380" s="60"/>
      <c r="JD380" s="60"/>
      <c r="JE380" s="60"/>
      <c r="JF380" s="60"/>
      <c r="JG380" s="60"/>
      <c r="JH380" s="60"/>
      <c r="JI380" s="60"/>
      <c r="JJ380" s="60"/>
      <c r="JK380" s="60"/>
      <c r="JL380" s="60"/>
      <c r="JM380" s="60"/>
      <c r="JN380" s="60"/>
      <c r="JO380" s="60"/>
      <c r="JP380" s="60"/>
      <c r="JQ380" s="60"/>
      <c r="JR380" s="60"/>
      <c r="JS380" s="60"/>
      <c r="JT380" s="60"/>
      <c r="JU380" s="60"/>
      <c r="JV380" s="60"/>
      <c r="JW380" s="60"/>
      <c r="JX380" s="60"/>
      <c r="JY380" s="60"/>
      <c r="JZ380" s="60"/>
    </row>
    <row r="381" spans="1:286" s="160" customFormat="1">
      <c r="A381" s="86" t="s">
        <v>64</v>
      </c>
      <c r="B381" s="198" t="s">
        <v>66</v>
      </c>
      <c r="C381" s="87"/>
      <c r="D381" s="88"/>
      <c r="E381" s="88"/>
      <c r="F381" s="88">
        <f>SUM(F360:F380)</f>
        <v>0</v>
      </c>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c r="CF381" s="159"/>
      <c r="CG381" s="159"/>
      <c r="CH381" s="159"/>
      <c r="CI381" s="159"/>
      <c r="CJ381" s="159"/>
      <c r="CK381" s="159"/>
      <c r="CL381" s="159"/>
      <c r="CM381" s="159"/>
      <c r="CN381" s="159"/>
      <c r="CO381" s="159"/>
      <c r="CP381" s="159"/>
      <c r="CQ381" s="159"/>
      <c r="CR381" s="159"/>
      <c r="CS381" s="159"/>
      <c r="CT381" s="159"/>
      <c r="CU381" s="159"/>
      <c r="CV381" s="159"/>
      <c r="CW381" s="159"/>
      <c r="CX381" s="159"/>
      <c r="CY381" s="159"/>
      <c r="CZ381" s="159"/>
      <c r="DA381" s="159"/>
      <c r="DB381" s="159"/>
      <c r="DC381" s="159"/>
      <c r="DD381" s="159"/>
      <c r="DE381" s="159"/>
      <c r="DF381" s="159"/>
      <c r="DG381" s="159"/>
      <c r="DH381" s="159"/>
      <c r="DI381" s="159"/>
      <c r="DJ381" s="159"/>
      <c r="DK381" s="159"/>
      <c r="DL381" s="159"/>
      <c r="DM381" s="159"/>
      <c r="DN381" s="159"/>
      <c r="DO381" s="159"/>
      <c r="DP381" s="159"/>
      <c r="DQ381" s="159"/>
      <c r="DR381" s="159"/>
      <c r="DS381" s="159"/>
      <c r="DT381" s="159"/>
      <c r="DU381" s="159"/>
      <c r="DV381" s="159"/>
      <c r="DW381" s="159"/>
      <c r="DX381" s="159"/>
      <c r="DY381" s="159"/>
      <c r="DZ381" s="159"/>
      <c r="EA381" s="159"/>
      <c r="EB381" s="159"/>
      <c r="EC381" s="159"/>
      <c r="ED381" s="159"/>
      <c r="EE381" s="159"/>
      <c r="EF381" s="159"/>
      <c r="EG381" s="159"/>
      <c r="EH381" s="159"/>
      <c r="EI381" s="159"/>
      <c r="EJ381" s="159"/>
      <c r="EK381" s="159"/>
      <c r="EL381" s="159"/>
      <c r="EM381" s="159"/>
      <c r="EN381" s="159"/>
      <c r="EO381" s="159"/>
      <c r="EP381" s="159"/>
      <c r="EQ381" s="159"/>
      <c r="ER381" s="159"/>
      <c r="ES381" s="159"/>
      <c r="ET381" s="159"/>
      <c r="EU381" s="159"/>
      <c r="EV381" s="159"/>
      <c r="EW381" s="159"/>
      <c r="EX381" s="159"/>
      <c r="EY381" s="159"/>
      <c r="EZ381" s="159"/>
      <c r="FA381" s="159"/>
      <c r="FB381" s="159"/>
      <c r="FC381" s="159"/>
      <c r="FD381" s="159"/>
      <c r="FE381" s="159"/>
      <c r="FF381" s="159"/>
      <c r="FG381" s="159"/>
      <c r="FH381" s="159"/>
      <c r="FI381" s="159"/>
      <c r="FJ381" s="159"/>
      <c r="FK381" s="159"/>
      <c r="FL381" s="159"/>
      <c r="FM381" s="159"/>
      <c r="FN381" s="159"/>
      <c r="FO381" s="159"/>
      <c r="FP381" s="159"/>
      <c r="FQ381" s="159"/>
      <c r="FR381" s="159"/>
      <c r="FS381" s="159"/>
      <c r="FT381" s="159"/>
      <c r="FU381" s="159"/>
      <c r="FV381" s="159"/>
      <c r="FW381" s="159"/>
      <c r="FX381" s="159"/>
      <c r="FY381" s="159"/>
      <c r="FZ381" s="159"/>
      <c r="GA381" s="159"/>
      <c r="GB381" s="159"/>
      <c r="GC381" s="159"/>
      <c r="GD381" s="159"/>
      <c r="GE381" s="159"/>
      <c r="GF381" s="159"/>
      <c r="GG381" s="159"/>
      <c r="GH381" s="159"/>
      <c r="GI381" s="159"/>
      <c r="GJ381" s="159"/>
      <c r="GK381" s="159"/>
      <c r="GL381" s="159"/>
      <c r="GM381" s="159"/>
      <c r="GN381" s="159"/>
      <c r="GO381" s="159"/>
      <c r="GP381" s="159"/>
      <c r="GQ381" s="159"/>
      <c r="GR381" s="159"/>
      <c r="GS381" s="159"/>
      <c r="GT381" s="159"/>
      <c r="GU381" s="159"/>
      <c r="GV381" s="159"/>
      <c r="GW381" s="159"/>
      <c r="GX381" s="159"/>
      <c r="GY381" s="159"/>
      <c r="GZ381" s="159"/>
      <c r="HA381" s="159"/>
      <c r="HB381" s="159"/>
      <c r="HC381" s="159"/>
      <c r="HD381" s="159"/>
      <c r="HE381" s="159"/>
      <c r="HF381" s="159"/>
      <c r="HG381" s="159"/>
      <c r="HH381" s="159"/>
      <c r="HI381" s="159"/>
      <c r="HJ381" s="159"/>
      <c r="HK381" s="159"/>
      <c r="HL381" s="159"/>
      <c r="HM381" s="159"/>
      <c r="HN381" s="159"/>
      <c r="HO381" s="159"/>
      <c r="HP381" s="159"/>
      <c r="HQ381" s="159"/>
      <c r="HR381" s="159"/>
      <c r="HS381" s="159"/>
      <c r="HT381" s="159"/>
      <c r="HU381" s="159"/>
      <c r="HV381" s="159"/>
      <c r="HW381" s="159"/>
      <c r="HX381" s="159"/>
      <c r="HY381" s="159"/>
      <c r="HZ381" s="159"/>
      <c r="IA381" s="159"/>
      <c r="IB381" s="159"/>
      <c r="IC381" s="159"/>
      <c r="ID381" s="159"/>
      <c r="IE381" s="159"/>
      <c r="IF381" s="159"/>
      <c r="IG381" s="159"/>
      <c r="IH381" s="159"/>
      <c r="II381" s="159"/>
      <c r="IJ381" s="159"/>
      <c r="IK381" s="159"/>
      <c r="IL381" s="159"/>
      <c r="IM381" s="159"/>
      <c r="IN381" s="159"/>
      <c r="IO381" s="159"/>
      <c r="IP381" s="159"/>
      <c r="IQ381" s="159"/>
      <c r="IR381" s="159"/>
      <c r="IS381" s="159"/>
      <c r="IT381" s="159"/>
      <c r="IU381" s="159"/>
      <c r="IV381" s="159"/>
      <c r="IW381" s="159"/>
      <c r="IX381" s="159"/>
      <c r="IY381" s="159"/>
      <c r="IZ381" s="159"/>
      <c r="JA381" s="159"/>
      <c r="JB381" s="159"/>
      <c r="JC381" s="159"/>
      <c r="JD381" s="159"/>
      <c r="JE381" s="159"/>
      <c r="JF381" s="159"/>
      <c r="JG381" s="159"/>
      <c r="JH381" s="159"/>
      <c r="JI381" s="159"/>
      <c r="JJ381" s="159"/>
      <c r="JK381" s="159"/>
      <c r="JL381" s="159"/>
      <c r="JM381" s="159"/>
      <c r="JN381" s="159"/>
      <c r="JO381" s="159"/>
      <c r="JP381" s="159"/>
      <c r="JQ381" s="159"/>
      <c r="JR381" s="159"/>
      <c r="JS381" s="159"/>
      <c r="JT381" s="159"/>
      <c r="JU381" s="159"/>
      <c r="JV381" s="159"/>
      <c r="JW381" s="159"/>
      <c r="JX381" s="159"/>
      <c r="JY381" s="159"/>
      <c r="JZ381" s="159"/>
    </row>
    <row r="382" spans="1:286" s="101" customFormat="1">
      <c r="A382" s="23"/>
      <c r="B382" s="195"/>
      <c r="C382" s="24"/>
      <c r="D382" s="25"/>
      <c r="E382" s="25"/>
      <c r="F382" s="25"/>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c r="BF382" s="100"/>
      <c r="BG382" s="100"/>
      <c r="BH382" s="100"/>
      <c r="BI382" s="100"/>
      <c r="BJ382" s="100"/>
      <c r="BK382" s="100"/>
      <c r="BL382" s="100"/>
      <c r="BM382" s="100"/>
      <c r="BN382" s="100"/>
      <c r="BO382" s="100"/>
      <c r="BP382" s="100"/>
      <c r="BQ382" s="100"/>
      <c r="BR382" s="100"/>
      <c r="BS382" s="100"/>
      <c r="BT382" s="100"/>
      <c r="BU382" s="100"/>
      <c r="BV382" s="100"/>
      <c r="BW382" s="100"/>
      <c r="BX382" s="100"/>
      <c r="BY382" s="100"/>
      <c r="BZ382" s="100"/>
      <c r="CA382" s="100"/>
      <c r="CB382" s="100"/>
      <c r="CC382" s="100"/>
      <c r="CD382" s="100"/>
      <c r="CE382" s="100"/>
      <c r="CF382" s="100"/>
      <c r="CG382" s="100"/>
      <c r="CH382" s="100"/>
      <c r="CI382" s="100"/>
      <c r="CJ382" s="100"/>
      <c r="CK382" s="100"/>
      <c r="CL382" s="100"/>
      <c r="CM382" s="100"/>
      <c r="CN382" s="100"/>
      <c r="CO382" s="100"/>
      <c r="CP382" s="100"/>
      <c r="CQ382" s="100"/>
      <c r="CR382" s="100"/>
      <c r="CS382" s="100"/>
      <c r="CT382" s="100"/>
      <c r="CU382" s="100"/>
      <c r="CV382" s="100"/>
      <c r="CW382" s="100"/>
      <c r="CX382" s="100"/>
      <c r="CY382" s="100"/>
      <c r="CZ382" s="100"/>
      <c r="DA382" s="100"/>
      <c r="DB382" s="100"/>
      <c r="DC382" s="100"/>
      <c r="DD382" s="100"/>
      <c r="DE382" s="100"/>
      <c r="DF382" s="100"/>
      <c r="DG382" s="100"/>
      <c r="DH382" s="100"/>
      <c r="DI382" s="100"/>
      <c r="DJ382" s="100"/>
      <c r="DK382" s="100"/>
      <c r="DL382" s="100"/>
      <c r="DM382" s="100"/>
      <c r="DN382" s="100"/>
      <c r="DO382" s="100"/>
      <c r="DP382" s="100"/>
      <c r="DQ382" s="100"/>
      <c r="DR382" s="100"/>
      <c r="DS382" s="100"/>
      <c r="DT382" s="100"/>
      <c r="DU382" s="100"/>
      <c r="DV382" s="100"/>
      <c r="DW382" s="100"/>
      <c r="DX382" s="100"/>
      <c r="DY382" s="100"/>
      <c r="DZ382" s="100"/>
      <c r="EA382" s="100"/>
      <c r="EB382" s="100"/>
      <c r="EC382" s="100"/>
      <c r="ED382" s="100"/>
      <c r="EE382" s="100"/>
      <c r="EF382" s="100"/>
      <c r="EG382" s="100"/>
      <c r="EH382" s="100"/>
      <c r="EI382" s="100"/>
      <c r="EJ382" s="100"/>
      <c r="EK382" s="100"/>
      <c r="EL382" s="100"/>
      <c r="EM382" s="100"/>
      <c r="EN382" s="100"/>
      <c r="EO382" s="100"/>
      <c r="EP382" s="100"/>
      <c r="EQ382" s="100"/>
      <c r="ER382" s="100"/>
      <c r="ES382" s="100"/>
      <c r="ET382" s="100"/>
      <c r="EU382" s="100"/>
      <c r="EV382" s="100"/>
      <c r="EW382" s="100"/>
      <c r="EX382" s="100"/>
      <c r="EY382" s="100"/>
      <c r="EZ382" s="100"/>
      <c r="FA382" s="100"/>
      <c r="FB382" s="100"/>
      <c r="FC382" s="100"/>
      <c r="FD382" s="100"/>
      <c r="FE382" s="100"/>
      <c r="FF382" s="100"/>
      <c r="FG382" s="100"/>
      <c r="FH382" s="100"/>
      <c r="FI382" s="100"/>
      <c r="FJ382" s="100"/>
      <c r="FK382" s="100"/>
      <c r="FL382" s="100"/>
      <c r="FM382" s="100"/>
      <c r="FN382" s="100"/>
      <c r="FO382" s="100"/>
      <c r="FP382" s="100"/>
      <c r="FQ382" s="100"/>
      <c r="FR382" s="100"/>
      <c r="FS382" s="100"/>
      <c r="FT382" s="100"/>
      <c r="FU382" s="100"/>
      <c r="FV382" s="100"/>
      <c r="FW382" s="100"/>
      <c r="FX382" s="100"/>
      <c r="FY382" s="100"/>
      <c r="FZ382" s="100"/>
      <c r="GA382" s="100"/>
      <c r="GB382" s="100"/>
      <c r="GC382" s="100"/>
      <c r="GD382" s="100"/>
      <c r="GE382" s="100"/>
      <c r="GF382" s="100"/>
      <c r="GG382" s="100"/>
      <c r="GH382" s="100"/>
      <c r="GI382" s="100"/>
      <c r="GJ382" s="100"/>
      <c r="GK382" s="100"/>
      <c r="GL382" s="100"/>
      <c r="GM382" s="100"/>
      <c r="GN382" s="100"/>
      <c r="GO382" s="100"/>
      <c r="GP382" s="100"/>
      <c r="GQ382" s="100"/>
      <c r="GR382" s="100"/>
      <c r="GS382" s="100"/>
      <c r="GT382" s="100"/>
      <c r="GU382" s="100"/>
      <c r="GV382" s="100"/>
      <c r="GW382" s="100"/>
      <c r="GX382" s="100"/>
      <c r="GY382" s="100"/>
      <c r="GZ382" s="100"/>
      <c r="HA382" s="100"/>
      <c r="HB382" s="100"/>
      <c r="HC382" s="100"/>
      <c r="HD382" s="100"/>
      <c r="HE382" s="100"/>
      <c r="HF382" s="100"/>
      <c r="HG382" s="100"/>
      <c r="HH382" s="100"/>
      <c r="HI382" s="100"/>
      <c r="HJ382" s="100"/>
      <c r="HK382" s="100"/>
      <c r="HL382" s="100"/>
      <c r="HM382" s="100"/>
      <c r="HN382" s="100"/>
      <c r="HO382" s="100"/>
      <c r="HP382" s="100"/>
      <c r="HQ382" s="100"/>
      <c r="HR382" s="100"/>
      <c r="HS382" s="100"/>
      <c r="HT382" s="100"/>
      <c r="HU382" s="100"/>
      <c r="HV382" s="100"/>
      <c r="HW382" s="100"/>
      <c r="HX382" s="100"/>
      <c r="HY382" s="100"/>
      <c r="HZ382" s="100"/>
      <c r="IA382" s="100"/>
      <c r="IB382" s="100"/>
      <c r="IC382" s="100"/>
      <c r="ID382" s="100"/>
      <c r="IE382" s="100"/>
      <c r="IF382" s="100"/>
      <c r="IG382" s="100"/>
      <c r="IH382" s="100"/>
      <c r="II382" s="100"/>
      <c r="IJ382" s="100"/>
      <c r="IK382" s="100"/>
      <c r="IL382" s="100"/>
      <c r="IM382" s="100"/>
      <c r="IN382" s="100"/>
      <c r="IO382" s="100"/>
      <c r="IP382" s="100"/>
      <c r="IQ382" s="100"/>
      <c r="IR382" s="100"/>
      <c r="IS382" s="100"/>
      <c r="IT382" s="100"/>
      <c r="IU382" s="100"/>
      <c r="IV382" s="100"/>
      <c r="IW382" s="100"/>
      <c r="IX382" s="100"/>
      <c r="IY382" s="100"/>
      <c r="IZ382" s="100"/>
      <c r="JA382" s="100"/>
      <c r="JB382" s="100"/>
      <c r="JC382" s="100"/>
      <c r="JD382" s="100"/>
      <c r="JE382" s="100"/>
      <c r="JF382" s="100"/>
      <c r="JG382" s="100"/>
      <c r="JH382" s="100"/>
      <c r="JI382" s="100"/>
      <c r="JJ382" s="100"/>
      <c r="JK382" s="100"/>
      <c r="JL382" s="100"/>
      <c r="JM382" s="100"/>
      <c r="JN382" s="100"/>
      <c r="JO382" s="100"/>
      <c r="JP382" s="100"/>
      <c r="JQ382" s="100"/>
      <c r="JR382" s="100"/>
      <c r="JS382" s="100"/>
      <c r="JT382" s="100"/>
      <c r="JU382" s="100"/>
      <c r="JV382" s="100"/>
      <c r="JW382" s="100"/>
      <c r="JX382" s="100"/>
      <c r="JY382" s="100"/>
      <c r="JZ382" s="100"/>
    </row>
    <row r="383" spans="1:286" s="101" customFormat="1">
      <c r="A383" s="92" t="s">
        <v>67</v>
      </c>
      <c r="B383" s="188" t="s">
        <v>68</v>
      </c>
      <c r="C383" s="36"/>
      <c r="D383" s="37"/>
      <c r="E383" s="37"/>
      <c r="F383" s="37"/>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c r="BF383" s="100"/>
      <c r="BG383" s="100"/>
      <c r="BH383" s="100"/>
      <c r="BI383" s="100"/>
      <c r="BJ383" s="100"/>
      <c r="BK383" s="100"/>
      <c r="BL383" s="100"/>
      <c r="BM383" s="100"/>
      <c r="BN383" s="100"/>
      <c r="BO383" s="100"/>
      <c r="BP383" s="100"/>
      <c r="BQ383" s="100"/>
      <c r="BR383" s="100"/>
      <c r="BS383" s="100"/>
      <c r="BT383" s="100"/>
      <c r="BU383" s="100"/>
      <c r="BV383" s="100"/>
      <c r="BW383" s="100"/>
      <c r="BX383" s="100"/>
      <c r="BY383" s="100"/>
      <c r="BZ383" s="100"/>
      <c r="CA383" s="100"/>
      <c r="CB383" s="100"/>
      <c r="CC383" s="100"/>
      <c r="CD383" s="100"/>
      <c r="CE383" s="100"/>
      <c r="CF383" s="100"/>
      <c r="CG383" s="100"/>
      <c r="CH383" s="100"/>
      <c r="CI383" s="100"/>
      <c r="CJ383" s="100"/>
      <c r="CK383" s="100"/>
      <c r="CL383" s="100"/>
      <c r="CM383" s="100"/>
      <c r="CN383" s="100"/>
      <c r="CO383" s="100"/>
      <c r="CP383" s="100"/>
      <c r="CQ383" s="100"/>
      <c r="CR383" s="100"/>
      <c r="CS383" s="100"/>
      <c r="CT383" s="100"/>
      <c r="CU383" s="100"/>
      <c r="CV383" s="100"/>
      <c r="CW383" s="100"/>
      <c r="CX383" s="100"/>
      <c r="CY383" s="100"/>
      <c r="CZ383" s="100"/>
      <c r="DA383" s="100"/>
      <c r="DB383" s="100"/>
      <c r="DC383" s="100"/>
      <c r="DD383" s="100"/>
      <c r="DE383" s="100"/>
      <c r="DF383" s="100"/>
      <c r="DG383" s="100"/>
      <c r="DH383" s="100"/>
      <c r="DI383" s="100"/>
      <c r="DJ383" s="100"/>
      <c r="DK383" s="100"/>
      <c r="DL383" s="100"/>
      <c r="DM383" s="100"/>
      <c r="DN383" s="100"/>
      <c r="DO383" s="100"/>
      <c r="DP383" s="100"/>
      <c r="DQ383" s="100"/>
      <c r="DR383" s="100"/>
      <c r="DS383" s="100"/>
      <c r="DT383" s="100"/>
      <c r="DU383" s="100"/>
      <c r="DV383" s="100"/>
      <c r="DW383" s="100"/>
      <c r="DX383" s="100"/>
      <c r="DY383" s="100"/>
      <c r="DZ383" s="100"/>
      <c r="EA383" s="100"/>
      <c r="EB383" s="100"/>
      <c r="EC383" s="100"/>
      <c r="ED383" s="100"/>
      <c r="EE383" s="100"/>
      <c r="EF383" s="100"/>
      <c r="EG383" s="100"/>
      <c r="EH383" s="100"/>
      <c r="EI383" s="100"/>
      <c r="EJ383" s="100"/>
      <c r="EK383" s="100"/>
      <c r="EL383" s="100"/>
      <c r="EM383" s="100"/>
      <c r="EN383" s="100"/>
      <c r="EO383" s="100"/>
      <c r="EP383" s="100"/>
      <c r="EQ383" s="100"/>
      <c r="ER383" s="100"/>
      <c r="ES383" s="100"/>
      <c r="ET383" s="100"/>
      <c r="EU383" s="100"/>
      <c r="EV383" s="100"/>
      <c r="EW383" s="100"/>
      <c r="EX383" s="100"/>
      <c r="EY383" s="100"/>
      <c r="EZ383" s="100"/>
      <c r="FA383" s="100"/>
      <c r="FB383" s="100"/>
      <c r="FC383" s="100"/>
      <c r="FD383" s="100"/>
      <c r="FE383" s="100"/>
      <c r="FF383" s="100"/>
      <c r="FG383" s="100"/>
      <c r="FH383" s="100"/>
      <c r="FI383" s="100"/>
      <c r="FJ383" s="100"/>
      <c r="FK383" s="100"/>
      <c r="FL383" s="100"/>
      <c r="FM383" s="100"/>
      <c r="FN383" s="100"/>
      <c r="FO383" s="100"/>
      <c r="FP383" s="100"/>
      <c r="FQ383" s="100"/>
      <c r="FR383" s="100"/>
      <c r="FS383" s="100"/>
      <c r="FT383" s="100"/>
      <c r="FU383" s="100"/>
      <c r="FV383" s="100"/>
      <c r="FW383" s="100"/>
      <c r="FX383" s="100"/>
      <c r="FY383" s="100"/>
      <c r="FZ383" s="100"/>
      <c r="GA383" s="100"/>
      <c r="GB383" s="100"/>
      <c r="GC383" s="100"/>
      <c r="GD383" s="100"/>
      <c r="GE383" s="100"/>
      <c r="GF383" s="100"/>
      <c r="GG383" s="100"/>
      <c r="GH383" s="100"/>
      <c r="GI383" s="100"/>
      <c r="GJ383" s="100"/>
      <c r="GK383" s="100"/>
      <c r="GL383" s="100"/>
      <c r="GM383" s="100"/>
      <c r="GN383" s="100"/>
      <c r="GO383" s="100"/>
      <c r="GP383" s="100"/>
      <c r="GQ383" s="100"/>
      <c r="GR383" s="100"/>
      <c r="GS383" s="100"/>
      <c r="GT383" s="100"/>
      <c r="GU383" s="100"/>
      <c r="GV383" s="100"/>
      <c r="GW383" s="100"/>
      <c r="GX383" s="100"/>
      <c r="GY383" s="100"/>
      <c r="GZ383" s="100"/>
      <c r="HA383" s="100"/>
      <c r="HB383" s="100"/>
      <c r="HC383" s="100"/>
      <c r="HD383" s="100"/>
      <c r="HE383" s="100"/>
      <c r="HF383" s="100"/>
      <c r="HG383" s="100"/>
      <c r="HH383" s="100"/>
      <c r="HI383" s="100"/>
      <c r="HJ383" s="100"/>
      <c r="HK383" s="100"/>
      <c r="HL383" s="100"/>
      <c r="HM383" s="100"/>
      <c r="HN383" s="100"/>
      <c r="HO383" s="100"/>
      <c r="HP383" s="100"/>
      <c r="HQ383" s="100"/>
      <c r="HR383" s="100"/>
      <c r="HS383" s="100"/>
      <c r="HT383" s="100"/>
      <c r="HU383" s="100"/>
      <c r="HV383" s="100"/>
      <c r="HW383" s="100"/>
      <c r="HX383" s="100"/>
      <c r="HY383" s="100"/>
      <c r="HZ383" s="100"/>
      <c r="IA383" s="100"/>
      <c r="IB383" s="100"/>
      <c r="IC383" s="100"/>
      <c r="ID383" s="100"/>
      <c r="IE383" s="100"/>
      <c r="IF383" s="100"/>
      <c r="IG383" s="100"/>
      <c r="IH383" s="100"/>
      <c r="II383" s="100"/>
      <c r="IJ383" s="100"/>
      <c r="IK383" s="100"/>
      <c r="IL383" s="100"/>
      <c r="IM383" s="100"/>
      <c r="IN383" s="100"/>
      <c r="IO383" s="100"/>
      <c r="IP383" s="100"/>
      <c r="IQ383" s="100"/>
      <c r="IR383" s="100"/>
      <c r="IS383" s="100"/>
      <c r="IT383" s="100"/>
      <c r="IU383" s="100"/>
      <c r="IV383" s="100"/>
      <c r="IW383" s="100"/>
      <c r="IX383" s="100"/>
      <c r="IY383" s="100"/>
      <c r="IZ383" s="100"/>
      <c r="JA383" s="100"/>
      <c r="JB383" s="100"/>
      <c r="JC383" s="100"/>
      <c r="JD383" s="100"/>
      <c r="JE383" s="100"/>
      <c r="JF383" s="100"/>
      <c r="JG383" s="100"/>
      <c r="JH383" s="100"/>
      <c r="JI383" s="100"/>
      <c r="JJ383" s="100"/>
      <c r="JK383" s="100"/>
      <c r="JL383" s="100"/>
      <c r="JM383" s="100"/>
      <c r="JN383" s="100"/>
      <c r="JO383" s="100"/>
      <c r="JP383" s="100"/>
      <c r="JQ383" s="100"/>
      <c r="JR383" s="100"/>
      <c r="JS383" s="100"/>
      <c r="JT383" s="100"/>
      <c r="JU383" s="100"/>
      <c r="JV383" s="100"/>
      <c r="JW383" s="100"/>
      <c r="JX383" s="100"/>
      <c r="JY383" s="100"/>
      <c r="JZ383" s="100"/>
    </row>
    <row r="384" spans="1:286" s="101" customFormat="1">
      <c r="A384" s="23"/>
      <c r="B384" s="195"/>
      <c r="C384" s="24"/>
      <c r="D384" s="25"/>
      <c r="E384" s="25"/>
      <c r="F384" s="25"/>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c r="BF384" s="100"/>
      <c r="BG384" s="100"/>
      <c r="BH384" s="100"/>
      <c r="BI384" s="100"/>
      <c r="BJ384" s="100"/>
      <c r="BK384" s="100"/>
      <c r="BL384" s="100"/>
      <c r="BM384" s="100"/>
      <c r="BN384" s="100"/>
      <c r="BO384" s="100"/>
      <c r="BP384" s="100"/>
      <c r="BQ384" s="100"/>
      <c r="BR384" s="100"/>
      <c r="BS384" s="100"/>
      <c r="BT384" s="100"/>
      <c r="BU384" s="100"/>
      <c r="BV384" s="100"/>
      <c r="BW384" s="100"/>
      <c r="BX384" s="100"/>
      <c r="BY384" s="100"/>
      <c r="BZ384" s="100"/>
      <c r="CA384" s="100"/>
      <c r="CB384" s="100"/>
      <c r="CC384" s="100"/>
      <c r="CD384" s="100"/>
      <c r="CE384" s="100"/>
      <c r="CF384" s="100"/>
      <c r="CG384" s="100"/>
      <c r="CH384" s="100"/>
      <c r="CI384" s="100"/>
      <c r="CJ384" s="100"/>
      <c r="CK384" s="100"/>
      <c r="CL384" s="100"/>
      <c r="CM384" s="100"/>
      <c r="CN384" s="100"/>
      <c r="CO384" s="100"/>
      <c r="CP384" s="100"/>
      <c r="CQ384" s="100"/>
      <c r="CR384" s="100"/>
      <c r="CS384" s="100"/>
      <c r="CT384" s="100"/>
      <c r="CU384" s="100"/>
      <c r="CV384" s="100"/>
      <c r="CW384" s="100"/>
      <c r="CX384" s="100"/>
      <c r="CY384" s="100"/>
      <c r="CZ384" s="100"/>
      <c r="DA384" s="100"/>
      <c r="DB384" s="100"/>
      <c r="DC384" s="100"/>
      <c r="DD384" s="100"/>
      <c r="DE384" s="100"/>
      <c r="DF384" s="100"/>
      <c r="DG384" s="100"/>
      <c r="DH384" s="100"/>
      <c r="DI384" s="100"/>
      <c r="DJ384" s="100"/>
      <c r="DK384" s="100"/>
      <c r="DL384" s="100"/>
      <c r="DM384" s="100"/>
      <c r="DN384" s="100"/>
      <c r="DO384" s="100"/>
      <c r="DP384" s="100"/>
      <c r="DQ384" s="100"/>
      <c r="DR384" s="100"/>
      <c r="DS384" s="100"/>
      <c r="DT384" s="100"/>
      <c r="DU384" s="100"/>
      <c r="DV384" s="100"/>
      <c r="DW384" s="100"/>
      <c r="DX384" s="100"/>
      <c r="DY384" s="100"/>
      <c r="DZ384" s="100"/>
      <c r="EA384" s="100"/>
      <c r="EB384" s="100"/>
      <c r="EC384" s="100"/>
      <c r="ED384" s="100"/>
      <c r="EE384" s="100"/>
      <c r="EF384" s="100"/>
      <c r="EG384" s="100"/>
      <c r="EH384" s="100"/>
      <c r="EI384" s="100"/>
      <c r="EJ384" s="100"/>
      <c r="EK384" s="100"/>
      <c r="EL384" s="100"/>
      <c r="EM384" s="100"/>
      <c r="EN384" s="100"/>
      <c r="EO384" s="100"/>
      <c r="EP384" s="100"/>
      <c r="EQ384" s="100"/>
      <c r="ER384" s="100"/>
      <c r="ES384" s="100"/>
      <c r="ET384" s="100"/>
      <c r="EU384" s="100"/>
      <c r="EV384" s="100"/>
      <c r="EW384" s="100"/>
      <c r="EX384" s="100"/>
      <c r="EY384" s="100"/>
      <c r="EZ384" s="100"/>
      <c r="FA384" s="100"/>
      <c r="FB384" s="100"/>
      <c r="FC384" s="100"/>
      <c r="FD384" s="100"/>
      <c r="FE384" s="100"/>
      <c r="FF384" s="100"/>
      <c r="FG384" s="100"/>
      <c r="FH384" s="100"/>
      <c r="FI384" s="100"/>
      <c r="FJ384" s="100"/>
      <c r="FK384" s="100"/>
      <c r="FL384" s="100"/>
      <c r="FM384" s="100"/>
      <c r="FN384" s="100"/>
      <c r="FO384" s="100"/>
      <c r="FP384" s="100"/>
      <c r="FQ384" s="100"/>
      <c r="FR384" s="100"/>
      <c r="FS384" s="100"/>
      <c r="FT384" s="100"/>
      <c r="FU384" s="100"/>
      <c r="FV384" s="100"/>
      <c r="FW384" s="100"/>
      <c r="FX384" s="100"/>
      <c r="FY384" s="100"/>
      <c r="FZ384" s="100"/>
      <c r="GA384" s="100"/>
      <c r="GB384" s="100"/>
      <c r="GC384" s="100"/>
      <c r="GD384" s="100"/>
      <c r="GE384" s="100"/>
      <c r="GF384" s="100"/>
      <c r="GG384" s="100"/>
      <c r="GH384" s="100"/>
      <c r="GI384" s="100"/>
      <c r="GJ384" s="100"/>
      <c r="GK384" s="100"/>
      <c r="GL384" s="100"/>
      <c r="GM384" s="100"/>
      <c r="GN384" s="100"/>
      <c r="GO384" s="100"/>
      <c r="GP384" s="100"/>
      <c r="GQ384" s="100"/>
      <c r="GR384" s="100"/>
      <c r="GS384" s="100"/>
      <c r="GT384" s="100"/>
      <c r="GU384" s="100"/>
      <c r="GV384" s="100"/>
      <c r="GW384" s="100"/>
      <c r="GX384" s="100"/>
      <c r="GY384" s="100"/>
      <c r="GZ384" s="100"/>
      <c r="HA384" s="100"/>
      <c r="HB384" s="100"/>
      <c r="HC384" s="100"/>
      <c r="HD384" s="100"/>
      <c r="HE384" s="100"/>
      <c r="HF384" s="100"/>
      <c r="HG384" s="100"/>
      <c r="HH384" s="100"/>
      <c r="HI384" s="100"/>
      <c r="HJ384" s="100"/>
      <c r="HK384" s="100"/>
      <c r="HL384" s="100"/>
      <c r="HM384" s="100"/>
      <c r="HN384" s="100"/>
      <c r="HO384" s="100"/>
      <c r="HP384" s="100"/>
      <c r="HQ384" s="100"/>
      <c r="HR384" s="100"/>
      <c r="HS384" s="100"/>
      <c r="HT384" s="100"/>
      <c r="HU384" s="100"/>
      <c r="HV384" s="100"/>
      <c r="HW384" s="100"/>
      <c r="HX384" s="100"/>
      <c r="HY384" s="100"/>
      <c r="HZ384" s="100"/>
      <c r="IA384" s="100"/>
      <c r="IB384" s="100"/>
      <c r="IC384" s="100"/>
      <c r="ID384" s="100"/>
      <c r="IE384" s="100"/>
      <c r="IF384" s="100"/>
      <c r="IG384" s="100"/>
      <c r="IH384" s="100"/>
      <c r="II384" s="100"/>
      <c r="IJ384" s="100"/>
      <c r="IK384" s="100"/>
      <c r="IL384" s="100"/>
      <c r="IM384" s="100"/>
      <c r="IN384" s="100"/>
      <c r="IO384" s="100"/>
      <c r="IP384" s="100"/>
      <c r="IQ384" s="100"/>
      <c r="IR384" s="100"/>
      <c r="IS384" s="100"/>
      <c r="IT384" s="100"/>
      <c r="IU384" s="100"/>
      <c r="IV384" s="100"/>
      <c r="IW384" s="100"/>
      <c r="IX384" s="100"/>
      <c r="IY384" s="100"/>
      <c r="IZ384" s="100"/>
      <c r="JA384" s="100"/>
      <c r="JB384" s="100"/>
      <c r="JC384" s="100"/>
      <c r="JD384" s="100"/>
      <c r="JE384" s="100"/>
      <c r="JF384" s="100"/>
      <c r="JG384" s="100"/>
      <c r="JH384" s="100"/>
      <c r="JI384" s="100"/>
      <c r="JJ384" s="100"/>
      <c r="JK384" s="100"/>
      <c r="JL384" s="100"/>
      <c r="JM384" s="100"/>
      <c r="JN384" s="100"/>
      <c r="JO384" s="100"/>
      <c r="JP384" s="100"/>
      <c r="JQ384" s="100"/>
      <c r="JR384" s="100"/>
      <c r="JS384" s="100"/>
      <c r="JT384" s="100"/>
      <c r="JU384" s="100"/>
      <c r="JV384" s="100"/>
      <c r="JW384" s="100"/>
      <c r="JX384" s="100"/>
      <c r="JY384" s="100"/>
      <c r="JZ384" s="100"/>
    </row>
    <row r="385" spans="1:286" s="26" customFormat="1" ht="12">
      <c r="A385" s="23"/>
      <c r="B385" s="184"/>
      <c r="C385" s="24"/>
      <c r="D385" s="25"/>
      <c r="E385" s="25"/>
      <c r="F385" s="25"/>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c r="FD385" s="62"/>
      <c r="FE385" s="62"/>
      <c r="FF385" s="62"/>
      <c r="FG385" s="62"/>
      <c r="FH385" s="62"/>
      <c r="FI385" s="62"/>
      <c r="FJ385" s="62"/>
      <c r="FK385" s="62"/>
      <c r="FL385" s="62"/>
      <c r="FM385" s="62"/>
      <c r="FN385" s="62"/>
      <c r="FO385" s="62"/>
      <c r="FP385" s="62"/>
      <c r="FQ385" s="62"/>
      <c r="FR385" s="62"/>
      <c r="FS385" s="62"/>
      <c r="FT385" s="62"/>
      <c r="FU385" s="62"/>
      <c r="FV385" s="62"/>
      <c r="FW385" s="62"/>
      <c r="FX385" s="62"/>
      <c r="FY385" s="62"/>
      <c r="FZ385" s="62"/>
      <c r="GA385" s="62"/>
      <c r="GB385" s="62"/>
      <c r="GC385" s="62"/>
      <c r="GD385" s="62"/>
      <c r="GE385" s="62"/>
      <c r="GF385" s="62"/>
      <c r="GG385" s="62"/>
      <c r="GH385" s="62"/>
      <c r="GI385" s="62"/>
      <c r="GJ385" s="62"/>
      <c r="GK385" s="62"/>
      <c r="GL385" s="62"/>
      <c r="GM385" s="62"/>
      <c r="GN385" s="62"/>
      <c r="GO385" s="62"/>
      <c r="GP385" s="62"/>
      <c r="GQ385" s="62"/>
      <c r="GR385" s="62"/>
      <c r="GS385" s="62"/>
      <c r="GT385" s="62"/>
      <c r="GU385" s="62"/>
      <c r="GV385" s="62"/>
      <c r="GW385" s="62"/>
      <c r="GX385" s="62"/>
      <c r="GY385" s="62"/>
      <c r="GZ385" s="62"/>
      <c r="HA385" s="62"/>
      <c r="HB385" s="62"/>
      <c r="HC385" s="62"/>
      <c r="HD385" s="62"/>
      <c r="HE385" s="62"/>
      <c r="HF385" s="62"/>
      <c r="HG385" s="62"/>
      <c r="HH385" s="62"/>
      <c r="HI385" s="62"/>
      <c r="HJ385" s="62"/>
      <c r="HK385" s="62"/>
      <c r="HL385" s="62"/>
      <c r="HM385" s="62"/>
      <c r="HN385" s="62"/>
      <c r="HO385" s="62"/>
      <c r="HP385" s="62"/>
      <c r="HQ385" s="62"/>
      <c r="HR385" s="62"/>
      <c r="HS385" s="62"/>
      <c r="HT385" s="62"/>
      <c r="HU385" s="62"/>
      <c r="HV385" s="62"/>
      <c r="HW385" s="62"/>
      <c r="HX385" s="62"/>
      <c r="HY385" s="62"/>
      <c r="HZ385" s="62"/>
      <c r="IA385" s="62"/>
      <c r="IB385" s="62"/>
      <c r="IC385" s="62"/>
      <c r="ID385" s="62"/>
      <c r="IE385" s="62"/>
      <c r="IF385" s="62"/>
      <c r="IG385" s="62"/>
      <c r="IH385" s="62"/>
      <c r="II385" s="62"/>
      <c r="IJ385" s="62"/>
      <c r="IK385" s="62"/>
      <c r="IL385" s="62"/>
      <c r="IM385" s="62"/>
      <c r="IN385" s="62"/>
      <c r="IO385" s="62"/>
      <c r="IP385" s="62"/>
      <c r="IQ385" s="62"/>
      <c r="IR385" s="62"/>
      <c r="IS385" s="62"/>
      <c r="IT385" s="62"/>
      <c r="IU385" s="62"/>
      <c r="IV385" s="62"/>
      <c r="IW385" s="62"/>
      <c r="IX385" s="62"/>
      <c r="IY385" s="62"/>
      <c r="IZ385" s="62"/>
      <c r="JA385" s="62"/>
      <c r="JB385" s="62"/>
      <c r="JC385" s="62"/>
      <c r="JD385" s="62"/>
      <c r="JE385" s="62"/>
      <c r="JF385" s="62"/>
      <c r="JG385" s="62"/>
      <c r="JH385" s="62"/>
      <c r="JI385" s="62"/>
      <c r="JJ385" s="62"/>
      <c r="JK385" s="62"/>
      <c r="JL385" s="62"/>
      <c r="JM385" s="62"/>
      <c r="JN385" s="62"/>
      <c r="JO385" s="62"/>
      <c r="JP385" s="62"/>
      <c r="JQ385" s="62"/>
      <c r="JR385" s="62"/>
      <c r="JS385" s="62"/>
      <c r="JT385" s="62"/>
      <c r="JU385" s="62"/>
      <c r="JV385" s="62"/>
      <c r="JW385" s="62"/>
      <c r="JX385" s="62"/>
      <c r="JY385" s="62"/>
      <c r="JZ385" s="62"/>
    </row>
    <row r="386" spans="1:286" s="39" customFormat="1" ht="130">
      <c r="A386" s="23" t="s">
        <v>22</v>
      </c>
      <c r="B386" s="169" t="s">
        <v>402</v>
      </c>
      <c r="C386" s="24"/>
      <c r="D386" s="25"/>
      <c r="E386" s="25"/>
      <c r="F386" s="25"/>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c r="DV386" s="58"/>
      <c r="DW386" s="58"/>
      <c r="DX386" s="58"/>
      <c r="DY386" s="58"/>
      <c r="DZ386" s="58"/>
      <c r="EA386" s="58"/>
      <c r="EB386" s="58"/>
      <c r="EC386" s="58"/>
      <c r="ED386" s="58"/>
      <c r="EE386" s="58"/>
      <c r="EF386" s="58"/>
      <c r="EG386" s="58"/>
      <c r="EH386" s="58"/>
      <c r="EI386" s="58"/>
      <c r="EJ386" s="58"/>
      <c r="EK386" s="58"/>
      <c r="EL386" s="58"/>
      <c r="EM386" s="58"/>
      <c r="EN386" s="58"/>
      <c r="EO386" s="58"/>
      <c r="EP386" s="58"/>
      <c r="EQ386" s="58"/>
      <c r="ER386" s="58"/>
      <c r="ES386" s="58"/>
      <c r="ET386" s="58"/>
      <c r="EU386" s="58"/>
      <c r="EV386" s="58"/>
      <c r="EW386" s="58"/>
      <c r="EX386" s="58"/>
      <c r="EY386" s="58"/>
      <c r="EZ386" s="58"/>
      <c r="FA386" s="58"/>
      <c r="FB386" s="58"/>
      <c r="FC386" s="58"/>
      <c r="FD386" s="58"/>
      <c r="FE386" s="58"/>
      <c r="FF386" s="58"/>
      <c r="FG386" s="58"/>
      <c r="FH386" s="58"/>
      <c r="FI386" s="58"/>
      <c r="FJ386" s="58"/>
      <c r="FK386" s="58"/>
      <c r="FL386" s="58"/>
      <c r="FM386" s="58"/>
      <c r="FN386" s="58"/>
      <c r="FO386" s="58"/>
      <c r="FP386" s="58"/>
      <c r="FQ386" s="58"/>
      <c r="FR386" s="58"/>
      <c r="FS386" s="58"/>
      <c r="FT386" s="58"/>
      <c r="FU386" s="58"/>
      <c r="FV386" s="58"/>
      <c r="FW386" s="58"/>
      <c r="FX386" s="58"/>
      <c r="FY386" s="58"/>
      <c r="FZ386" s="58"/>
      <c r="GA386" s="58"/>
      <c r="GB386" s="58"/>
      <c r="GC386" s="58"/>
      <c r="GD386" s="58"/>
      <c r="GE386" s="58"/>
      <c r="GF386" s="58"/>
      <c r="GG386" s="58"/>
      <c r="GH386" s="58"/>
      <c r="GI386" s="58"/>
      <c r="GJ386" s="58"/>
      <c r="GK386" s="58"/>
      <c r="GL386" s="58"/>
      <c r="GM386" s="58"/>
      <c r="GN386" s="58"/>
      <c r="GO386" s="58"/>
      <c r="GP386" s="58"/>
      <c r="GQ386" s="58"/>
      <c r="GR386" s="58"/>
      <c r="GS386" s="58"/>
      <c r="GT386" s="58"/>
      <c r="GU386" s="58"/>
      <c r="GV386" s="58"/>
      <c r="GW386" s="58"/>
      <c r="GX386" s="58"/>
      <c r="GY386" s="58"/>
      <c r="GZ386" s="58"/>
      <c r="HA386" s="58"/>
      <c r="HB386" s="58"/>
      <c r="HC386" s="58"/>
      <c r="HD386" s="58"/>
      <c r="HE386" s="58"/>
      <c r="HF386" s="58"/>
      <c r="HG386" s="58"/>
      <c r="HH386" s="58"/>
      <c r="HI386" s="58"/>
      <c r="HJ386" s="58"/>
      <c r="HK386" s="58"/>
      <c r="HL386" s="58"/>
      <c r="HM386" s="58"/>
      <c r="HN386" s="58"/>
      <c r="HO386" s="58"/>
      <c r="HP386" s="58"/>
      <c r="HQ386" s="58"/>
      <c r="HR386" s="58"/>
      <c r="HS386" s="58"/>
      <c r="HT386" s="58"/>
      <c r="HU386" s="58"/>
      <c r="HV386" s="58"/>
      <c r="HW386" s="58"/>
      <c r="HX386" s="58"/>
      <c r="HY386" s="58"/>
      <c r="HZ386" s="58"/>
      <c r="IA386" s="58"/>
      <c r="IB386" s="58"/>
      <c r="IC386" s="58"/>
      <c r="ID386" s="58"/>
      <c r="IE386" s="58"/>
      <c r="IF386" s="58"/>
      <c r="IG386" s="58"/>
      <c r="IH386" s="58"/>
      <c r="II386" s="58"/>
      <c r="IJ386" s="58"/>
      <c r="IK386" s="58"/>
      <c r="IL386" s="58"/>
      <c r="IM386" s="58"/>
      <c r="IN386" s="58"/>
      <c r="IO386" s="58"/>
      <c r="IP386" s="58"/>
      <c r="IQ386" s="58"/>
      <c r="IR386" s="58"/>
      <c r="IS386" s="58"/>
      <c r="IT386" s="58"/>
      <c r="IU386" s="58"/>
      <c r="IV386" s="58"/>
      <c r="IW386" s="58"/>
      <c r="IX386" s="58"/>
      <c r="IY386" s="58"/>
      <c r="IZ386" s="58"/>
      <c r="JA386" s="58"/>
      <c r="JB386" s="58"/>
      <c r="JC386" s="58"/>
      <c r="JD386" s="58"/>
      <c r="JE386" s="58"/>
      <c r="JF386" s="58"/>
      <c r="JG386" s="58"/>
      <c r="JH386" s="58"/>
      <c r="JI386" s="58"/>
      <c r="JJ386" s="58"/>
      <c r="JK386" s="58"/>
      <c r="JL386" s="58"/>
      <c r="JM386" s="58"/>
      <c r="JN386" s="58"/>
      <c r="JO386" s="58"/>
      <c r="JP386" s="58"/>
      <c r="JQ386" s="58"/>
      <c r="JR386" s="58"/>
      <c r="JS386" s="58"/>
      <c r="JT386" s="58"/>
      <c r="JU386" s="58"/>
      <c r="JV386" s="58"/>
      <c r="JW386" s="58"/>
      <c r="JX386" s="58"/>
      <c r="JY386" s="58"/>
      <c r="JZ386" s="58"/>
    </row>
    <row r="387" spans="1:286" s="39" customFormat="1">
      <c r="A387" s="23"/>
      <c r="B387" s="168" t="s">
        <v>170</v>
      </c>
      <c r="C387" s="24" t="s">
        <v>46</v>
      </c>
      <c r="D387" s="25">
        <v>40</v>
      </c>
      <c r="E387" s="25"/>
      <c r="F387" s="25">
        <f>ROUND(D387*E387,2)</f>
        <v>0</v>
      </c>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58"/>
      <c r="DZ387" s="58"/>
      <c r="EA387" s="58"/>
      <c r="EB387" s="58"/>
      <c r="EC387" s="58"/>
      <c r="ED387" s="58"/>
      <c r="EE387" s="58"/>
      <c r="EF387" s="58"/>
      <c r="EG387" s="58"/>
      <c r="EH387" s="58"/>
      <c r="EI387" s="58"/>
      <c r="EJ387" s="58"/>
      <c r="EK387" s="58"/>
      <c r="EL387" s="58"/>
      <c r="EM387" s="58"/>
      <c r="EN387" s="58"/>
      <c r="EO387" s="58"/>
      <c r="EP387" s="58"/>
      <c r="EQ387" s="58"/>
      <c r="ER387" s="58"/>
      <c r="ES387" s="58"/>
      <c r="ET387" s="58"/>
      <c r="EU387" s="58"/>
      <c r="EV387" s="58"/>
      <c r="EW387" s="58"/>
      <c r="EX387" s="58"/>
      <c r="EY387" s="58"/>
      <c r="EZ387" s="58"/>
      <c r="FA387" s="58"/>
      <c r="FB387" s="58"/>
      <c r="FC387" s="58"/>
      <c r="FD387" s="58"/>
      <c r="FE387" s="58"/>
      <c r="FF387" s="58"/>
      <c r="FG387" s="58"/>
      <c r="FH387" s="58"/>
      <c r="FI387" s="58"/>
      <c r="FJ387" s="58"/>
      <c r="FK387" s="58"/>
      <c r="FL387" s="58"/>
      <c r="FM387" s="58"/>
      <c r="FN387" s="58"/>
      <c r="FO387" s="58"/>
      <c r="FP387" s="58"/>
      <c r="FQ387" s="58"/>
      <c r="FR387" s="58"/>
      <c r="FS387" s="58"/>
      <c r="FT387" s="58"/>
      <c r="FU387" s="58"/>
      <c r="FV387" s="58"/>
      <c r="FW387" s="58"/>
      <c r="FX387" s="58"/>
      <c r="FY387" s="58"/>
      <c r="FZ387" s="58"/>
      <c r="GA387" s="58"/>
      <c r="GB387" s="58"/>
      <c r="GC387" s="58"/>
      <c r="GD387" s="58"/>
      <c r="GE387" s="58"/>
      <c r="GF387" s="58"/>
      <c r="GG387" s="58"/>
      <c r="GH387" s="58"/>
      <c r="GI387" s="58"/>
      <c r="GJ387" s="58"/>
      <c r="GK387" s="58"/>
      <c r="GL387" s="58"/>
      <c r="GM387" s="58"/>
      <c r="GN387" s="58"/>
      <c r="GO387" s="58"/>
      <c r="GP387" s="58"/>
      <c r="GQ387" s="58"/>
      <c r="GR387" s="58"/>
      <c r="GS387" s="58"/>
      <c r="GT387" s="58"/>
      <c r="GU387" s="58"/>
      <c r="GV387" s="58"/>
      <c r="GW387" s="58"/>
      <c r="GX387" s="58"/>
      <c r="GY387" s="58"/>
      <c r="GZ387" s="58"/>
      <c r="HA387" s="58"/>
      <c r="HB387" s="58"/>
      <c r="HC387" s="58"/>
      <c r="HD387" s="58"/>
      <c r="HE387" s="58"/>
      <c r="HF387" s="58"/>
      <c r="HG387" s="58"/>
      <c r="HH387" s="58"/>
      <c r="HI387" s="58"/>
      <c r="HJ387" s="58"/>
      <c r="HK387" s="58"/>
      <c r="HL387" s="58"/>
      <c r="HM387" s="58"/>
      <c r="HN387" s="58"/>
      <c r="HO387" s="58"/>
      <c r="HP387" s="58"/>
      <c r="HQ387" s="58"/>
      <c r="HR387" s="58"/>
      <c r="HS387" s="58"/>
      <c r="HT387" s="58"/>
      <c r="HU387" s="58"/>
      <c r="HV387" s="58"/>
      <c r="HW387" s="58"/>
      <c r="HX387" s="58"/>
      <c r="HY387" s="58"/>
      <c r="HZ387" s="58"/>
      <c r="IA387" s="58"/>
      <c r="IB387" s="58"/>
      <c r="IC387" s="58"/>
      <c r="ID387" s="58"/>
      <c r="IE387" s="58"/>
      <c r="IF387" s="58"/>
      <c r="IG387" s="58"/>
      <c r="IH387" s="58"/>
      <c r="II387" s="58"/>
      <c r="IJ387" s="58"/>
      <c r="IK387" s="58"/>
      <c r="IL387" s="58"/>
      <c r="IM387" s="58"/>
      <c r="IN387" s="58"/>
      <c r="IO387" s="58"/>
      <c r="IP387" s="58"/>
      <c r="IQ387" s="58"/>
      <c r="IR387" s="58"/>
      <c r="IS387" s="58"/>
      <c r="IT387" s="58"/>
      <c r="IU387" s="58"/>
      <c r="IV387" s="58"/>
      <c r="IW387" s="58"/>
      <c r="IX387" s="58"/>
      <c r="IY387" s="58"/>
      <c r="IZ387" s="58"/>
      <c r="JA387" s="58"/>
      <c r="JB387" s="58"/>
      <c r="JC387" s="58"/>
      <c r="JD387" s="58"/>
      <c r="JE387" s="58"/>
      <c r="JF387" s="58"/>
      <c r="JG387" s="58"/>
      <c r="JH387" s="58"/>
      <c r="JI387" s="58"/>
      <c r="JJ387" s="58"/>
      <c r="JK387" s="58"/>
      <c r="JL387" s="58"/>
      <c r="JM387" s="58"/>
      <c r="JN387" s="58"/>
      <c r="JO387" s="58"/>
      <c r="JP387" s="58"/>
      <c r="JQ387" s="58"/>
      <c r="JR387" s="58"/>
      <c r="JS387" s="58"/>
      <c r="JT387" s="58"/>
      <c r="JU387" s="58"/>
      <c r="JV387" s="58"/>
      <c r="JW387" s="58"/>
      <c r="JX387" s="58"/>
      <c r="JY387" s="58"/>
      <c r="JZ387" s="58"/>
    </row>
    <row r="388" spans="1:286" s="39" customFormat="1">
      <c r="A388" s="23"/>
      <c r="B388" s="168" t="s">
        <v>167</v>
      </c>
      <c r="C388" s="24" t="s">
        <v>46</v>
      </c>
      <c r="D388" s="25">
        <v>20</v>
      </c>
      <c r="E388" s="25"/>
      <c r="F388" s="25">
        <f>ROUND(D388*E388,2)</f>
        <v>0</v>
      </c>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c r="DV388" s="58"/>
      <c r="DW388" s="58"/>
      <c r="DX388" s="58"/>
      <c r="DY388" s="58"/>
      <c r="DZ388" s="58"/>
      <c r="EA388" s="58"/>
      <c r="EB388" s="58"/>
      <c r="EC388" s="58"/>
      <c r="ED388" s="58"/>
      <c r="EE388" s="58"/>
      <c r="EF388" s="58"/>
      <c r="EG388" s="58"/>
      <c r="EH388" s="58"/>
      <c r="EI388" s="58"/>
      <c r="EJ388" s="58"/>
      <c r="EK388" s="58"/>
      <c r="EL388" s="58"/>
      <c r="EM388" s="58"/>
      <c r="EN388" s="58"/>
      <c r="EO388" s="58"/>
      <c r="EP388" s="58"/>
      <c r="EQ388" s="58"/>
      <c r="ER388" s="58"/>
      <c r="ES388" s="58"/>
      <c r="ET388" s="58"/>
      <c r="EU388" s="58"/>
      <c r="EV388" s="58"/>
      <c r="EW388" s="58"/>
      <c r="EX388" s="58"/>
      <c r="EY388" s="58"/>
      <c r="EZ388" s="58"/>
      <c r="FA388" s="58"/>
      <c r="FB388" s="58"/>
      <c r="FC388" s="58"/>
      <c r="FD388" s="58"/>
      <c r="FE388" s="58"/>
      <c r="FF388" s="58"/>
      <c r="FG388" s="58"/>
      <c r="FH388" s="58"/>
      <c r="FI388" s="58"/>
      <c r="FJ388" s="58"/>
      <c r="FK388" s="58"/>
      <c r="FL388" s="58"/>
      <c r="FM388" s="58"/>
      <c r="FN388" s="58"/>
      <c r="FO388" s="58"/>
      <c r="FP388" s="58"/>
      <c r="FQ388" s="58"/>
      <c r="FR388" s="58"/>
      <c r="FS388" s="58"/>
      <c r="FT388" s="58"/>
      <c r="FU388" s="58"/>
      <c r="FV388" s="58"/>
      <c r="FW388" s="58"/>
      <c r="FX388" s="58"/>
      <c r="FY388" s="58"/>
      <c r="FZ388" s="58"/>
      <c r="GA388" s="58"/>
      <c r="GB388" s="58"/>
      <c r="GC388" s="58"/>
      <c r="GD388" s="58"/>
      <c r="GE388" s="58"/>
      <c r="GF388" s="58"/>
      <c r="GG388" s="58"/>
      <c r="GH388" s="58"/>
      <c r="GI388" s="58"/>
      <c r="GJ388" s="58"/>
      <c r="GK388" s="58"/>
      <c r="GL388" s="58"/>
      <c r="GM388" s="58"/>
      <c r="GN388" s="58"/>
      <c r="GO388" s="58"/>
      <c r="GP388" s="58"/>
      <c r="GQ388" s="58"/>
      <c r="GR388" s="58"/>
      <c r="GS388" s="58"/>
      <c r="GT388" s="58"/>
      <c r="GU388" s="58"/>
      <c r="GV388" s="58"/>
      <c r="GW388" s="58"/>
      <c r="GX388" s="58"/>
      <c r="GY388" s="58"/>
      <c r="GZ388" s="58"/>
      <c r="HA388" s="58"/>
      <c r="HB388" s="58"/>
      <c r="HC388" s="58"/>
      <c r="HD388" s="58"/>
      <c r="HE388" s="58"/>
      <c r="HF388" s="58"/>
      <c r="HG388" s="58"/>
      <c r="HH388" s="58"/>
      <c r="HI388" s="58"/>
      <c r="HJ388" s="58"/>
      <c r="HK388" s="58"/>
      <c r="HL388" s="58"/>
      <c r="HM388" s="58"/>
      <c r="HN388" s="58"/>
      <c r="HO388" s="58"/>
      <c r="HP388" s="58"/>
      <c r="HQ388" s="58"/>
      <c r="HR388" s="58"/>
      <c r="HS388" s="58"/>
      <c r="HT388" s="58"/>
      <c r="HU388" s="58"/>
      <c r="HV388" s="58"/>
      <c r="HW388" s="58"/>
      <c r="HX388" s="58"/>
      <c r="HY388" s="58"/>
      <c r="HZ388" s="58"/>
      <c r="IA388" s="58"/>
      <c r="IB388" s="58"/>
      <c r="IC388" s="58"/>
      <c r="ID388" s="58"/>
      <c r="IE388" s="58"/>
      <c r="IF388" s="58"/>
      <c r="IG388" s="58"/>
      <c r="IH388" s="58"/>
      <c r="II388" s="58"/>
      <c r="IJ388" s="58"/>
      <c r="IK388" s="58"/>
      <c r="IL388" s="58"/>
      <c r="IM388" s="58"/>
      <c r="IN388" s="58"/>
      <c r="IO388" s="58"/>
      <c r="IP388" s="58"/>
      <c r="IQ388" s="58"/>
      <c r="IR388" s="58"/>
      <c r="IS388" s="58"/>
      <c r="IT388" s="58"/>
      <c r="IU388" s="58"/>
      <c r="IV388" s="58"/>
      <c r="IW388" s="58"/>
      <c r="IX388" s="58"/>
      <c r="IY388" s="58"/>
      <c r="IZ388" s="58"/>
      <c r="JA388" s="58"/>
      <c r="JB388" s="58"/>
      <c r="JC388" s="58"/>
      <c r="JD388" s="58"/>
      <c r="JE388" s="58"/>
      <c r="JF388" s="58"/>
      <c r="JG388" s="58"/>
      <c r="JH388" s="58"/>
      <c r="JI388" s="58"/>
      <c r="JJ388" s="58"/>
      <c r="JK388" s="58"/>
      <c r="JL388" s="58"/>
      <c r="JM388" s="58"/>
      <c r="JN388" s="58"/>
      <c r="JO388" s="58"/>
      <c r="JP388" s="58"/>
      <c r="JQ388" s="58"/>
      <c r="JR388" s="58"/>
      <c r="JS388" s="58"/>
      <c r="JT388" s="58"/>
      <c r="JU388" s="58"/>
      <c r="JV388" s="58"/>
      <c r="JW388" s="58"/>
      <c r="JX388" s="58"/>
      <c r="JY388" s="58"/>
      <c r="JZ388" s="58"/>
    </row>
    <row r="389" spans="1:286" s="39" customFormat="1" ht="12">
      <c r="A389" s="23"/>
      <c r="B389" s="169"/>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c r="DV389" s="58"/>
      <c r="DW389" s="58"/>
      <c r="DX389" s="58"/>
      <c r="DY389" s="58"/>
      <c r="DZ389" s="58"/>
      <c r="EA389" s="58"/>
      <c r="EB389" s="58"/>
      <c r="EC389" s="58"/>
      <c r="ED389" s="58"/>
      <c r="EE389" s="58"/>
      <c r="EF389" s="58"/>
      <c r="EG389" s="58"/>
      <c r="EH389" s="58"/>
      <c r="EI389" s="58"/>
      <c r="EJ389" s="58"/>
      <c r="EK389" s="58"/>
      <c r="EL389" s="58"/>
      <c r="EM389" s="58"/>
      <c r="EN389" s="58"/>
      <c r="EO389" s="58"/>
      <c r="EP389" s="58"/>
      <c r="EQ389" s="58"/>
      <c r="ER389" s="58"/>
      <c r="ES389" s="58"/>
      <c r="ET389" s="58"/>
      <c r="EU389" s="58"/>
      <c r="EV389" s="58"/>
      <c r="EW389" s="58"/>
      <c r="EX389" s="58"/>
      <c r="EY389" s="58"/>
      <c r="EZ389" s="58"/>
      <c r="FA389" s="58"/>
      <c r="FB389" s="58"/>
      <c r="FC389" s="58"/>
      <c r="FD389" s="58"/>
      <c r="FE389" s="58"/>
      <c r="FF389" s="58"/>
      <c r="FG389" s="58"/>
      <c r="FH389" s="58"/>
      <c r="FI389" s="58"/>
      <c r="FJ389" s="58"/>
      <c r="FK389" s="58"/>
      <c r="FL389" s="58"/>
      <c r="FM389" s="58"/>
      <c r="FN389" s="58"/>
      <c r="FO389" s="58"/>
      <c r="FP389" s="58"/>
      <c r="FQ389" s="58"/>
      <c r="FR389" s="58"/>
      <c r="FS389" s="58"/>
      <c r="FT389" s="58"/>
      <c r="FU389" s="58"/>
      <c r="FV389" s="58"/>
      <c r="FW389" s="58"/>
      <c r="FX389" s="58"/>
      <c r="FY389" s="58"/>
      <c r="FZ389" s="58"/>
      <c r="GA389" s="58"/>
      <c r="GB389" s="58"/>
      <c r="GC389" s="58"/>
      <c r="GD389" s="58"/>
      <c r="GE389" s="58"/>
      <c r="GF389" s="58"/>
      <c r="GG389" s="58"/>
      <c r="GH389" s="58"/>
      <c r="GI389" s="58"/>
      <c r="GJ389" s="58"/>
      <c r="GK389" s="58"/>
      <c r="GL389" s="58"/>
      <c r="GM389" s="58"/>
      <c r="GN389" s="58"/>
      <c r="GO389" s="58"/>
      <c r="GP389" s="58"/>
      <c r="GQ389" s="58"/>
      <c r="GR389" s="58"/>
      <c r="GS389" s="58"/>
      <c r="GT389" s="58"/>
      <c r="GU389" s="58"/>
      <c r="GV389" s="58"/>
      <c r="GW389" s="58"/>
      <c r="GX389" s="58"/>
      <c r="GY389" s="58"/>
      <c r="GZ389" s="58"/>
      <c r="HA389" s="58"/>
      <c r="HB389" s="58"/>
      <c r="HC389" s="58"/>
      <c r="HD389" s="58"/>
      <c r="HE389" s="58"/>
      <c r="HF389" s="58"/>
      <c r="HG389" s="58"/>
      <c r="HH389" s="58"/>
      <c r="HI389" s="58"/>
      <c r="HJ389" s="58"/>
      <c r="HK389" s="58"/>
      <c r="HL389" s="58"/>
      <c r="HM389" s="58"/>
      <c r="HN389" s="58"/>
      <c r="HO389" s="58"/>
      <c r="HP389" s="58"/>
      <c r="HQ389" s="58"/>
      <c r="HR389" s="58"/>
      <c r="HS389" s="58"/>
      <c r="HT389" s="58"/>
      <c r="HU389" s="58"/>
      <c r="HV389" s="58"/>
      <c r="HW389" s="58"/>
      <c r="HX389" s="58"/>
      <c r="HY389" s="58"/>
      <c r="HZ389" s="58"/>
      <c r="IA389" s="58"/>
      <c r="IB389" s="58"/>
      <c r="IC389" s="58"/>
      <c r="ID389" s="58"/>
      <c r="IE389" s="58"/>
      <c r="IF389" s="58"/>
      <c r="IG389" s="58"/>
      <c r="IH389" s="58"/>
      <c r="II389" s="58"/>
      <c r="IJ389" s="58"/>
      <c r="IK389" s="58"/>
      <c r="IL389" s="58"/>
      <c r="IM389" s="58"/>
      <c r="IN389" s="58"/>
      <c r="IO389" s="58"/>
      <c r="IP389" s="58"/>
      <c r="IQ389" s="58"/>
      <c r="IR389" s="58"/>
      <c r="IS389" s="58"/>
      <c r="IT389" s="58"/>
      <c r="IU389" s="58"/>
      <c r="IV389" s="58"/>
      <c r="IW389" s="58"/>
      <c r="IX389" s="58"/>
      <c r="IY389" s="58"/>
      <c r="IZ389" s="58"/>
      <c r="JA389" s="58"/>
      <c r="JB389" s="58"/>
      <c r="JC389" s="58"/>
      <c r="JD389" s="58"/>
      <c r="JE389" s="58"/>
      <c r="JF389" s="58"/>
      <c r="JG389" s="58"/>
      <c r="JH389" s="58"/>
      <c r="JI389" s="58"/>
      <c r="JJ389" s="58"/>
      <c r="JK389" s="58"/>
      <c r="JL389" s="58"/>
      <c r="JM389" s="58"/>
      <c r="JN389" s="58"/>
      <c r="JO389" s="58"/>
      <c r="JP389" s="58"/>
      <c r="JQ389" s="58"/>
      <c r="JR389" s="58"/>
      <c r="JS389" s="58"/>
      <c r="JT389" s="58"/>
      <c r="JU389" s="58"/>
      <c r="JV389" s="58"/>
      <c r="JW389" s="58"/>
      <c r="JX389" s="58"/>
      <c r="JY389" s="58"/>
      <c r="JZ389" s="58"/>
    </row>
    <row r="390" spans="1:286" s="39" customFormat="1" ht="26">
      <c r="A390" s="23" t="s">
        <v>23</v>
      </c>
      <c r="B390" s="175" t="s">
        <v>400</v>
      </c>
      <c r="C390" s="24"/>
      <c r="D390" s="28"/>
      <c r="E390" s="25"/>
      <c r="F390" s="25"/>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c r="DV390" s="58"/>
      <c r="DW390" s="58"/>
      <c r="DX390" s="58"/>
      <c r="DY390" s="58"/>
      <c r="DZ390" s="58"/>
      <c r="EA390" s="58"/>
      <c r="EB390" s="58"/>
      <c r="EC390" s="58"/>
      <c r="ED390" s="58"/>
      <c r="EE390" s="58"/>
      <c r="EF390" s="58"/>
      <c r="EG390" s="58"/>
      <c r="EH390" s="58"/>
      <c r="EI390" s="58"/>
      <c r="EJ390" s="58"/>
      <c r="EK390" s="58"/>
      <c r="EL390" s="58"/>
      <c r="EM390" s="58"/>
      <c r="EN390" s="58"/>
      <c r="EO390" s="58"/>
      <c r="EP390" s="58"/>
      <c r="EQ390" s="58"/>
      <c r="ER390" s="58"/>
      <c r="ES390" s="58"/>
      <c r="ET390" s="58"/>
      <c r="EU390" s="58"/>
      <c r="EV390" s="58"/>
      <c r="EW390" s="58"/>
      <c r="EX390" s="58"/>
      <c r="EY390" s="58"/>
      <c r="EZ390" s="58"/>
      <c r="FA390" s="58"/>
      <c r="FB390" s="58"/>
      <c r="FC390" s="58"/>
      <c r="FD390" s="58"/>
      <c r="FE390" s="58"/>
      <c r="FF390" s="58"/>
      <c r="FG390" s="58"/>
      <c r="FH390" s="58"/>
      <c r="FI390" s="58"/>
      <c r="FJ390" s="58"/>
      <c r="FK390" s="58"/>
      <c r="FL390" s="58"/>
      <c r="FM390" s="58"/>
      <c r="FN390" s="58"/>
      <c r="FO390" s="58"/>
      <c r="FP390" s="58"/>
      <c r="FQ390" s="58"/>
      <c r="FR390" s="58"/>
      <c r="FS390" s="58"/>
      <c r="FT390" s="58"/>
      <c r="FU390" s="58"/>
      <c r="FV390" s="58"/>
      <c r="FW390" s="58"/>
      <c r="FX390" s="58"/>
      <c r="FY390" s="58"/>
      <c r="FZ390" s="58"/>
      <c r="GA390" s="58"/>
      <c r="GB390" s="58"/>
      <c r="GC390" s="58"/>
      <c r="GD390" s="58"/>
      <c r="GE390" s="58"/>
      <c r="GF390" s="58"/>
      <c r="GG390" s="58"/>
      <c r="GH390" s="58"/>
      <c r="GI390" s="58"/>
      <c r="GJ390" s="58"/>
      <c r="GK390" s="58"/>
      <c r="GL390" s="58"/>
      <c r="GM390" s="58"/>
      <c r="GN390" s="58"/>
      <c r="GO390" s="58"/>
      <c r="GP390" s="58"/>
      <c r="GQ390" s="58"/>
      <c r="GR390" s="58"/>
      <c r="GS390" s="58"/>
      <c r="GT390" s="58"/>
      <c r="GU390" s="58"/>
      <c r="GV390" s="58"/>
      <c r="GW390" s="58"/>
      <c r="GX390" s="58"/>
      <c r="GY390" s="58"/>
      <c r="GZ390" s="58"/>
      <c r="HA390" s="58"/>
      <c r="HB390" s="58"/>
      <c r="HC390" s="58"/>
      <c r="HD390" s="58"/>
      <c r="HE390" s="58"/>
      <c r="HF390" s="58"/>
      <c r="HG390" s="58"/>
      <c r="HH390" s="58"/>
      <c r="HI390" s="58"/>
      <c r="HJ390" s="58"/>
      <c r="HK390" s="58"/>
      <c r="HL390" s="58"/>
      <c r="HM390" s="58"/>
      <c r="HN390" s="58"/>
      <c r="HO390" s="58"/>
      <c r="HP390" s="58"/>
      <c r="HQ390" s="58"/>
      <c r="HR390" s="58"/>
      <c r="HS390" s="58"/>
      <c r="HT390" s="58"/>
      <c r="HU390" s="58"/>
      <c r="HV390" s="58"/>
      <c r="HW390" s="58"/>
      <c r="HX390" s="58"/>
      <c r="HY390" s="58"/>
      <c r="HZ390" s="58"/>
      <c r="IA390" s="58"/>
      <c r="IB390" s="58"/>
      <c r="IC390" s="58"/>
      <c r="ID390" s="58"/>
      <c r="IE390" s="58"/>
      <c r="IF390" s="58"/>
      <c r="IG390" s="58"/>
      <c r="IH390" s="58"/>
      <c r="II390" s="58"/>
      <c r="IJ390" s="58"/>
      <c r="IK390" s="58"/>
      <c r="IL390" s="58"/>
      <c r="IM390" s="58"/>
      <c r="IN390" s="58"/>
      <c r="IO390" s="58"/>
      <c r="IP390" s="58"/>
      <c r="IQ390" s="58"/>
      <c r="IR390" s="58"/>
      <c r="IS390" s="58"/>
      <c r="IT390" s="58"/>
      <c r="IU390" s="58"/>
      <c r="IV390" s="58"/>
      <c r="IW390" s="58"/>
      <c r="IX390" s="58"/>
      <c r="IY390" s="58"/>
      <c r="IZ390" s="58"/>
      <c r="JA390" s="58"/>
      <c r="JB390" s="58"/>
      <c r="JC390" s="58"/>
      <c r="JD390" s="58"/>
      <c r="JE390" s="58"/>
      <c r="JF390" s="58"/>
      <c r="JG390" s="58"/>
      <c r="JH390" s="58"/>
      <c r="JI390" s="58"/>
      <c r="JJ390" s="58"/>
      <c r="JK390" s="58"/>
      <c r="JL390" s="58"/>
      <c r="JM390" s="58"/>
      <c r="JN390" s="58"/>
      <c r="JO390" s="58"/>
      <c r="JP390" s="58"/>
      <c r="JQ390" s="58"/>
      <c r="JR390" s="58"/>
      <c r="JS390" s="58"/>
      <c r="JT390" s="58"/>
      <c r="JU390" s="58"/>
      <c r="JV390" s="58"/>
      <c r="JW390" s="58"/>
      <c r="JX390" s="58"/>
      <c r="JY390" s="58"/>
      <c r="JZ390" s="58"/>
    </row>
    <row r="391" spans="1:286" s="39" customFormat="1">
      <c r="A391" s="23"/>
      <c r="B391" s="168" t="s">
        <v>159</v>
      </c>
      <c r="C391" s="24" t="s">
        <v>46</v>
      </c>
      <c r="D391" s="25">
        <v>420</v>
      </c>
      <c r="E391" s="25"/>
      <c r="F391" s="25">
        <f>ROUND(D391*E391,2)</f>
        <v>0</v>
      </c>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c r="DV391" s="58"/>
      <c r="DW391" s="58"/>
      <c r="DX391" s="58"/>
      <c r="DY391" s="58"/>
      <c r="DZ391" s="58"/>
      <c r="EA391" s="58"/>
      <c r="EB391" s="58"/>
      <c r="EC391" s="58"/>
      <c r="ED391" s="58"/>
      <c r="EE391" s="58"/>
      <c r="EF391" s="58"/>
      <c r="EG391" s="58"/>
      <c r="EH391" s="58"/>
      <c r="EI391" s="58"/>
      <c r="EJ391" s="58"/>
      <c r="EK391" s="58"/>
      <c r="EL391" s="58"/>
      <c r="EM391" s="58"/>
      <c r="EN391" s="58"/>
      <c r="EO391" s="58"/>
      <c r="EP391" s="58"/>
      <c r="EQ391" s="58"/>
      <c r="ER391" s="58"/>
      <c r="ES391" s="58"/>
      <c r="ET391" s="58"/>
      <c r="EU391" s="58"/>
      <c r="EV391" s="58"/>
      <c r="EW391" s="58"/>
      <c r="EX391" s="58"/>
      <c r="EY391" s="58"/>
      <c r="EZ391" s="58"/>
      <c r="FA391" s="58"/>
      <c r="FB391" s="58"/>
      <c r="FC391" s="58"/>
      <c r="FD391" s="58"/>
      <c r="FE391" s="58"/>
      <c r="FF391" s="58"/>
      <c r="FG391" s="58"/>
      <c r="FH391" s="58"/>
      <c r="FI391" s="58"/>
      <c r="FJ391" s="58"/>
      <c r="FK391" s="58"/>
      <c r="FL391" s="58"/>
      <c r="FM391" s="58"/>
      <c r="FN391" s="58"/>
      <c r="FO391" s="58"/>
      <c r="FP391" s="58"/>
      <c r="FQ391" s="58"/>
      <c r="FR391" s="58"/>
      <c r="FS391" s="58"/>
      <c r="FT391" s="58"/>
      <c r="FU391" s="58"/>
      <c r="FV391" s="58"/>
      <c r="FW391" s="58"/>
      <c r="FX391" s="58"/>
      <c r="FY391" s="58"/>
      <c r="FZ391" s="58"/>
      <c r="GA391" s="58"/>
      <c r="GB391" s="58"/>
      <c r="GC391" s="58"/>
      <c r="GD391" s="58"/>
      <c r="GE391" s="58"/>
      <c r="GF391" s="58"/>
      <c r="GG391" s="58"/>
      <c r="GH391" s="58"/>
      <c r="GI391" s="58"/>
      <c r="GJ391" s="58"/>
      <c r="GK391" s="58"/>
      <c r="GL391" s="58"/>
      <c r="GM391" s="58"/>
      <c r="GN391" s="58"/>
      <c r="GO391" s="58"/>
      <c r="GP391" s="58"/>
      <c r="GQ391" s="58"/>
      <c r="GR391" s="58"/>
      <c r="GS391" s="58"/>
      <c r="GT391" s="58"/>
      <c r="GU391" s="58"/>
      <c r="GV391" s="58"/>
      <c r="GW391" s="58"/>
      <c r="GX391" s="58"/>
      <c r="GY391" s="58"/>
      <c r="GZ391" s="58"/>
      <c r="HA391" s="58"/>
      <c r="HB391" s="58"/>
      <c r="HC391" s="58"/>
      <c r="HD391" s="58"/>
      <c r="HE391" s="58"/>
      <c r="HF391" s="58"/>
      <c r="HG391" s="58"/>
      <c r="HH391" s="58"/>
      <c r="HI391" s="58"/>
      <c r="HJ391" s="58"/>
      <c r="HK391" s="58"/>
      <c r="HL391" s="58"/>
      <c r="HM391" s="58"/>
      <c r="HN391" s="58"/>
      <c r="HO391" s="58"/>
      <c r="HP391" s="58"/>
      <c r="HQ391" s="58"/>
      <c r="HR391" s="58"/>
      <c r="HS391" s="58"/>
      <c r="HT391" s="58"/>
      <c r="HU391" s="58"/>
      <c r="HV391" s="58"/>
      <c r="HW391" s="58"/>
      <c r="HX391" s="58"/>
      <c r="HY391" s="58"/>
      <c r="HZ391" s="58"/>
      <c r="IA391" s="58"/>
      <c r="IB391" s="58"/>
      <c r="IC391" s="58"/>
      <c r="ID391" s="58"/>
      <c r="IE391" s="58"/>
      <c r="IF391" s="58"/>
      <c r="IG391" s="58"/>
      <c r="IH391" s="58"/>
      <c r="II391" s="58"/>
      <c r="IJ391" s="58"/>
      <c r="IK391" s="58"/>
      <c r="IL391" s="58"/>
      <c r="IM391" s="58"/>
      <c r="IN391" s="58"/>
      <c r="IO391" s="58"/>
      <c r="IP391" s="58"/>
      <c r="IQ391" s="58"/>
      <c r="IR391" s="58"/>
      <c r="IS391" s="58"/>
      <c r="IT391" s="58"/>
      <c r="IU391" s="58"/>
      <c r="IV391" s="58"/>
      <c r="IW391" s="58"/>
      <c r="IX391" s="58"/>
      <c r="IY391" s="58"/>
      <c r="IZ391" s="58"/>
      <c r="JA391" s="58"/>
      <c r="JB391" s="58"/>
      <c r="JC391" s="58"/>
      <c r="JD391" s="58"/>
      <c r="JE391" s="58"/>
      <c r="JF391" s="58"/>
      <c r="JG391" s="58"/>
      <c r="JH391" s="58"/>
      <c r="JI391" s="58"/>
      <c r="JJ391" s="58"/>
      <c r="JK391" s="58"/>
      <c r="JL391" s="58"/>
      <c r="JM391" s="58"/>
      <c r="JN391" s="58"/>
      <c r="JO391" s="58"/>
      <c r="JP391" s="58"/>
      <c r="JQ391" s="58"/>
      <c r="JR391" s="58"/>
      <c r="JS391" s="58"/>
      <c r="JT391" s="58"/>
      <c r="JU391" s="58"/>
      <c r="JV391" s="58"/>
      <c r="JW391" s="58"/>
      <c r="JX391" s="58"/>
      <c r="JY391" s="58"/>
      <c r="JZ391" s="58"/>
    </row>
    <row r="392" spans="1:286" s="39" customFormat="1" ht="12">
      <c r="A392" s="23"/>
      <c r="B392" s="168"/>
      <c r="C392" s="24"/>
      <c r="D392" s="25"/>
      <c r="E392" s="25"/>
      <c r="F392" s="25"/>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c r="DV392" s="58"/>
      <c r="DW392" s="58"/>
      <c r="DX392" s="58"/>
      <c r="DY392" s="58"/>
      <c r="DZ392" s="58"/>
      <c r="EA392" s="58"/>
      <c r="EB392" s="58"/>
      <c r="EC392" s="58"/>
      <c r="ED392" s="58"/>
      <c r="EE392" s="58"/>
      <c r="EF392" s="58"/>
      <c r="EG392" s="58"/>
      <c r="EH392" s="58"/>
      <c r="EI392" s="58"/>
      <c r="EJ392" s="58"/>
      <c r="EK392" s="58"/>
      <c r="EL392" s="58"/>
      <c r="EM392" s="58"/>
      <c r="EN392" s="58"/>
      <c r="EO392" s="58"/>
      <c r="EP392" s="58"/>
      <c r="EQ392" s="58"/>
      <c r="ER392" s="58"/>
      <c r="ES392" s="58"/>
      <c r="ET392" s="58"/>
      <c r="EU392" s="58"/>
      <c r="EV392" s="58"/>
      <c r="EW392" s="58"/>
      <c r="EX392" s="58"/>
      <c r="EY392" s="58"/>
      <c r="EZ392" s="58"/>
      <c r="FA392" s="58"/>
      <c r="FB392" s="58"/>
      <c r="FC392" s="58"/>
      <c r="FD392" s="58"/>
      <c r="FE392" s="58"/>
      <c r="FF392" s="58"/>
      <c r="FG392" s="58"/>
      <c r="FH392" s="58"/>
      <c r="FI392" s="58"/>
      <c r="FJ392" s="58"/>
      <c r="FK392" s="58"/>
      <c r="FL392" s="58"/>
      <c r="FM392" s="58"/>
      <c r="FN392" s="58"/>
      <c r="FO392" s="58"/>
      <c r="FP392" s="58"/>
      <c r="FQ392" s="58"/>
      <c r="FR392" s="58"/>
      <c r="FS392" s="58"/>
      <c r="FT392" s="58"/>
      <c r="FU392" s="58"/>
      <c r="FV392" s="58"/>
      <c r="FW392" s="58"/>
      <c r="FX392" s="58"/>
      <c r="FY392" s="58"/>
      <c r="FZ392" s="58"/>
      <c r="GA392" s="58"/>
      <c r="GB392" s="58"/>
      <c r="GC392" s="58"/>
      <c r="GD392" s="58"/>
      <c r="GE392" s="58"/>
      <c r="GF392" s="58"/>
      <c r="GG392" s="58"/>
      <c r="GH392" s="58"/>
      <c r="GI392" s="58"/>
      <c r="GJ392" s="58"/>
      <c r="GK392" s="58"/>
      <c r="GL392" s="58"/>
      <c r="GM392" s="58"/>
      <c r="GN392" s="58"/>
      <c r="GO392" s="58"/>
      <c r="GP392" s="58"/>
      <c r="GQ392" s="58"/>
      <c r="GR392" s="58"/>
      <c r="GS392" s="58"/>
      <c r="GT392" s="58"/>
      <c r="GU392" s="58"/>
      <c r="GV392" s="58"/>
      <c r="GW392" s="58"/>
      <c r="GX392" s="58"/>
      <c r="GY392" s="58"/>
      <c r="GZ392" s="58"/>
      <c r="HA392" s="58"/>
      <c r="HB392" s="58"/>
      <c r="HC392" s="58"/>
      <c r="HD392" s="58"/>
      <c r="HE392" s="58"/>
      <c r="HF392" s="58"/>
      <c r="HG392" s="58"/>
      <c r="HH392" s="58"/>
      <c r="HI392" s="58"/>
      <c r="HJ392" s="58"/>
      <c r="HK392" s="58"/>
      <c r="HL392" s="58"/>
      <c r="HM392" s="58"/>
      <c r="HN392" s="58"/>
      <c r="HO392" s="58"/>
      <c r="HP392" s="58"/>
      <c r="HQ392" s="58"/>
      <c r="HR392" s="58"/>
      <c r="HS392" s="58"/>
      <c r="HT392" s="58"/>
      <c r="HU392" s="58"/>
      <c r="HV392" s="58"/>
      <c r="HW392" s="58"/>
      <c r="HX392" s="58"/>
      <c r="HY392" s="58"/>
      <c r="HZ392" s="58"/>
      <c r="IA392" s="58"/>
      <c r="IB392" s="58"/>
      <c r="IC392" s="58"/>
      <c r="ID392" s="58"/>
      <c r="IE392" s="58"/>
      <c r="IF392" s="58"/>
      <c r="IG392" s="58"/>
      <c r="IH392" s="58"/>
      <c r="II392" s="58"/>
      <c r="IJ392" s="58"/>
      <c r="IK392" s="58"/>
      <c r="IL392" s="58"/>
      <c r="IM392" s="58"/>
      <c r="IN392" s="58"/>
      <c r="IO392" s="58"/>
      <c r="IP392" s="58"/>
      <c r="IQ392" s="58"/>
      <c r="IR392" s="58"/>
      <c r="IS392" s="58"/>
      <c r="IT392" s="58"/>
      <c r="IU392" s="58"/>
      <c r="IV392" s="58"/>
      <c r="IW392" s="58"/>
      <c r="IX392" s="58"/>
      <c r="IY392" s="58"/>
      <c r="IZ392" s="58"/>
      <c r="JA392" s="58"/>
      <c r="JB392" s="58"/>
      <c r="JC392" s="58"/>
      <c r="JD392" s="58"/>
      <c r="JE392" s="58"/>
      <c r="JF392" s="58"/>
      <c r="JG392" s="58"/>
      <c r="JH392" s="58"/>
      <c r="JI392" s="58"/>
      <c r="JJ392" s="58"/>
      <c r="JK392" s="58"/>
      <c r="JL392" s="58"/>
      <c r="JM392" s="58"/>
      <c r="JN392" s="58"/>
      <c r="JO392" s="58"/>
      <c r="JP392" s="58"/>
      <c r="JQ392" s="58"/>
      <c r="JR392" s="58"/>
      <c r="JS392" s="58"/>
      <c r="JT392" s="58"/>
      <c r="JU392" s="58"/>
      <c r="JV392" s="58"/>
      <c r="JW392" s="58"/>
      <c r="JX392" s="58"/>
      <c r="JY392" s="58"/>
      <c r="JZ392" s="58"/>
    </row>
    <row r="393" spans="1:286" s="39" customFormat="1" ht="12">
      <c r="A393" s="23"/>
      <c r="B393" s="168"/>
      <c r="C393" s="24"/>
      <c r="D393" s="25"/>
      <c r="E393" s="25"/>
      <c r="F393" s="25"/>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c r="DV393" s="58"/>
      <c r="DW393" s="58"/>
      <c r="DX393" s="58"/>
      <c r="DY393" s="58"/>
      <c r="DZ393" s="58"/>
      <c r="EA393" s="58"/>
      <c r="EB393" s="58"/>
      <c r="EC393" s="58"/>
      <c r="ED393" s="58"/>
      <c r="EE393" s="58"/>
      <c r="EF393" s="58"/>
      <c r="EG393" s="58"/>
      <c r="EH393" s="58"/>
      <c r="EI393" s="58"/>
      <c r="EJ393" s="58"/>
      <c r="EK393" s="58"/>
      <c r="EL393" s="58"/>
      <c r="EM393" s="58"/>
      <c r="EN393" s="58"/>
      <c r="EO393" s="58"/>
      <c r="EP393" s="58"/>
      <c r="EQ393" s="58"/>
      <c r="ER393" s="58"/>
      <c r="ES393" s="58"/>
      <c r="ET393" s="58"/>
      <c r="EU393" s="58"/>
      <c r="EV393" s="58"/>
      <c r="EW393" s="58"/>
      <c r="EX393" s="58"/>
      <c r="EY393" s="58"/>
      <c r="EZ393" s="58"/>
      <c r="FA393" s="58"/>
      <c r="FB393" s="58"/>
      <c r="FC393" s="58"/>
      <c r="FD393" s="58"/>
      <c r="FE393" s="58"/>
      <c r="FF393" s="58"/>
      <c r="FG393" s="58"/>
      <c r="FH393" s="58"/>
      <c r="FI393" s="58"/>
      <c r="FJ393" s="58"/>
      <c r="FK393" s="58"/>
      <c r="FL393" s="58"/>
      <c r="FM393" s="58"/>
      <c r="FN393" s="58"/>
      <c r="FO393" s="58"/>
      <c r="FP393" s="58"/>
      <c r="FQ393" s="58"/>
      <c r="FR393" s="58"/>
      <c r="FS393" s="58"/>
      <c r="FT393" s="58"/>
      <c r="FU393" s="58"/>
      <c r="FV393" s="58"/>
      <c r="FW393" s="58"/>
      <c r="FX393" s="58"/>
      <c r="FY393" s="58"/>
      <c r="FZ393" s="58"/>
      <c r="GA393" s="58"/>
      <c r="GB393" s="58"/>
      <c r="GC393" s="58"/>
      <c r="GD393" s="58"/>
      <c r="GE393" s="58"/>
      <c r="GF393" s="58"/>
      <c r="GG393" s="58"/>
      <c r="GH393" s="58"/>
      <c r="GI393" s="58"/>
      <c r="GJ393" s="58"/>
      <c r="GK393" s="58"/>
      <c r="GL393" s="58"/>
      <c r="GM393" s="58"/>
      <c r="GN393" s="58"/>
      <c r="GO393" s="58"/>
      <c r="GP393" s="58"/>
      <c r="GQ393" s="58"/>
      <c r="GR393" s="58"/>
      <c r="GS393" s="58"/>
      <c r="GT393" s="58"/>
      <c r="GU393" s="58"/>
      <c r="GV393" s="58"/>
      <c r="GW393" s="58"/>
      <c r="GX393" s="58"/>
      <c r="GY393" s="58"/>
      <c r="GZ393" s="58"/>
      <c r="HA393" s="58"/>
      <c r="HB393" s="58"/>
      <c r="HC393" s="58"/>
      <c r="HD393" s="58"/>
      <c r="HE393" s="58"/>
      <c r="HF393" s="58"/>
      <c r="HG393" s="58"/>
      <c r="HH393" s="58"/>
      <c r="HI393" s="58"/>
      <c r="HJ393" s="58"/>
      <c r="HK393" s="58"/>
      <c r="HL393" s="58"/>
      <c r="HM393" s="58"/>
      <c r="HN393" s="58"/>
      <c r="HO393" s="58"/>
      <c r="HP393" s="58"/>
      <c r="HQ393" s="58"/>
      <c r="HR393" s="58"/>
      <c r="HS393" s="58"/>
      <c r="HT393" s="58"/>
      <c r="HU393" s="58"/>
      <c r="HV393" s="58"/>
      <c r="HW393" s="58"/>
      <c r="HX393" s="58"/>
      <c r="HY393" s="58"/>
      <c r="HZ393" s="58"/>
      <c r="IA393" s="58"/>
      <c r="IB393" s="58"/>
      <c r="IC393" s="58"/>
      <c r="ID393" s="58"/>
      <c r="IE393" s="58"/>
      <c r="IF393" s="58"/>
      <c r="IG393" s="58"/>
      <c r="IH393" s="58"/>
      <c r="II393" s="58"/>
      <c r="IJ393" s="58"/>
      <c r="IK393" s="58"/>
      <c r="IL393" s="58"/>
      <c r="IM393" s="58"/>
      <c r="IN393" s="58"/>
      <c r="IO393" s="58"/>
      <c r="IP393" s="58"/>
      <c r="IQ393" s="58"/>
      <c r="IR393" s="58"/>
      <c r="IS393" s="58"/>
      <c r="IT393" s="58"/>
      <c r="IU393" s="58"/>
      <c r="IV393" s="58"/>
      <c r="IW393" s="58"/>
      <c r="IX393" s="58"/>
      <c r="IY393" s="58"/>
      <c r="IZ393" s="58"/>
      <c r="JA393" s="58"/>
      <c r="JB393" s="58"/>
      <c r="JC393" s="58"/>
      <c r="JD393" s="58"/>
      <c r="JE393" s="58"/>
      <c r="JF393" s="58"/>
      <c r="JG393" s="58"/>
      <c r="JH393" s="58"/>
      <c r="JI393" s="58"/>
      <c r="JJ393" s="58"/>
      <c r="JK393" s="58"/>
      <c r="JL393" s="58"/>
      <c r="JM393" s="58"/>
      <c r="JN393" s="58"/>
      <c r="JO393" s="58"/>
      <c r="JP393" s="58"/>
      <c r="JQ393" s="58"/>
      <c r="JR393" s="58"/>
      <c r="JS393" s="58"/>
      <c r="JT393" s="58"/>
      <c r="JU393" s="58"/>
      <c r="JV393" s="58"/>
      <c r="JW393" s="58"/>
      <c r="JX393" s="58"/>
      <c r="JY393" s="58"/>
      <c r="JZ393" s="58"/>
    </row>
    <row r="394" spans="1:286" s="39" customFormat="1" ht="12">
      <c r="A394" s="23"/>
      <c r="B394" s="169"/>
      <c r="C394" s="24"/>
      <c r="D394" s="25"/>
      <c r="E394" s="25"/>
      <c r="F394" s="25"/>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c r="DV394" s="58"/>
      <c r="DW394" s="58"/>
      <c r="DX394" s="58"/>
      <c r="DY394" s="58"/>
      <c r="DZ394" s="58"/>
      <c r="EA394" s="58"/>
      <c r="EB394" s="58"/>
      <c r="EC394" s="58"/>
      <c r="ED394" s="58"/>
      <c r="EE394" s="58"/>
      <c r="EF394" s="58"/>
      <c r="EG394" s="58"/>
      <c r="EH394" s="58"/>
      <c r="EI394" s="58"/>
      <c r="EJ394" s="58"/>
      <c r="EK394" s="58"/>
      <c r="EL394" s="58"/>
      <c r="EM394" s="58"/>
      <c r="EN394" s="58"/>
      <c r="EO394" s="58"/>
      <c r="EP394" s="58"/>
      <c r="EQ394" s="58"/>
      <c r="ER394" s="58"/>
      <c r="ES394" s="58"/>
      <c r="ET394" s="58"/>
      <c r="EU394" s="58"/>
      <c r="EV394" s="58"/>
      <c r="EW394" s="58"/>
      <c r="EX394" s="58"/>
      <c r="EY394" s="58"/>
      <c r="EZ394" s="58"/>
      <c r="FA394" s="58"/>
      <c r="FB394" s="58"/>
      <c r="FC394" s="58"/>
      <c r="FD394" s="58"/>
      <c r="FE394" s="58"/>
      <c r="FF394" s="58"/>
      <c r="FG394" s="58"/>
      <c r="FH394" s="58"/>
      <c r="FI394" s="58"/>
      <c r="FJ394" s="58"/>
      <c r="FK394" s="58"/>
      <c r="FL394" s="58"/>
      <c r="FM394" s="58"/>
      <c r="FN394" s="58"/>
      <c r="FO394" s="58"/>
      <c r="FP394" s="58"/>
      <c r="FQ394" s="58"/>
      <c r="FR394" s="58"/>
      <c r="FS394" s="58"/>
      <c r="FT394" s="58"/>
      <c r="FU394" s="58"/>
      <c r="FV394" s="58"/>
      <c r="FW394" s="58"/>
      <c r="FX394" s="58"/>
      <c r="FY394" s="58"/>
      <c r="FZ394" s="58"/>
      <c r="GA394" s="58"/>
      <c r="GB394" s="58"/>
      <c r="GC394" s="58"/>
      <c r="GD394" s="58"/>
      <c r="GE394" s="58"/>
      <c r="GF394" s="58"/>
      <c r="GG394" s="58"/>
      <c r="GH394" s="58"/>
      <c r="GI394" s="58"/>
      <c r="GJ394" s="58"/>
      <c r="GK394" s="58"/>
      <c r="GL394" s="58"/>
      <c r="GM394" s="58"/>
      <c r="GN394" s="58"/>
      <c r="GO394" s="58"/>
      <c r="GP394" s="58"/>
      <c r="GQ394" s="58"/>
      <c r="GR394" s="58"/>
      <c r="GS394" s="58"/>
      <c r="GT394" s="58"/>
      <c r="GU394" s="58"/>
      <c r="GV394" s="58"/>
      <c r="GW394" s="58"/>
      <c r="GX394" s="58"/>
      <c r="GY394" s="58"/>
      <c r="GZ394" s="58"/>
      <c r="HA394" s="58"/>
      <c r="HB394" s="58"/>
      <c r="HC394" s="58"/>
      <c r="HD394" s="58"/>
      <c r="HE394" s="58"/>
      <c r="HF394" s="58"/>
      <c r="HG394" s="58"/>
      <c r="HH394" s="58"/>
      <c r="HI394" s="58"/>
      <c r="HJ394" s="58"/>
      <c r="HK394" s="58"/>
      <c r="HL394" s="58"/>
      <c r="HM394" s="58"/>
      <c r="HN394" s="58"/>
      <c r="HO394" s="58"/>
      <c r="HP394" s="58"/>
      <c r="HQ394" s="58"/>
      <c r="HR394" s="58"/>
      <c r="HS394" s="58"/>
      <c r="HT394" s="58"/>
      <c r="HU394" s="58"/>
      <c r="HV394" s="58"/>
      <c r="HW394" s="58"/>
      <c r="HX394" s="58"/>
      <c r="HY394" s="58"/>
      <c r="HZ394" s="58"/>
      <c r="IA394" s="58"/>
      <c r="IB394" s="58"/>
      <c r="IC394" s="58"/>
      <c r="ID394" s="58"/>
      <c r="IE394" s="58"/>
      <c r="IF394" s="58"/>
      <c r="IG394" s="58"/>
      <c r="IH394" s="58"/>
      <c r="II394" s="58"/>
      <c r="IJ394" s="58"/>
      <c r="IK394" s="58"/>
      <c r="IL394" s="58"/>
      <c r="IM394" s="58"/>
      <c r="IN394" s="58"/>
      <c r="IO394" s="58"/>
      <c r="IP394" s="58"/>
      <c r="IQ394" s="58"/>
      <c r="IR394" s="58"/>
      <c r="IS394" s="58"/>
      <c r="IT394" s="58"/>
      <c r="IU394" s="58"/>
      <c r="IV394" s="58"/>
      <c r="IW394" s="58"/>
      <c r="IX394" s="58"/>
      <c r="IY394" s="58"/>
      <c r="IZ394" s="58"/>
      <c r="JA394" s="58"/>
      <c r="JB394" s="58"/>
      <c r="JC394" s="58"/>
      <c r="JD394" s="58"/>
      <c r="JE394" s="58"/>
      <c r="JF394" s="58"/>
      <c r="JG394" s="58"/>
      <c r="JH394" s="58"/>
      <c r="JI394" s="58"/>
      <c r="JJ394" s="58"/>
      <c r="JK394" s="58"/>
      <c r="JL394" s="58"/>
      <c r="JM394" s="58"/>
      <c r="JN394" s="58"/>
      <c r="JO394" s="58"/>
      <c r="JP394" s="58"/>
      <c r="JQ394" s="58"/>
      <c r="JR394" s="58"/>
      <c r="JS394" s="58"/>
      <c r="JT394" s="58"/>
      <c r="JU394" s="58"/>
      <c r="JV394" s="58"/>
      <c r="JW394" s="58"/>
      <c r="JX394" s="58"/>
      <c r="JY394" s="58"/>
      <c r="JZ394" s="58"/>
    </row>
    <row r="395" spans="1:286" s="39" customFormat="1" ht="52">
      <c r="A395" s="23" t="s">
        <v>24</v>
      </c>
      <c r="B395" s="169" t="s">
        <v>401</v>
      </c>
      <c r="C395" s="24" t="s">
        <v>71</v>
      </c>
      <c r="D395" s="25">
        <v>230</v>
      </c>
      <c r="E395" s="25"/>
      <c r="F395" s="25">
        <f>ROUND(D395*E395,2)</f>
        <v>0</v>
      </c>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c r="DV395" s="58"/>
      <c r="DW395" s="58"/>
      <c r="DX395" s="58"/>
      <c r="DY395" s="58"/>
      <c r="DZ395" s="58"/>
      <c r="EA395" s="58"/>
      <c r="EB395" s="58"/>
      <c r="EC395" s="58"/>
      <c r="ED395" s="58"/>
      <c r="EE395" s="58"/>
      <c r="EF395" s="58"/>
      <c r="EG395" s="58"/>
      <c r="EH395" s="58"/>
      <c r="EI395" s="58"/>
      <c r="EJ395" s="58"/>
      <c r="EK395" s="58"/>
      <c r="EL395" s="58"/>
      <c r="EM395" s="58"/>
      <c r="EN395" s="58"/>
      <c r="EO395" s="58"/>
      <c r="EP395" s="58"/>
      <c r="EQ395" s="58"/>
      <c r="ER395" s="58"/>
      <c r="ES395" s="58"/>
      <c r="ET395" s="58"/>
      <c r="EU395" s="58"/>
      <c r="EV395" s="58"/>
      <c r="EW395" s="58"/>
      <c r="EX395" s="58"/>
      <c r="EY395" s="58"/>
      <c r="EZ395" s="58"/>
      <c r="FA395" s="58"/>
      <c r="FB395" s="58"/>
      <c r="FC395" s="58"/>
      <c r="FD395" s="58"/>
      <c r="FE395" s="58"/>
      <c r="FF395" s="58"/>
      <c r="FG395" s="58"/>
      <c r="FH395" s="58"/>
      <c r="FI395" s="58"/>
      <c r="FJ395" s="58"/>
      <c r="FK395" s="58"/>
      <c r="FL395" s="58"/>
      <c r="FM395" s="58"/>
      <c r="FN395" s="58"/>
      <c r="FO395" s="58"/>
      <c r="FP395" s="58"/>
      <c r="FQ395" s="58"/>
      <c r="FR395" s="58"/>
      <c r="FS395" s="58"/>
      <c r="FT395" s="58"/>
      <c r="FU395" s="58"/>
      <c r="FV395" s="58"/>
      <c r="FW395" s="58"/>
      <c r="FX395" s="58"/>
      <c r="FY395" s="58"/>
      <c r="FZ395" s="58"/>
      <c r="GA395" s="58"/>
      <c r="GB395" s="58"/>
      <c r="GC395" s="58"/>
      <c r="GD395" s="58"/>
      <c r="GE395" s="58"/>
      <c r="GF395" s="58"/>
      <c r="GG395" s="58"/>
      <c r="GH395" s="58"/>
      <c r="GI395" s="58"/>
      <c r="GJ395" s="58"/>
      <c r="GK395" s="58"/>
      <c r="GL395" s="58"/>
      <c r="GM395" s="58"/>
      <c r="GN395" s="58"/>
      <c r="GO395" s="58"/>
      <c r="GP395" s="58"/>
      <c r="GQ395" s="58"/>
      <c r="GR395" s="58"/>
      <c r="GS395" s="58"/>
      <c r="GT395" s="58"/>
      <c r="GU395" s="58"/>
      <c r="GV395" s="58"/>
      <c r="GW395" s="58"/>
      <c r="GX395" s="58"/>
      <c r="GY395" s="58"/>
      <c r="GZ395" s="58"/>
      <c r="HA395" s="58"/>
      <c r="HB395" s="58"/>
      <c r="HC395" s="58"/>
      <c r="HD395" s="58"/>
      <c r="HE395" s="58"/>
      <c r="HF395" s="58"/>
      <c r="HG395" s="58"/>
      <c r="HH395" s="58"/>
      <c r="HI395" s="58"/>
      <c r="HJ395" s="58"/>
      <c r="HK395" s="58"/>
      <c r="HL395" s="58"/>
      <c r="HM395" s="58"/>
      <c r="HN395" s="58"/>
      <c r="HO395" s="58"/>
      <c r="HP395" s="58"/>
      <c r="HQ395" s="58"/>
      <c r="HR395" s="58"/>
      <c r="HS395" s="58"/>
      <c r="HT395" s="58"/>
      <c r="HU395" s="58"/>
      <c r="HV395" s="58"/>
      <c r="HW395" s="58"/>
      <c r="HX395" s="58"/>
      <c r="HY395" s="58"/>
      <c r="HZ395" s="58"/>
      <c r="IA395" s="58"/>
      <c r="IB395" s="58"/>
      <c r="IC395" s="58"/>
      <c r="ID395" s="58"/>
      <c r="IE395" s="58"/>
      <c r="IF395" s="58"/>
      <c r="IG395" s="58"/>
      <c r="IH395" s="58"/>
      <c r="II395" s="58"/>
      <c r="IJ395" s="58"/>
      <c r="IK395" s="58"/>
      <c r="IL395" s="58"/>
      <c r="IM395" s="58"/>
      <c r="IN395" s="58"/>
      <c r="IO395" s="58"/>
      <c r="IP395" s="58"/>
      <c r="IQ395" s="58"/>
      <c r="IR395" s="58"/>
      <c r="IS395" s="58"/>
      <c r="IT395" s="58"/>
      <c r="IU395" s="58"/>
      <c r="IV395" s="58"/>
      <c r="IW395" s="58"/>
      <c r="IX395" s="58"/>
      <c r="IY395" s="58"/>
      <c r="IZ395" s="58"/>
      <c r="JA395" s="58"/>
      <c r="JB395" s="58"/>
      <c r="JC395" s="58"/>
      <c r="JD395" s="58"/>
      <c r="JE395" s="58"/>
      <c r="JF395" s="58"/>
      <c r="JG395" s="58"/>
      <c r="JH395" s="58"/>
      <c r="JI395" s="58"/>
      <c r="JJ395" s="58"/>
      <c r="JK395" s="58"/>
      <c r="JL395" s="58"/>
      <c r="JM395" s="58"/>
      <c r="JN395" s="58"/>
      <c r="JO395" s="58"/>
      <c r="JP395" s="58"/>
      <c r="JQ395" s="58"/>
      <c r="JR395" s="58"/>
      <c r="JS395" s="58"/>
      <c r="JT395" s="58"/>
      <c r="JU395" s="58"/>
      <c r="JV395" s="58"/>
      <c r="JW395" s="58"/>
      <c r="JX395" s="58"/>
      <c r="JY395" s="58"/>
      <c r="JZ395" s="58"/>
    </row>
    <row r="396" spans="1:286" s="35" customFormat="1" ht="12">
      <c r="A396" s="23"/>
      <c r="B396" s="169"/>
      <c r="C396" s="24"/>
      <c r="D396" s="25"/>
      <c r="E396" s="25"/>
      <c r="F396" s="25"/>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c r="IL396" s="60"/>
      <c r="IM396" s="60"/>
      <c r="IN396" s="60"/>
      <c r="IO396" s="60"/>
      <c r="IP396" s="60"/>
      <c r="IQ396" s="60"/>
      <c r="IR396" s="60"/>
      <c r="IS396" s="60"/>
      <c r="IT396" s="60"/>
      <c r="IU396" s="60"/>
      <c r="IV396" s="60"/>
      <c r="IW396" s="60"/>
      <c r="IX396" s="60"/>
      <c r="IY396" s="60"/>
      <c r="IZ396" s="60"/>
      <c r="JA396" s="60"/>
      <c r="JB396" s="60"/>
      <c r="JC396" s="60"/>
      <c r="JD396" s="60"/>
      <c r="JE396" s="60"/>
      <c r="JF396" s="60"/>
      <c r="JG396" s="60"/>
      <c r="JH396" s="60"/>
      <c r="JI396" s="60"/>
      <c r="JJ396" s="60"/>
      <c r="JK396" s="60"/>
      <c r="JL396" s="60"/>
      <c r="JM396" s="60"/>
      <c r="JN396" s="60"/>
      <c r="JO396" s="60"/>
      <c r="JP396" s="60"/>
      <c r="JQ396" s="60"/>
      <c r="JR396" s="60"/>
      <c r="JS396" s="60"/>
      <c r="JT396" s="60"/>
      <c r="JU396" s="60"/>
      <c r="JV396" s="60"/>
      <c r="JW396" s="60"/>
      <c r="JX396" s="60"/>
      <c r="JY396" s="60"/>
      <c r="JZ396" s="60"/>
    </row>
    <row r="397" spans="1:286" s="29" customFormat="1">
      <c r="A397" s="23"/>
      <c r="B397" s="169"/>
      <c r="C397" s="24"/>
      <c r="D397" s="25"/>
      <c r="E397" s="25"/>
      <c r="F397" s="25"/>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c r="IM397" s="67"/>
      <c r="IN397" s="67"/>
      <c r="IO397" s="67"/>
      <c r="IP397" s="67"/>
      <c r="IQ397" s="67"/>
      <c r="IR397" s="67"/>
      <c r="IS397" s="67"/>
      <c r="IT397" s="67"/>
      <c r="IU397" s="67"/>
      <c r="IV397" s="67"/>
      <c r="IW397" s="67"/>
      <c r="IX397" s="67"/>
      <c r="IY397" s="67"/>
      <c r="IZ397" s="67"/>
      <c r="JA397" s="67"/>
      <c r="JB397" s="67"/>
      <c r="JC397" s="67"/>
      <c r="JD397" s="67"/>
      <c r="JE397" s="67"/>
      <c r="JF397" s="67"/>
      <c r="JG397" s="67"/>
      <c r="JH397" s="67"/>
      <c r="JI397" s="67"/>
      <c r="JJ397" s="67"/>
      <c r="JK397" s="67"/>
      <c r="JL397" s="67"/>
      <c r="JM397" s="67"/>
      <c r="JN397" s="67"/>
      <c r="JO397" s="67"/>
      <c r="JP397" s="67"/>
      <c r="JQ397" s="67"/>
      <c r="JR397" s="67"/>
      <c r="JS397" s="67"/>
      <c r="JT397" s="67"/>
      <c r="JU397" s="67"/>
      <c r="JV397" s="67"/>
      <c r="JW397" s="67"/>
      <c r="JX397" s="67"/>
      <c r="JY397" s="67"/>
      <c r="JZ397" s="67"/>
    </row>
    <row r="398" spans="1:286" s="29" customFormat="1" ht="52">
      <c r="A398" s="23" t="s">
        <v>25</v>
      </c>
      <c r="B398" s="169" t="s">
        <v>127</v>
      </c>
      <c r="C398" s="24"/>
      <c r="D398" s="25"/>
      <c r="E398" s="25"/>
      <c r="F398" s="25"/>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c r="IM398" s="67"/>
      <c r="IN398" s="67"/>
      <c r="IO398" s="67"/>
      <c r="IP398" s="67"/>
      <c r="IQ398" s="67"/>
      <c r="IR398" s="67"/>
      <c r="IS398" s="67"/>
      <c r="IT398" s="67"/>
      <c r="IU398" s="67"/>
      <c r="IV398" s="67"/>
      <c r="IW398" s="67"/>
      <c r="IX398" s="67"/>
      <c r="IY398" s="67"/>
      <c r="IZ398" s="67"/>
      <c r="JA398" s="67"/>
      <c r="JB398" s="67"/>
      <c r="JC398" s="67"/>
      <c r="JD398" s="67"/>
      <c r="JE398" s="67"/>
      <c r="JF398" s="67"/>
      <c r="JG398" s="67"/>
      <c r="JH398" s="67"/>
      <c r="JI398" s="67"/>
      <c r="JJ398" s="67"/>
      <c r="JK398" s="67"/>
      <c r="JL398" s="67"/>
      <c r="JM398" s="67"/>
      <c r="JN398" s="67"/>
      <c r="JO398" s="67"/>
      <c r="JP398" s="67"/>
      <c r="JQ398" s="67"/>
      <c r="JR398" s="67"/>
      <c r="JS398" s="67"/>
      <c r="JT398" s="67"/>
      <c r="JU398" s="67"/>
      <c r="JV398" s="67"/>
      <c r="JW398" s="67"/>
      <c r="JX398" s="67"/>
      <c r="JY398" s="67"/>
      <c r="JZ398" s="67"/>
    </row>
    <row r="399" spans="1:286" s="29" customFormat="1">
      <c r="A399" s="23"/>
      <c r="B399" s="169" t="s">
        <v>2</v>
      </c>
      <c r="C399" s="24" t="s">
        <v>42</v>
      </c>
      <c r="D399" s="25">
        <v>230</v>
      </c>
      <c r="E399" s="25"/>
      <c r="F399" s="25">
        <f>ROUND(D399*E399,2)</f>
        <v>0</v>
      </c>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c r="IM399" s="67"/>
      <c r="IN399" s="67"/>
      <c r="IO399" s="67"/>
      <c r="IP399" s="67"/>
      <c r="IQ399" s="67"/>
      <c r="IR399" s="67"/>
      <c r="IS399" s="67"/>
      <c r="IT399" s="67"/>
      <c r="IU399" s="67"/>
      <c r="IV399" s="67"/>
      <c r="IW399" s="67"/>
      <c r="IX399" s="67"/>
      <c r="IY399" s="67"/>
      <c r="IZ399" s="67"/>
      <c r="JA399" s="67"/>
      <c r="JB399" s="67"/>
      <c r="JC399" s="67"/>
      <c r="JD399" s="67"/>
      <c r="JE399" s="67"/>
      <c r="JF399" s="67"/>
      <c r="JG399" s="67"/>
      <c r="JH399" s="67"/>
      <c r="JI399" s="67"/>
      <c r="JJ399" s="67"/>
      <c r="JK399" s="67"/>
      <c r="JL399" s="67"/>
      <c r="JM399" s="67"/>
      <c r="JN399" s="67"/>
      <c r="JO399" s="67"/>
      <c r="JP399" s="67"/>
      <c r="JQ399" s="67"/>
      <c r="JR399" s="67"/>
      <c r="JS399" s="67"/>
      <c r="JT399" s="67"/>
      <c r="JU399" s="67"/>
      <c r="JV399" s="67"/>
      <c r="JW399" s="67"/>
      <c r="JX399" s="67"/>
      <c r="JY399" s="67"/>
      <c r="JZ399" s="67"/>
    </row>
    <row r="400" spans="1:286" s="29" customFormat="1">
      <c r="A400" s="23"/>
      <c r="B400" s="169"/>
      <c r="C400" s="24"/>
      <c r="D400" s="25"/>
      <c r="E400" s="25"/>
      <c r="F400" s="25"/>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c r="IM400" s="67"/>
      <c r="IN400" s="67"/>
      <c r="IO400" s="67"/>
      <c r="IP400" s="67"/>
      <c r="IQ400" s="67"/>
      <c r="IR400" s="67"/>
      <c r="IS400" s="67"/>
      <c r="IT400" s="67"/>
      <c r="IU400" s="67"/>
      <c r="IV400" s="67"/>
      <c r="IW400" s="67"/>
      <c r="IX400" s="67"/>
      <c r="IY400" s="67"/>
      <c r="IZ400" s="67"/>
      <c r="JA400" s="67"/>
      <c r="JB400" s="67"/>
      <c r="JC400" s="67"/>
      <c r="JD400" s="67"/>
      <c r="JE400" s="67"/>
      <c r="JF400" s="67"/>
      <c r="JG400" s="67"/>
      <c r="JH400" s="67"/>
      <c r="JI400" s="67"/>
      <c r="JJ400" s="67"/>
      <c r="JK400" s="67"/>
      <c r="JL400" s="67"/>
      <c r="JM400" s="67"/>
      <c r="JN400" s="67"/>
      <c r="JO400" s="67"/>
      <c r="JP400" s="67"/>
      <c r="JQ400" s="67"/>
      <c r="JR400" s="67"/>
      <c r="JS400" s="67"/>
      <c r="JT400" s="67"/>
      <c r="JU400" s="67"/>
      <c r="JV400" s="67"/>
      <c r="JW400" s="67"/>
      <c r="JX400" s="67"/>
      <c r="JY400" s="67"/>
      <c r="JZ400" s="67"/>
    </row>
    <row r="401" spans="1:286" s="29" customFormat="1" ht="52">
      <c r="A401" s="23" t="s">
        <v>26</v>
      </c>
      <c r="B401" s="169" t="s">
        <v>6</v>
      </c>
      <c r="C401" s="24" t="s">
        <v>35</v>
      </c>
      <c r="D401" s="25">
        <v>4</v>
      </c>
      <c r="E401" s="25"/>
      <c r="F401" s="25">
        <f>ROUND(D401*E401,2)</f>
        <v>0</v>
      </c>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c r="IM401" s="67"/>
      <c r="IN401" s="67"/>
      <c r="IO401" s="67"/>
      <c r="IP401" s="67"/>
      <c r="IQ401" s="67"/>
      <c r="IR401" s="67"/>
      <c r="IS401" s="67"/>
      <c r="IT401" s="67"/>
      <c r="IU401" s="67"/>
      <c r="IV401" s="67"/>
      <c r="IW401" s="67"/>
      <c r="IX401" s="67"/>
      <c r="IY401" s="67"/>
      <c r="IZ401" s="67"/>
      <c r="JA401" s="67"/>
      <c r="JB401" s="67"/>
      <c r="JC401" s="67"/>
      <c r="JD401" s="67"/>
      <c r="JE401" s="67"/>
      <c r="JF401" s="67"/>
      <c r="JG401" s="67"/>
      <c r="JH401" s="67"/>
      <c r="JI401" s="67"/>
      <c r="JJ401" s="67"/>
      <c r="JK401" s="67"/>
      <c r="JL401" s="67"/>
      <c r="JM401" s="67"/>
      <c r="JN401" s="67"/>
      <c r="JO401" s="67"/>
      <c r="JP401" s="67"/>
      <c r="JQ401" s="67"/>
      <c r="JR401" s="67"/>
      <c r="JS401" s="67"/>
      <c r="JT401" s="67"/>
      <c r="JU401" s="67"/>
      <c r="JV401" s="67"/>
      <c r="JW401" s="67"/>
      <c r="JX401" s="67"/>
      <c r="JY401" s="67"/>
      <c r="JZ401" s="67"/>
    </row>
    <row r="402" spans="1:286" s="42" customFormat="1">
      <c r="A402" s="23"/>
      <c r="B402" s="195"/>
      <c r="C402" s="24"/>
      <c r="D402" s="25"/>
      <c r="E402" s="25"/>
      <c r="F402" s="25"/>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c r="EB402" s="57"/>
      <c r="EC402" s="57"/>
      <c r="ED402" s="57"/>
      <c r="EE402" s="57"/>
      <c r="EF402" s="57"/>
      <c r="EG402" s="57"/>
      <c r="EH402" s="57"/>
      <c r="EI402" s="57"/>
      <c r="EJ402" s="57"/>
      <c r="EK402" s="57"/>
      <c r="EL402" s="57"/>
      <c r="EM402" s="57"/>
      <c r="EN402" s="57"/>
      <c r="EO402" s="57"/>
      <c r="EP402" s="57"/>
      <c r="EQ402" s="57"/>
      <c r="ER402" s="57"/>
      <c r="ES402" s="57"/>
      <c r="ET402" s="57"/>
      <c r="EU402" s="57"/>
      <c r="EV402" s="57"/>
      <c r="EW402" s="57"/>
      <c r="EX402" s="57"/>
      <c r="EY402" s="57"/>
      <c r="EZ402" s="57"/>
      <c r="FA402" s="57"/>
      <c r="FB402" s="57"/>
      <c r="FC402" s="57"/>
      <c r="FD402" s="57"/>
      <c r="FE402" s="57"/>
      <c r="FF402" s="57"/>
      <c r="FG402" s="57"/>
      <c r="FH402" s="57"/>
      <c r="FI402" s="57"/>
      <c r="FJ402" s="57"/>
      <c r="FK402" s="57"/>
      <c r="FL402" s="57"/>
      <c r="FM402" s="57"/>
      <c r="FN402" s="57"/>
      <c r="FO402" s="57"/>
      <c r="FP402" s="57"/>
      <c r="FQ402" s="57"/>
      <c r="FR402" s="57"/>
      <c r="FS402" s="57"/>
      <c r="FT402" s="57"/>
      <c r="FU402" s="57"/>
      <c r="FV402" s="57"/>
      <c r="FW402" s="57"/>
      <c r="FX402" s="57"/>
      <c r="FY402" s="57"/>
      <c r="FZ402" s="57"/>
      <c r="GA402" s="57"/>
      <c r="GB402" s="57"/>
      <c r="GC402" s="57"/>
      <c r="GD402" s="57"/>
      <c r="GE402" s="57"/>
      <c r="GF402" s="57"/>
      <c r="GG402" s="57"/>
      <c r="GH402" s="57"/>
      <c r="GI402" s="57"/>
      <c r="GJ402" s="57"/>
      <c r="GK402" s="57"/>
      <c r="GL402" s="57"/>
      <c r="GM402" s="57"/>
      <c r="GN402" s="57"/>
      <c r="GO402" s="57"/>
      <c r="GP402" s="57"/>
      <c r="GQ402" s="57"/>
      <c r="GR402" s="57"/>
      <c r="GS402" s="57"/>
      <c r="GT402" s="57"/>
      <c r="GU402" s="57"/>
      <c r="GV402" s="57"/>
      <c r="GW402" s="57"/>
      <c r="GX402" s="57"/>
      <c r="GY402" s="57"/>
      <c r="GZ402" s="57"/>
      <c r="HA402" s="57"/>
      <c r="HB402" s="57"/>
      <c r="HC402" s="57"/>
      <c r="HD402" s="57"/>
      <c r="HE402" s="57"/>
      <c r="HF402" s="57"/>
      <c r="HG402" s="57"/>
      <c r="HH402" s="57"/>
      <c r="HI402" s="57"/>
      <c r="HJ402" s="57"/>
      <c r="HK402" s="57"/>
      <c r="HL402" s="57"/>
      <c r="HM402" s="57"/>
      <c r="HN402" s="57"/>
      <c r="HO402" s="57"/>
      <c r="HP402" s="57"/>
      <c r="HQ402" s="57"/>
      <c r="HR402" s="57"/>
      <c r="HS402" s="57"/>
      <c r="HT402" s="57"/>
      <c r="HU402" s="57"/>
      <c r="HV402" s="57"/>
      <c r="HW402" s="57"/>
      <c r="HX402" s="57"/>
      <c r="HY402" s="57"/>
      <c r="HZ402" s="57"/>
      <c r="IA402" s="57"/>
      <c r="IB402" s="57"/>
      <c r="IC402" s="57"/>
      <c r="ID402" s="57"/>
      <c r="IE402" s="57"/>
      <c r="IF402" s="57"/>
      <c r="IG402" s="57"/>
      <c r="IH402" s="57"/>
      <c r="II402" s="57"/>
      <c r="IJ402" s="57"/>
      <c r="IK402" s="57"/>
      <c r="IL402" s="57"/>
      <c r="IM402" s="57"/>
      <c r="IN402" s="57"/>
      <c r="IO402" s="57"/>
      <c r="IP402" s="57"/>
      <c r="IQ402" s="57"/>
      <c r="IR402" s="57"/>
      <c r="IS402" s="57"/>
      <c r="IT402" s="57"/>
      <c r="IU402" s="57"/>
      <c r="IV402" s="57"/>
      <c r="IW402" s="57"/>
      <c r="IX402" s="57"/>
      <c r="IY402" s="57"/>
      <c r="IZ402" s="57"/>
      <c r="JA402" s="57"/>
      <c r="JB402" s="57"/>
      <c r="JC402" s="57"/>
      <c r="JD402" s="57"/>
      <c r="JE402" s="57"/>
      <c r="JF402" s="57"/>
      <c r="JG402" s="57"/>
      <c r="JH402" s="57"/>
      <c r="JI402" s="57"/>
      <c r="JJ402" s="57"/>
      <c r="JK402" s="57"/>
      <c r="JL402" s="57"/>
      <c r="JM402" s="57"/>
      <c r="JN402" s="57"/>
      <c r="JO402" s="57"/>
      <c r="JP402" s="57"/>
      <c r="JQ402" s="57"/>
      <c r="JR402" s="57"/>
      <c r="JS402" s="57"/>
      <c r="JT402" s="57"/>
      <c r="JU402" s="57"/>
      <c r="JV402" s="57"/>
      <c r="JW402" s="57"/>
      <c r="JX402" s="57"/>
      <c r="JY402" s="57"/>
      <c r="JZ402" s="57"/>
    </row>
    <row r="403" spans="1:286" s="47" customFormat="1">
      <c r="A403" s="86" t="s">
        <v>67</v>
      </c>
      <c r="B403" s="198" t="s">
        <v>69</v>
      </c>
      <c r="C403" s="87"/>
      <c r="D403" s="88"/>
      <c r="E403" s="88"/>
      <c r="F403" s="88">
        <f>SUM(F386:F402)</f>
        <v>0</v>
      </c>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c r="IM403" s="48"/>
      <c r="IN403" s="48"/>
      <c r="IO403" s="48"/>
      <c r="IP403" s="48"/>
      <c r="IQ403" s="48"/>
      <c r="IR403" s="48"/>
      <c r="IS403" s="48"/>
      <c r="IT403" s="48"/>
      <c r="IU403" s="48"/>
      <c r="IV403" s="48"/>
      <c r="IW403" s="48"/>
      <c r="IX403" s="48"/>
      <c r="IY403" s="48"/>
      <c r="IZ403" s="48"/>
      <c r="JA403" s="48"/>
      <c r="JB403" s="48"/>
      <c r="JC403" s="48"/>
      <c r="JD403" s="48"/>
      <c r="JE403" s="48"/>
      <c r="JF403" s="48"/>
      <c r="JG403" s="48"/>
      <c r="JH403" s="48"/>
      <c r="JI403" s="48"/>
      <c r="JJ403" s="48"/>
      <c r="JK403" s="48"/>
      <c r="JL403" s="48"/>
      <c r="JM403" s="48"/>
      <c r="JN403" s="48"/>
      <c r="JO403" s="48"/>
      <c r="JP403" s="48"/>
      <c r="JQ403" s="48"/>
      <c r="JR403" s="48"/>
      <c r="JS403" s="48"/>
      <c r="JT403" s="48"/>
      <c r="JU403" s="48"/>
      <c r="JV403" s="48"/>
      <c r="JW403" s="48"/>
      <c r="JX403" s="48"/>
      <c r="JY403" s="48"/>
      <c r="JZ403" s="48"/>
    </row>
    <row r="404" spans="1:286" s="29" customFormat="1">
      <c r="A404" s="23"/>
      <c r="B404" s="195"/>
      <c r="C404" s="24"/>
      <c r="D404" s="25"/>
      <c r="E404" s="25"/>
      <c r="F404" s="25"/>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c r="IM404" s="67"/>
      <c r="IN404" s="67"/>
      <c r="IO404" s="67"/>
      <c r="IP404" s="67"/>
      <c r="IQ404" s="67"/>
      <c r="IR404" s="67"/>
      <c r="IS404" s="67"/>
      <c r="IT404" s="67"/>
      <c r="IU404" s="67"/>
      <c r="IV404" s="67"/>
      <c r="IW404" s="67"/>
      <c r="IX404" s="67"/>
      <c r="IY404" s="67"/>
      <c r="IZ404" s="67"/>
      <c r="JA404" s="67"/>
      <c r="JB404" s="67"/>
      <c r="JC404" s="67"/>
      <c r="JD404" s="67"/>
      <c r="JE404" s="67"/>
      <c r="JF404" s="67"/>
      <c r="JG404" s="67"/>
      <c r="JH404" s="67"/>
      <c r="JI404" s="67"/>
      <c r="JJ404" s="67"/>
      <c r="JK404" s="67"/>
      <c r="JL404" s="67"/>
      <c r="JM404" s="67"/>
      <c r="JN404" s="67"/>
      <c r="JO404" s="67"/>
      <c r="JP404" s="67"/>
      <c r="JQ404" s="67"/>
      <c r="JR404" s="67"/>
      <c r="JS404" s="67"/>
      <c r="JT404" s="67"/>
      <c r="JU404" s="67"/>
      <c r="JV404" s="67"/>
      <c r="JW404" s="67"/>
      <c r="JX404" s="67"/>
      <c r="JY404" s="67"/>
      <c r="JZ404" s="67"/>
    </row>
    <row r="405" spans="1:286" s="103" customFormat="1" ht="14">
      <c r="A405" s="92" t="s">
        <v>70</v>
      </c>
      <c r="B405" s="188" t="s">
        <v>5</v>
      </c>
      <c r="C405" s="36"/>
      <c r="D405" s="37"/>
      <c r="E405" s="37"/>
      <c r="F405" s="37"/>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c r="BM405" s="102"/>
      <c r="BN405" s="102"/>
      <c r="BO405" s="102"/>
      <c r="BP405" s="102"/>
      <c r="BQ405" s="102"/>
      <c r="BR405" s="102"/>
      <c r="BS405" s="102"/>
      <c r="BT405" s="102"/>
      <c r="BU405" s="102"/>
      <c r="BV405" s="102"/>
      <c r="BW405" s="102"/>
      <c r="BX405" s="102"/>
      <c r="BY405" s="102"/>
      <c r="BZ405" s="102"/>
      <c r="CA405" s="102"/>
      <c r="CB405" s="102"/>
      <c r="CC405" s="102"/>
      <c r="CD405" s="102"/>
      <c r="CE405" s="102"/>
      <c r="CF405" s="102"/>
      <c r="CG405" s="102"/>
      <c r="CH405" s="102"/>
      <c r="CI405" s="102"/>
      <c r="CJ405" s="102"/>
      <c r="CK405" s="102"/>
      <c r="CL405" s="102"/>
      <c r="CM405" s="102"/>
      <c r="CN405" s="102"/>
      <c r="CO405" s="102"/>
      <c r="CP405" s="102"/>
      <c r="CQ405" s="102"/>
      <c r="CR405" s="102"/>
      <c r="CS405" s="102"/>
      <c r="CT405" s="102"/>
      <c r="CU405" s="102"/>
      <c r="CV405" s="102"/>
      <c r="CW405" s="102"/>
      <c r="CX405" s="102"/>
      <c r="CY405" s="102"/>
      <c r="CZ405" s="102"/>
      <c r="DA405" s="102"/>
      <c r="DB405" s="102"/>
      <c r="DC405" s="102"/>
      <c r="DD405" s="102"/>
      <c r="DE405" s="102"/>
      <c r="DF405" s="102"/>
      <c r="DG405" s="102"/>
      <c r="DH405" s="102"/>
      <c r="DI405" s="102"/>
      <c r="DJ405" s="102"/>
      <c r="DK405" s="102"/>
      <c r="DL405" s="102"/>
      <c r="DM405" s="102"/>
      <c r="DN405" s="102"/>
      <c r="DO405" s="102"/>
      <c r="DP405" s="102"/>
      <c r="DQ405" s="102"/>
      <c r="DR405" s="102"/>
      <c r="DS405" s="102"/>
      <c r="DT405" s="102"/>
      <c r="DU405" s="102"/>
      <c r="DV405" s="102"/>
      <c r="DW405" s="102"/>
      <c r="DX405" s="102"/>
      <c r="DY405" s="102"/>
      <c r="DZ405" s="102"/>
      <c r="EA405" s="102"/>
      <c r="EB405" s="102"/>
      <c r="EC405" s="102"/>
      <c r="ED405" s="102"/>
      <c r="EE405" s="102"/>
      <c r="EF405" s="102"/>
      <c r="EG405" s="102"/>
      <c r="EH405" s="102"/>
      <c r="EI405" s="102"/>
      <c r="EJ405" s="102"/>
      <c r="EK405" s="102"/>
      <c r="EL405" s="102"/>
      <c r="EM405" s="102"/>
      <c r="EN405" s="102"/>
      <c r="EO405" s="102"/>
      <c r="EP405" s="102"/>
      <c r="EQ405" s="102"/>
      <c r="ER405" s="102"/>
      <c r="ES405" s="102"/>
      <c r="ET405" s="102"/>
      <c r="EU405" s="102"/>
      <c r="EV405" s="102"/>
      <c r="EW405" s="102"/>
      <c r="EX405" s="102"/>
      <c r="EY405" s="102"/>
      <c r="EZ405" s="102"/>
      <c r="FA405" s="102"/>
      <c r="FB405" s="102"/>
      <c r="FC405" s="102"/>
      <c r="FD405" s="102"/>
      <c r="FE405" s="102"/>
      <c r="FF405" s="102"/>
      <c r="FG405" s="102"/>
      <c r="FH405" s="102"/>
      <c r="FI405" s="102"/>
      <c r="FJ405" s="102"/>
      <c r="FK405" s="102"/>
      <c r="FL405" s="102"/>
      <c r="FM405" s="102"/>
      <c r="FN405" s="102"/>
      <c r="FO405" s="102"/>
      <c r="FP405" s="102"/>
      <c r="FQ405" s="102"/>
      <c r="FR405" s="102"/>
      <c r="FS405" s="102"/>
      <c r="FT405" s="102"/>
      <c r="FU405" s="102"/>
      <c r="FV405" s="102"/>
      <c r="FW405" s="102"/>
      <c r="FX405" s="102"/>
      <c r="FY405" s="102"/>
      <c r="FZ405" s="102"/>
      <c r="GA405" s="102"/>
      <c r="GB405" s="102"/>
      <c r="GC405" s="102"/>
      <c r="GD405" s="102"/>
      <c r="GE405" s="102"/>
      <c r="GF405" s="102"/>
      <c r="GG405" s="102"/>
      <c r="GH405" s="102"/>
      <c r="GI405" s="102"/>
      <c r="GJ405" s="102"/>
      <c r="GK405" s="102"/>
      <c r="GL405" s="102"/>
      <c r="GM405" s="102"/>
      <c r="GN405" s="102"/>
      <c r="GO405" s="102"/>
      <c r="GP405" s="102"/>
      <c r="GQ405" s="102"/>
      <c r="GR405" s="102"/>
      <c r="GS405" s="102"/>
      <c r="GT405" s="102"/>
      <c r="GU405" s="102"/>
      <c r="GV405" s="102"/>
      <c r="GW405" s="102"/>
      <c r="GX405" s="102"/>
      <c r="GY405" s="102"/>
      <c r="GZ405" s="102"/>
      <c r="HA405" s="102"/>
      <c r="HB405" s="102"/>
      <c r="HC405" s="102"/>
      <c r="HD405" s="102"/>
      <c r="HE405" s="102"/>
      <c r="HF405" s="102"/>
      <c r="HG405" s="102"/>
      <c r="HH405" s="102"/>
      <c r="HI405" s="102"/>
      <c r="HJ405" s="102"/>
      <c r="HK405" s="102"/>
      <c r="HL405" s="102"/>
      <c r="HM405" s="102"/>
      <c r="HN405" s="102"/>
      <c r="HO405" s="102"/>
      <c r="HP405" s="102"/>
      <c r="HQ405" s="102"/>
      <c r="HR405" s="102"/>
      <c r="HS405" s="102"/>
      <c r="HT405" s="102"/>
      <c r="HU405" s="102"/>
      <c r="HV405" s="102"/>
      <c r="HW405" s="102"/>
      <c r="HX405" s="102"/>
      <c r="HY405" s="102"/>
      <c r="HZ405" s="102"/>
      <c r="IA405" s="102"/>
      <c r="IB405" s="102"/>
      <c r="IC405" s="102"/>
      <c r="ID405" s="102"/>
      <c r="IE405" s="102"/>
      <c r="IF405" s="102"/>
      <c r="IG405" s="102"/>
      <c r="IH405" s="102"/>
      <c r="II405" s="102"/>
      <c r="IJ405" s="102"/>
      <c r="IK405" s="102"/>
      <c r="IL405" s="102"/>
      <c r="IM405" s="102"/>
      <c r="IN405" s="102"/>
      <c r="IO405" s="102"/>
      <c r="IP405" s="102"/>
      <c r="IQ405" s="102"/>
      <c r="IR405" s="102"/>
      <c r="IS405" s="102"/>
      <c r="IT405" s="102"/>
      <c r="IU405" s="102"/>
      <c r="IV405" s="102"/>
      <c r="IW405" s="102"/>
      <c r="IX405" s="102"/>
      <c r="IY405" s="102"/>
      <c r="IZ405" s="102"/>
      <c r="JA405" s="102"/>
      <c r="JB405" s="102"/>
      <c r="JC405" s="102"/>
      <c r="JD405" s="102"/>
      <c r="JE405" s="102"/>
      <c r="JF405" s="102"/>
      <c r="JG405" s="102"/>
      <c r="JH405" s="102"/>
      <c r="JI405" s="102"/>
      <c r="JJ405" s="102"/>
      <c r="JK405" s="102"/>
      <c r="JL405" s="102"/>
      <c r="JM405" s="102"/>
      <c r="JN405" s="102"/>
      <c r="JO405" s="102"/>
      <c r="JP405" s="102"/>
      <c r="JQ405" s="102"/>
      <c r="JR405" s="102"/>
      <c r="JS405" s="102"/>
      <c r="JT405" s="102"/>
      <c r="JU405" s="102"/>
      <c r="JV405" s="102"/>
      <c r="JW405" s="102"/>
      <c r="JX405" s="102"/>
      <c r="JY405" s="102"/>
      <c r="JZ405" s="102"/>
    </row>
    <row r="406" spans="1:286" s="42" customFormat="1">
      <c r="A406" s="23"/>
      <c r="B406" s="184"/>
      <c r="C406" s="24"/>
      <c r="D406" s="25"/>
      <c r="E406" s="25"/>
      <c r="F406" s="25"/>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c r="DN406" s="57"/>
      <c r="DO406" s="57"/>
      <c r="DP406" s="57"/>
      <c r="DQ406" s="57"/>
      <c r="DR406" s="57"/>
      <c r="DS406" s="57"/>
      <c r="DT406" s="57"/>
      <c r="DU406" s="57"/>
      <c r="DV406" s="57"/>
      <c r="DW406" s="57"/>
      <c r="DX406" s="57"/>
      <c r="DY406" s="57"/>
      <c r="DZ406" s="57"/>
      <c r="EA406" s="57"/>
      <c r="EB406" s="57"/>
      <c r="EC406" s="57"/>
      <c r="ED406" s="57"/>
      <c r="EE406" s="57"/>
      <c r="EF406" s="57"/>
      <c r="EG406" s="57"/>
      <c r="EH406" s="57"/>
      <c r="EI406" s="57"/>
      <c r="EJ406" s="57"/>
      <c r="EK406" s="57"/>
      <c r="EL406" s="57"/>
      <c r="EM406" s="57"/>
      <c r="EN406" s="57"/>
      <c r="EO406" s="57"/>
      <c r="EP406" s="57"/>
      <c r="EQ406" s="57"/>
      <c r="ER406" s="57"/>
      <c r="ES406" s="57"/>
      <c r="ET406" s="57"/>
      <c r="EU406" s="57"/>
      <c r="EV406" s="57"/>
      <c r="EW406" s="57"/>
      <c r="EX406" s="57"/>
      <c r="EY406" s="57"/>
      <c r="EZ406" s="57"/>
      <c r="FA406" s="57"/>
      <c r="FB406" s="57"/>
      <c r="FC406" s="57"/>
      <c r="FD406" s="57"/>
      <c r="FE406" s="57"/>
      <c r="FF406" s="57"/>
      <c r="FG406" s="57"/>
      <c r="FH406" s="57"/>
      <c r="FI406" s="57"/>
      <c r="FJ406" s="57"/>
      <c r="FK406" s="57"/>
      <c r="FL406" s="57"/>
      <c r="FM406" s="57"/>
      <c r="FN406" s="57"/>
      <c r="FO406" s="57"/>
      <c r="FP406" s="57"/>
      <c r="FQ406" s="57"/>
      <c r="FR406" s="57"/>
      <c r="FS406" s="57"/>
      <c r="FT406" s="57"/>
      <c r="FU406" s="57"/>
      <c r="FV406" s="57"/>
      <c r="FW406" s="57"/>
      <c r="FX406" s="57"/>
      <c r="FY406" s="57"/>
      <c r="FZ406" s="57"/>
      <c r="GA406" s="57"/>
      <c r="GB406" s="57"/>
      <c r="GC406" s="57"/>
      <c r="GD406" s="57"/>
      <c r="GE406" s="57"/>
      <c r="GF406" s="57"/>
      <c r="GG406" s="57"/>
      <c r="GH406" s="57"/>
      <c r="GI406" s="57"/>
      <c r="GJ406" s="57"/>
      <c r="GK406" s="57"/>
      <c r="GL406" s="57"/>
      <c r="GM406" s="57"/>
      <c r="GN406" s="57"/>
      <c r="GO406" s="57"/>
      <c r="GP406" s="57"/>
      <c r="GQ406" s="57"/>
      <c r="GR406" s="57"/>
      <c r="GS406" s="57"/>
      <c r="GT406" s="57"/>
      <c r="GU406" s="57"/>
      <c r="GV406" s="57"/>
      <c r="GW406" s="57"/>
      <c r="GX406" s="57"/>
      <c r="GY406" s="57"/>
      <c r="GZ406" s="57"/>
      <c r="HA406" s="57"/>
      <c r="HB406" s="57"/>
      <c r="HC406" s="57"/>
      <c r="HD406" s="57"/>
      <c r="HE406" s="57"/>
      <c r="HF406" s="57"/>
      <c r="HG406" s="57"/>
      <c r="HH406" s="57"/>
      <c r="HI406" s="57"/>
      <c r="HJ406" s="57"/>
      <c r="HK406" s="57"/>
      <c r="HL406" s="57"/>
      <c r="HM406" s="57"/>
      <c r="HN406" s="57"/>
      <c r="HO406" s="57"/>
      <c r="HP406" s="57"/>
      <c r="HQ406" s="57"/>
      <c r="HR406" s="57"/>
      <c r="HS406" s="57"/>
      <c r="HT406" s="57"/>
      <c r="HU406" s="57"/>
      <c r="HV406" s="57"/>
      <c r="HW406" s="57"/>
      <c r="HX406" s="57"/>
      <c r="HY406" s="57"/>
      <c r="HZ406" s="57"/>
      <c r="IA406" s="57"/>
      <c r="IB406" s="57"/>
      <c r="IC406" s="57"/>
      <c r="ID406" s="57"/>
      <c r="IE406" s="57"/>
      <c r="IF406" s="57"/>
      <c r="IG406" s="57"/>
      <c r="IH406" s="57"/>
      <c r="II406" s="57"/>
      <c r="IJ406" s="57"/>
      <c r="IK406" s="57"/>
      <c r="IL406" s="57"/>
      <c r="IM406" s="57"/>
      <c r="IN406" s="57"/>
      <c r="IO406" s="57"/>
      <c r="IP406" s="57"/>
      <c r="IQ406" s="57"/>
      <c r="IR406" s="57"/>
      <c r="IS406" s="57"/>
      <c r="IT406" s="57"/>
      <c r="IU406" s="57"/>
      <c r="IV406" s="57"/>
      <c r="IW406" s="57"/>
      <c r="IX406" s="57"/>
      <c r="IY406" s="57"/>
      <c r="IZ406" s="57"/>
      <c r="JA406" s="57"/>
      <c r="JB406" s="57"/>
      <c r="JC406" s="57"/>
      <c r="JD406" s="57"/>
      <c r="JE406" s="57"/>
      <c r="JF406" s="57"/>
      <c r="JG406" s="57"/>
      <c r="JH406" s="57"/>
      <c r="JI406" s="57"/>
      <c r="JJ406" s="57"/>
      <c r="JK406" s="57"/>
      <c r="JL406" s="57"/>
      <c r="JM406" s="57"/>
      <c r="JN406" s="57"/>
      <c r="JO406" s="57"/>
      <c r="JP406" s="57"/>
      <c r="JQ406" s="57"/>
      <c r="JR406" s="57"/>
      <c r="JS406" s="57"/>
      <c r="JT406" s="57"/>
      <c r="JU406" s="57"/>
      <c r="JV406" s="57"/>
      <c r="JW406" s="57"/>
      <c r="JX406" s="57"/>
      <c r="JY406" s="57"/>
      <c r="JZ406" s="57"/>
    </row>
    <row r="407" spans="1:286" s="29" customFormat="1" ht="409.5" customHeight="1">
      <c r="A407" s="23" t="s">
        <v>22</v>
      </c>
      <c r="B407" s="184" t="s">
        <v>431</v>
      </c>
      <c r="C407" s="24" t="s">
        <v>41</v>
      </c>
      <c r="D407" s="25">
        <v>1</v>
      </c>
      <c r="E407" s="25"/>
      <c r="F407" s="25">
        <f>ROUND(D407*E407,2)</f>
        <v>0</v>
      </c>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c r="IM407" s="67"/>
      <c r="IN407" s="67"/>
      <c r="IO407" s="67"/>
      <c r="IP407" s="67"/>
      <c r="IQ407" s="67"/>
      <c r="IR407" s="67"/>
      <c r="IS407" s="67"/>
      <c r="IT407" s="67"/>
      <c r="IU407" s="67"/>
      <c r="IV407" s="67"/>
      <c r="IW407" s="67"/>
      <c r="IX407" s="67"/>
      <c r="IY407" s="67"/>
      <c r="IZ407" s="67"/>
      <c r="JA407" s="67"/>
      <c r="JB407" s="67"/>
      <c r="JC407" s="67"/>
      <c r="JD407" s="67"/>
      <c r="JE407" s="67"/>
      <c r="JF407" s="67"/>
      <c r="JG407" s="67"/>
      <c r="JH407" s="67"/>
      <c r="JI407" s="67"/>
      <c r="JJ407" s="67"/>
      <c r="JK407" s="67"/>
      <c r="JL407" s="67"/>
      <c r="JM407" s="67"/>
      <c r="JN407" s="67"/>
      <c r="JO407" s="67"/>
      <c r="JP407" s="67"/>
      <c r="JQ407" s="67"/>
      <c r="JR407" s="67"/>
      <c r="JS407" s="67"/>
      <c r="JT407" s="67"/>
      <c r="JU407" s="67"/>
      <c r="JV407" s="67"/>
      <c r="JW407" s="67"/>
      <c r="JX407" s="67"/>
      <c r="JY407" s="67"/>
      <c r="JZ407" s="67"/>
    </row>
    <row r="408" spans="1:286" s="29" customFormat="1">
      <c r="A408" s="23"/>
      <c r="B408" s="184" t="s">
        <v>145</v>
      </c>
      <c r="C408" s="24"/>
      <c r="D408" s="25"/>
      <c r="E408" s="25"/>
      <c r="F408" s="25"/>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c r="IM408" s="67"/>
      <c r="IN408" s="67"/>
      <c r="IO408" s="67"/>
      <c r="IP408" s="67"/>
      <c r="IQ408" s="67"/>
      <c r="IR408" s="67"/>
      <c r="IS408" s="67"/>
      <c r="IT408" s="67"/>
      <c r="IU408" s="67"/>
      <c r="IV408" s="67"/>
      <c r="IW408" s="67"/>
      <c r="IX408" s="67"/>
      <c r="IY408" s="67"/>
      <c r="IZ408" s="67"/>
      <c r="JA408" s="67"/>
      <c r="JB408" s="67"/>
      <c r="JC408" s="67"/>
      <c r="JD408" s="67"/>
      <c r="JE408" s="67"/>
      <c r="JF408" s="67"/>
      <c r="JG408" s="67"/>
      <c r="JH408" s="67"/>
      <c r="JI408" s="67"/>
      <c r="JJ408" s="67"/>
      <c r="JK408" s="67"/>
      <c r="JL408" s="67"/>
      <c r="JM408" s="67"/>
      <c r="JN408" s="67"/>
      <c r="JO408" s="67"/>
      <c r="JP408" s="67"/>
      <c r="JQ408" s="67"/>
      <c r="JR408" s="67"/>
      <c r="JS408" s="67"/>
      <c r="JT408" s="67"/>
      <c r="JU408" s="67"/>
      <c r="JV408" s="67"/>
      <c r="JW408" s="67"/>
      <c r="JX408" s="67"/>
      <c r="JY408" s="67"/>
      <c r="JZ408" s="67"/>
    </row>
    <row r="409" spans="1:286" s="29" customFormat="1">
      <c r="A409" s="23"/>
      <c r="B409" s="184"/>
      <c r="C409" s="24"/>
      <c r="D409" s="25"/>
      <c r="E409" s="25"/>
      <c r="F409" s="25"/>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c r="IM409" s="67"/>
      <c r="IN409" s="67"/>
      <c r="IO409" s="67"/>
      <c r="IP409" s="67"/>
      <c r="IQ409" s="67"/>
      <c r="IR409" s="67"/>
      <c r="IS409" s="67"/>
      <c r="IT409" s="67"/>
      <c r="IU409" s="67"/>
      <c r="IV409" s="67"/>
      <c r="IW409" s="67"/>
      <c r="IX409" s="67"/>
      <c r="IY409" s="67"/>
      <c r="IZ409" s="67"/>
      <c r="JA409" s="67"/>
      <c r="JB409" s="67"/>
      <c r="JC409" s="67"/>
      <c r="JD409" s="67"/>
      <c r="JE409" s="67"/>
      <c r="JF409" s="67"/>
      <c r="JG409" s="67"/>
      <c r="JH409" s="67"/>
      <c r="JI409" s="67"/>
      <c r="JJ409" s="67"/>
      <c r="JK409" s="67"/>
      <c r="JL409" s="67"/>
      <c r="JM409" s="67"/>
      <c r="JN409" s="67"/>
      <c r="JO409" s="67"/>
      <c r="JP409" s="67"/>
      <c r="JQ409" s="67"/>
      <c r="JR409" s="67"/>
      <c r="JS409" s="67"/>
      <c r="JT409" s="67"/>
      <c r="JU409" s="67"/>
      <c r="JV409" s="67"/>
      <c r="JW409" s="67"/>
      <c r="JX409" s="67"/>
      <c r="JY409" s="67"/>
      <c r="JZ409" s="67"/>
    </row>
    <row r="410" spans="1:286" s="42" customFormat="1">
      <c r="A410" s="23"/>
      <c r="B410" s="184"/>
      <c r="C410" s="24"/>
      <c r="D410" s="25"/>
      <c r="E410" s="25"/>
      <c r="F410" s="25"/>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c r="DN410" s="57"/>
      <c r="DO410" s="57"/>
      <c r="DP410" s="57"/>
      <c r="DQ410" s="57"/>
      <c r="DR410" s="57"/>
      <c r="DS410" s="57"/>
      <c r="DT410" s="57"/>
      <c r="DU410" s="57"/>
      <c r="DV410" s="57"/>
      <c r="DW410" s="57"/>
      <c r="DX410" s="57"/>
      <c r="DY410" s="57"/>
      <c r="DZ410" s="57"/>
      <c r="EA410" s="57"/>
      <c r="EB410" s="57"/>
      <c r="EC410" s="57"/>
      <c r="ED410" s="57"/>
      <c r="EE410" s="57"/>
      <c r="EF410" s="57"/>
      <c r="EG410" s="57"/>
      <c r="EH410" s="57"/>
      <c r="EI410" s="57"/>
      <c r="EJ410" s="57"/>
      <c r="EK410" s="57"/>
      <c r="EL410" s="57"/>
      <c r="EM410" s="57"/>
      <c r="EN410" s="57"/>
      <c r="EO410" s="57"/>
      <c r="EP410" s="57"/>
      <c r="EQ410" s="57"/>
      <c r="ER410" s="57"/>
      <c r="ES410" s="57"/>
      <c r="ET410" s="57"/>
      <c r="EU410" s="57"/>
      <c r="EV410" s="57"/>
      <c r="EW410" s="57"/>
      <c r="EX410" s="57"/>
      <c r="EY410" s="57"/>
      <c r="EZ410" s="57"/>
      <c r="FA410" s="57"/>
      <c r="FB410" s="57"/>
      <c r="FC410" s="57"/>
      <c r="FD410" s="57"/>
      <c r="FE410" s="57"/>
      <c r="FF410" s="57"/>
      <c r="FG410" s="57"/>
      <c r="FH410" s="57"/>
      <c r="FI410" s="57"/>
      <c r="FJ410" s="57"/>
      <c r="FK410" s="57"/>
      <c r="FL410" s="57"/>
      <c r="FM410" s="57"/>
      <c r="FN410" s="57"/>
      <c r="FO410" s="57"/>
      <c r="FP410" s="57"/>
      <c r="FQ410" s="57"/>
      <c r="FR410" s="57"/>
      <c r="FS410" s="57"/>
      <c r="FT410" s="57"/>
      <c r="FU410" s="57"/>
      <c r="FV410" s="57"/>
      <c r="FW410" s="57"/>
      <c r="FX410" s="57"/>
      <c r="FY410" s="57"/>
      <c r="FZ410" s="57"/>
      <c r="GA410" s="57"/>
      <c r="GB410" s="57"/>
      <c r="GC410" s="57"/>
      <c r="GD410" s="57"/>
      <c r="GE410" s="57"/>
      <c r="GF410" s="57"/>
      <c r="GG410" s="57"/>
      <c r="GH410" s="57"/>
      <c r="GI410" s="57"/>
      <c r="GJ410" s="57"/>
      <c r="GK410" s="57"/>
      <c r="GL410" s="57"/>
      <c r="GM410" s="57"/>
      <c r="GN410" s="57"/>
      <c r="GO410" s="57"/>
      <c r="GP410" s="57"/>
      <c r="GQ410" s="57"/>
      <c r="GR410" s="57"/>
      <c r="GS410" s="57"/>
      <c r="GT410" s="57"/>
      <c r="GU410" s="57"/>
      <c r="GV410" s="57"/>
      <c r="GW410" s="57"/>
      <c r="GX410" s="57"/>
      <c r="GY410" s="57"/>
      <c r="GZ410" s="57"/>
      <c r="HA410" s="57"/>
      <c r="HB410" s="57"/>
      <c r="HC410" s="57"/>
      <c r="HD410" s="57"/>
      <c r="HE410" s="57"/>
      <c r="HF410" s="57"/>
      <c r="HG410" s="57"/>
      <c r="HH410" s="57"/>
      <c r="HI410" s="57"/>
      <c r="HJ410" s="57"/>
      <c r="HK410" s="57"/>
      <c r="HL410" s="57"/>
      <c r="HM410" s="57"/>
      <c r="HN410" s="57"/>
      <c r="HO410" s="57"/>
      <c r="HP410" s="57"/>
      <c r="HQ410" s="57"/>
      <c r="HR410" s="57"/>
      <c r="HS410" s="57"/>
      <c r="HT410" s="57"/>
      <c r="HU410" s="57"/>
      <c r="HV410" s="57"/>
      <c r="HW410" s="57"/>
      <c r="HX410" s="57"/>
      <c r="HY410" s="57"/>
      <c r="HZ410" s="57"/>
      <c r="IA410" s="57"/>
      <c r="IB410" s="57"/>
      <c r="IC410" s="57"/>
      <c r="ID410" s="57"/>
      <c r="IE410" s="57"/>
      <c r="IF410" s="57"/>
      <c r="IG410" s="57"/>
      <c r="IH410" s="57"/>
      <c r="II410" s="57"/>
      <c r="IJ410" s="57"/>
      <c r="IK410" s="57"/>
      <c r="IL410" s="57"/>
      <c r="IM410" s="57"/>
      <c r="IN410" s="57"/>
      <c r="IO410" s="57"/>
      <c r="IP410" s="57"/>
      <c r="IQ410" s="57"/>
      <c r="IR410" s="57"/>
      <c r="IS410" s="57"/>
      <c r="IT410" s="57"/>
      <c r="IU410" s="57"/>
      <c r="IV410" s="57"/>
      <c r="IW410" s="57"/>
      <c r="IX410" s="57"/>
      <c r="IY410" s="57"/>
      <c r="IZ410" s="57"/>
      <c r="JA410" s="57"/>
      <c r="JB410" s="57"/>
      <c r="JC410" s="57"/>
      <c r="JD410" s="57"/>
      <c r="JE410" s="57"/>
      <c r="JF410" s="57"/>
      <c r="JG410" s="57"/>
      <c r="JH410" s="57"/>
      <c r="JI410" s="57"/>
      <c r="JJ410" s="57"/>
      <c r="JK410" s="57"/>
      <c r="JL410" s="57"/>
      <c r="JM410" s="57"/>
      <c r="JN410" s="57"/>
      <c r="JO410" s="57"/>
      <c r="JP410" s="57"/>
      <c r="JQ410" s="57"/>
      <c r="JR410" s="57"/>
      <c r="JS410" s="57"/>
      <c r="JT410" s="57"/>
      <c r="JU410" s="57"/>
      <c r="JV410" s="57"/>
      <c r="JW410" s="57"/>
      <c r="JX410" s="57"/>
      <c r="JY410" s="57"/>
      <c r="JZ410" s="57"/>
    </row>
    <row r="411" spans="1:286" s="29" customFormat="1" ht="104">
      <c r="A411" s="23" t="s">
        <v>23</v>
      </c>
      <c r="B411" s="184" t="s">
        <v>128</v>
      </c>
      <c r="C411" s="24"/>
      <c r="D411" s="25"/>
      <c r="E411" s="25"/>
      <c r="F411" s="25"/>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c r="IM411" s="67"/>
      <c r="IN411" s="67"/>
      <c r="IO411" s="67"/>
      <c r="IP411" s="67"/>
      <c r="IQ411" s="67"/>
      <c r="IR411" s="67"/>
      <c r="IS411" s="67"/>
      <c r="IT411" s="67"/>
      <c r="IU411" s="67"/>
      <c r="IV411" s="67"/>
      <c r="IW411" s="67"/>
      <c r="IX411" s="67"/>
      <c r="IY411" s="67"/>
      <c r="IZ411" s="67"/>
      <c r="JA411" s="67"/>
      <c r="JB411" s="67"/>
      <c r="JC411" s="67"/>
      <c r="JD411" s="67"/>
      <c r="JE411" s="67"/>
      <c r="JF411" s="67"/>
      <c r="JG411" s="67"/>
      <c r="JH411" s="67"/>
      <c r="JI411" s="67"/>
      <c r="JJ411" s="67"/>
      <c r="JK411" s="67"/>
      <c r="JL411" s="67"/>
      <c r="JM411" s="67"/>
      <c r="JN411" s="67"/>
      <c r="JO411" s="67"/>
      <c r="JP411" s="67"/>
      <c r="JQ411" s="67"/>
      <c r="JR411" s="67"/>
      <c r="JS411" s="67"/>
      <c r="JT411" s="67"/>
      <c r="JU411" s="67"/>
      <c r="JV411" s="67"/>
      <c r="JW411" s="67"/>
      <c r="JX411" s="67"/>
      <c r="JY411" s="67"/>
      <c r="JZ411" s="67"/>
    </row>
    <row r="412" spans="1:286" s="29" customFormat="1">
      <c r="A412" s="23" t="s">
        <v>34</v>
      </c>
      <c r="B412" s="184" t="s">
        <v>7</v>
      </c>
      <c r="C412" s="24" t="s">
        <v>35</v>
      </c>
      <c r="D412" s="25">
        <v>5</v>
      </c>
      <c r="E412" s="25"/>
      <c r="F412" s="25">
        <f>ROUND(D412*E412,2)</f>
        <v>0</v>
      </c>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c r="IM412" s="67"/>
      <c r="IN412" s="67"/>
      <c r="IO412" s="67"/>
      <c r="IP412" s="67"/>
      <c r="IQ412" s="67"/>
      <c r="IR412" s="67"/>
      <c r="IS412" s="67"/>
      <c r="IT412" s="67"/>
      <c r="IU412" s="67"/>
      <c r="IV412" s="67"/>
      <c r="IW412" s="67"/>
      <c r="IX412" s="67"/>
      <c r="IY412" s="67"/>
      <c r="IZ412" s="67"/>
      <c r="JA412" s="67"/>
      <c r="JB412" s="67"/>
      <c r="JC412" s="67"/>
      <c r="JD412" s="67"/>
      <c r="JE412" s="67"/>
      <c r="JF412" s="67"/>
      <c r="JG412" s="67"/>
      <c r="JH412" s="67"/>
      <c r="JI412" s="67"/>
      <c r="JJ412" s="67"/>
      <c r="JK412" s="67"/>
      <c r="JL412" s="67"/>
      <c r="JM412" s="67"/>
      <c r="JN412" s="67"/>
      <c r="JO412" s="67"/>
      <c r="JP412" s="67"/>
      <c r="JQ412" s="67"/>
      <c r="JR412" s="67"/>
      <c r="JS412" s="67"/>
      <c r="JT412" s="67"/>
      <c r="JU412" s="67"/>
      <c r="JV412" s="67"/>
      <c r="JW412" s="67"/>
      <c r="JX412" s="67"/>
      <c r="JY412" s="67"/>
      <c r="JZ412" s="67"/>
    </row>
    <row r="413" spans="1:286" s="42" customFormat="1">
      <c r="A413" s="23"/>
      <c r="B413" s="184"/>
      <c r="C413" s="24"/>
      <c r="D413" s="25"/>
      <c r="E413" s="25"/>
      <c r="F413" s="25"/>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c r="DN413" s="57"/>
      <c r="DO413" s="57"/>
      <c r="DP413" s="57"/>
      <c r="DQ413" s="57"/>
      <c r="DR413" s="57"/>
      <c r="DS413" s="57"/>
      <c r="DT413" s="57"/>
      <c r="DU413" s="57"/>
      <c r="DV413" s="57"/>
      <c r="DW413" s="57"/>
      <c r="DX413" s="57"/>
      <c r="DY413" s="57"/>
      <c r="DZ413" s="57"/>
      <c r="EA413" s="57"/>
      <c r="EB413" s="57"/>
      <c r="EC413" s="57"/>
      <c r="ED413" s="57"/>
      <c r="EE413" s="57"/>
      <c r="EF413" s="57"/>
      <c r="EG413" s="57"/>
      <c r="EH413" s="57"/>
      <c r="EI413" s="57"/>
      <c r="EJ413" s="57"/>
      <c r="EK413" s="57"/>
      <c r="EL413" s="57"/>
      <c r="EM413" s="57"/>
      <c r="EN413" s="57"/>
      <c r="EO413" s="57"/>
      <c r="EP413" s="57"/>
      <c r="EQ413" s="57"/>
      <c r="ER413" s="57"/>
      <c r="ES413" s="57"/>
      <c r="ET413" s="57"/>
      <c r="EU413" s="57"/>
      <c r="EV413" s="57"/>
      <c r="EW413" s="57"/>
      <c r="EX413" s="57"/>
      <c r="EY413" s="57"/>
      <c r="EZ413" s="57"/>
      <c r="FA413" s="57"/>
      <c r="FB413" s="57"/>
      <c r="FC413" s="57"/>
      <c r="FD413" s="57"/>
      <c r="FE413" s="57"/>
      <c r="FF413" s="57"/>
      <c r="FG413" s="57"/>
      <c r="FH413" s="57"/>
      <c r="FI413" s="57"/>
      <c r="FJ413" s="57"/>
      <c r="FK413" s="57"/>
      <c r="FL413" s="57"/>
      <c r="FM413" s="57"/>
      <c r="FN413" s="57"/>
      <c r="FO413" s="57"/>
      <c r="FP413" s="57"/>
      <c r="FQ413" s="57"/>
      <c r="FR413" s="57"/>
      <c r="FS413" s="57"/>
      <c r="FT413" s="57"/>
      <c r="FU413" s="57"/>
      <c r="FV413" s="57"/>
      <c r="FW413" s="57"/>
      <c r="FX413" s="57"/>
      <c r="FY413" s="57"/>
      <c r="FZ413" s="57"/>
      <c r="GA413" s="57"/>
      <c r="GB413" s="57"/>
      <c r="GC413" s="57"/>
      <c r="GD413" s="57"/>
      <c r="GE413" s="57"/>
      <c r="GF413" s="57"/>
      <c r="GG413" s="57"/>
      <c r="GH413" s="57"/>
      <c r="GI413" s="57"/>
      <c r="GJ413" s="57"/>
      <c r="GK413" s="57"/>
      <c r="GL413" s="57"/>
      <c r="GM413" s="57"/>
      <c r="GN413" s="57"/>
      <c r="GO413" s="57"/>
      <c r="GP413" s="57"/>
      <c r="GQ413" s="57"/>
      <c r="GR413" s="57"/>
      <c r="GS413" s="57"/>
      <c r="GT413" s="57"/>
      <c r="GU413" s="57"/>
      <c r="GV413" s="57"/>
      <c r="GW413" s="57"/>
      <c r="GX413" s="57"/>
      <c r="GY413" s="57"/>
      <c r="GZ413" s="57"/>
      <c r="HA413" s="57"/>
      <c r="HB413" s="57"/>
      <c r="HC413" s="57"/>
      <c r="HD413" s="57"/>
      <c r="HE413" s="57"/>
      <c r="HF413" s="57"/>
      <c r="HG413" s="57"/>
      <c r="HH413" s="57"/>
      <c r="HI413" s="57"/>
      <c r="HJ413" s="57"/>
      <c r="HK413" s="57"/>
      <c r="HL413" s="57"/>
      <c r="HM413" s="57"/>
      <c r="HN413" s="57"/>
      <c r="HO413" s="57"/>
      <c r="HP413" s="57"/>
      <c r="HQ413" s="57"/>
      <c r="HR413" s="57"/>
      <c r="HS413" s="57"/>
      <c r="HT413" s="57"/>
      <c r="HU413" s="57"/>
      <c r="HV413" s="57"/>
      <c r="HW413" s="57"/>
      <c r="HX413" s="57"/>
      <c r="HY413" s="57"/>
      <c r="HZ413" s="57"/>
      <c r="IA413" s="57"/>
      <c r="IB413" s="57"/>
      <c r="IC413" s="57"/>
      <c r="ID413" s="57"/>
      <c r="IE413" s="57"/>
      <c r="IF413" s="57"/>
      <c r="IG413" s="57"/>
      <c r="IH413" s="57"/>
      <c r="II413" s="57"/>
      <c r="IJ413" s="57"/>
      <c r="IK413" s="57"/>
      <c r="IL413" s="57"/>
      <c r="IM413" s="57"/>
      <c r="IN413" s="57"/>
      <c r="IO413" s="57"/>
      <c r="IP413" s="57"/>
      <c r="IQ413" s="57"/>
      <c r="IR413" s="57"/>
      <c r="IS413" s="57"/>
      <c r="IT413" s="57"/>
      <c r="IU413" s="57"/>
      <c r="IV413" s="57"/>
      <c r="IW413" s="57"/>
      <c r="IX413" s="57"/>
      <c r="IY413" s="57"/>
      <c r="IZ413" s="57"/>
      <c r="JA413" s="57"/>
      <c r="JB413" s="57"/>
      <c r="JC413" s="57"/>
      <c r="JD413" s="57"/>
      <c r="JE413" s="57"/>
      <c r="JF413" s="57"/>
      <c r="JG413" s="57"/>
      <c r="JH413" s="57"/>
      <c r="JI413" s="57"/>
      <c r="JJ413" s="57"/>
      <c r="JK413" s="57"/>
      <c r="JL413" s="57"/>
      <c r="JM413" s="57"/>
      <c r="JN413" s="57"/>
      <c r="JO413" s="57"/>
      <c r="JP413" s="57"/>
      <c r="JQ413" s="57"/>
      <c r="JR413" s="57"/>
      <c r="JS413" s="57"/>
      <c r="JT413" s="57"/>
      <c r="JU413" s="57"/>
      <c r="JV413" s="57"/>
      <c r="JW413" s="57"/>
      <c r="JX413" s="57"/>
      <c r="JY413" s="57"/>
      <c r="JZ413" s="57"/>
    </row>
    <row r="414" spans="1:286" s="29" customFormat="1" ht="104">
      <c r="A414" s="23" t="s">
        <v>24</v>
      </c>
      <c r="B414" s="184" t="s">
        <v>172</v>
      </c>
      <c r="C414" s="24"/>
      <c r="D414" s="25"/>
      <c r="E414" s="25"/>
      <c r="F414" s="25"/>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c r="IM414" s="67"/>
      <c r="IN414" s="67"/>
      <c r="IO414" s="67"/>
      <c r="IP414" s="67"/>
      <c r="IQ414" s="67"/>
      <c r="IR414" s="67"/>
      <c r="IS414" s="67"/>
      <c r="IT414" s="67"/>
      <c r="IU414" s="67"/>
      <c r="IV414" s="67"/>
      <c r="IW414" s="67"/>
      <c r="IX414" s="67"/>
      <c r="IY414" s="67"/>
      <c r="IZ414" s="67"/>
      <c r="JA414" s="67"/>
      <c r="JB414" s="67"/>
      <c r="JC414" s="67"/>
      <c r="JD414" s="67"/>
      <c r="JE414" s="67"/>
      <c r="JF414" s="67"/>
      <c r="JG414" s="67"/>
      <c r="JH414" s="67"/>
      <c r="JI414" s="67"/>
      <c r="JJ414" s="67"/>
      <c r="JK414" s="67"/>
      <c r="JL414" s="67"/>
      <c r="JM414" s="67"/>
      <c r="JN414" s="67"/>
      <c r="JO414" s="67"/>
      <c r="JP414" s="67"/>
      <c r="JQ414" s="67"/>
      <c r="JR414" s="67"/>
      <c r="JS414" s="67"/>
      <c r="JT414" s="67"/>
      <c r="JU414" s="67"/>
      <c r="JV414" s="67"/>
      <c r="JW414" s="67"/>
      <c r="JX414" s="67"/>
      <c r="JY414" s="67"/>
      <c r="JZ414" s="67"/>
    </row>
    <row r="415" spans="1:286" s="29" customFormat="1">
      <c r="A415" s="23" t="s">
        <v>34</v>
      </c>
      <c r="B415" s="184" t="s">
        <v>171</v>
      </c>
      <c r="C415" s="24" t="s">
        <v>35</v>
      </c>
      <c r="D415" s="25">
        <v>2</v>
      </c>
      <c r="E415" s="25"/>
      <c r="F415" s="25">
        <f>ROUND(D415*E415,2)</f>
        <v>0</v>
      </c>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c r="IM415" s="67"/>
      <c r="IN415" s="67"/>
      <c r="IO415" s="67"/>
      <c r="IP415" s="67"/>
      <c r="IQ415" s="67"/>
      <c r="IR415" s="67"/>
      <c r="IS415" s="67"/>
      <c r="IT415" s="67"/>
      <c r="IU415" s="67"/>
      <c r="IV415" s="67"/>
      <c r="IW415" s="67"/>
      <c r="IX415" s="67"/>
      <c r="IY415" s="67"/>
      <c r="IZ415" s="67"/>
      <c r="JA415" s="67"/>
      <c r="JB415" s="67"/>
      <c r="JC415" s="67"/>
      <c r="JD415" s="67"/>
      <c r="JE415" s="67"/>
      <c r="JF415" s="67"/>
      <c r="JG415" s="67"/>
      <c r="JH415" s="67"/>
      <c r="JI415" s="67"/>
      <c r="JJ415" s="67"/>
      <c r="JK415" s="67"/>
      <c r="JL415" s="67"/>
      <c r="JM415" s="67"/>
      <c r="JN415" s="67"/>
      <c r="JO415" s="67"/>
      <c r="JP415" s="67"/>
      <c r="JQ415" s="67"/>
      <c r="JR415" s="67"/>
      <c r="JS415" s="67"/>
      <c r="JT415" s="67"/>
      <c r="JU415" s="67"/>
      <c r="JV415" s="67"/>
      <c r="JW415" s="67"/>
      <c r="JX415" s="67"/>
      <c r="JY415" s="67"/>
      <c r="JZ415" s="67"/>
    </row>
    <row r="416" spans="1:286" s="42" customFormat="1">
      <c r="A416" s="23"/>
      <c r="B416" s="184"/>
      <c r="C416" s="24"/>
      <c r="D416" s="25"/>
      <c r="E416" s="25"/>
      <c r="F416" s="25"/>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c r="DN416" s="57"/>
      <c r="DO416" s="57"/>
      <c r="DP416" s="57"/>
      <c r="DQ416" s="57"/>
      <c r="DR416" s="57"/>
      <c r="DS416" s="57"/>
      <c r="DT416" s="57"/>
      <c r="DU416" s="57"/>
      <c r="DV416" s="57"/>
      <c r="DW416" s="57"/>
      <c r="DX416" s="57"/>
      <c r="DY416" s="57"/>
      <c r="DZ416" s="57"/>
      <c r="EA416" s="57"/>
      <c r="EB416" s="57"/>
      <c r="EC416" s="57"/>
      <c r="ED416" s="57"/>
      <c r="EE416" s="57"/>
      <c r="EF416" s="57"/>
      <c r="EG416" s="57"/>
      <c r="EH416" s="57"/>
      <c r="EI416" s="57"/>
      <c r="EJ416" s="57"/>
      <c r="EK416" s="57"/>
      <c r="EL416" s="57"/>
      <c r="EM416" s="57"/>
      <c r="EN416" s="57"/>
      <c r="EO416" s="57"/>
      <c r="EP416" s="57"/>
      <c r="EQ416" s="57"/>
      <c r="ER416" s="57"/>
      <c r="ES416" s="57"/>
      <c r="ET416" s="57"/>
      <c r="EU416" s="57"/>
      <c r="EV416" s="57"/>
      <c r="EW416" s="57"/>
      <c r="EX416" s="57"/>
      <c r="EY416" s="57"/>
      <c r="EZ416" s="57"/>
      <c r="FA416" s="57"/>
      <c r="FB416" s="57"/>
      <c r="FC416" s="57"/>
      <c r="FD416" s="57"/>
      <c r="FE416" s="57"/>
      <c r="FF416" s="57"/>
      <c r="FG416" s="57"/>
      <c r="FH416" s="57"/>
      <c r="FI416" s="57"/>
      <c r="FJ416" s="57"/>
      <c r="FK416" s="57"/>
      <c r="FL416" s="57"/>
      <c r="FM416" s="57"/>
      <c r="FN416" s="57"/>
      <c r="FO416" s="57"/>
      <c r="FP416" s="57"/>
      <c r="FQ416" s="57"/>
      <c r="FR416" s="57"/>
      <c r="FS416" s="57"/>
      <c r="FT416" s="57"/>
      <c r="FU416" s="57"/>
      <c r="FV416" s="57"/>
      <c r="FW416" s="57"/>
      <c r="FX416" s="57"/>
      <c r="FY416" s="57"/>
      <c r="FZ416" s="57"/>
      <c r="GA416" s="57"/>
      <c r="GB416" s="57"/>
      <c r="GC416" s="57"/>
      <c r="GD416" s="57"/>
      <c r="GE416" s="57"/>
      <c r="GF416" s="57"/>
      <c r="GG416" s="57"/>
      <c r="GH416" s="57"/>
      <c r="GI416" s="57"/>
      <c r="GJ416" s="57"/>
      <c r="GK416" s="57"/>
      <c r="GL416" s="57"/>
      <c r="GM416" s="57"/>
      <c r="GN416" s="57"/>
      <c r="GO416" s="57"/>
      <c r="GP416" s="57"/>
      <c r="GQ416" s="57"/>
      <c r="GR416" s="57"/>
      <c r="GS416" s="57"/>
      <c r="GT416" s="57"/>
      <c r="GU416" s="57"/>
      <c r="GV416" s="57"/>
      <c r="GW416" s="57"/>
      <c r="GX416" s="57"/>
      <c r="GY416" s="57"/>
      <c r="GZ416" s="57"/>
      <c r="HA416" s="57"/>
      <c r="HB416" s="57"/>
      <c r="HC416" s="57"/>
      <c r="HD416" s="57"/>
      <c r="HE416" s="57"/>
      <c r="HF416" s="57"/>
      <c r="HG416" s="57"/>
      <c r="HH416" s="57"/>
      <c r="HI416" s="57"/>
      <c r="HJ416" s="57"/>
      <c r="HK416" s="57"/>
      <c r="HL416" s="57"/>
      <c r="HM416" s="57"/>
      <c r="HN416" s="57"/>
      <c r="HO416" s="57"/>
      <c r="HP416" s="57"/>
      <c r="HQ416" s="57"/>
      <c r="HR416" s="57"/>
      <c r="HS416" s="57"/>
      <c r="HT416" s="57"/>
      <c r="HU416" s="57"/>
      <c r="HV416" s="57"/>
      <c r="HW416" s="57"/>
      <c r="HX416" s="57"/>
      <c r="HY416" s="57"/>
      <c r="HZ416" s="57"/>
      <c r="IA416" s="57"/>
      <c r="IB416" s="57"/>
      <c r="IC416" s="57"/>
      <c r="ID416" s="57"/>
      <c r="IE416" s="57"/>
      <c r="IF416" s="57"/>
      <c r="IG416" s="57"/>
      <c r="IH416" s="57"/>
      <c r="II416" s="57"/>
      <c r="IJ416" s="57"/>
      <c r="IK416" s="57"/>
      <c r="IL416" s="57"/>
      <c r="IM416" s="57"/>
      <c r="IN416" s="57"/>
      <c r="IO416" s="57"/>
      <c r="IP416" s="57"/>
      <c r="IQ416" s="57"/>
      <c r="IR416" s="57"/>
      <c r="IS416" s="57"/>
      <c r="IT416" s="57"/>
      <c r="IU416" s="57"/>
      <c r="IV416" s="57"/>
      <c r="IW416" s="57"/>
      <c r="IX416" s="57"/>
      <c r="IY416" s="57"/>
      <c r="IZ416" s="57"/>
      <c r="JA416" s="57"/>
      <c r="JB416" s="57"/>
      <c r="JC416" s="57"/>
      <c r="JD416" s="57"/>
      <c r="JE416" s="57"/>
      <c r="JF416" s="57"/>
      <c r="JG416" s="57"/>
      <c r="JH416" s="57"/>
      <c r="JI416" s="57"/>
      <c r="JJ416" s="57"/>
      <c r="JK416" s="57"/>
      <c r="JL416" s="57"/>
      <c r="JM416" s="57"/>
      <c r="JN416" s="57"/>
      <c r="JO416" s="57"/>
      <c r="JP416" s="57"/>
      <c r="JQ416" s="57"/>
      <c r="JR416" s="57"/>
      <c r="JS416" s="57"/>
      <c r="JT416" s="57"/>
      <c r="JU416" s="57"/>
      <c r="JV416" s="57"/>
      <c r="JW416" s="57"/>
      <c r="JX416" s="57"/>
      <c r="JY416" s="57"/>
      <c r="JZ416" s="57"/>
    </row>
    <row r="417" spans="1:286" s="29" customFormat="1" ht="169">
      <c r="A417" s="23" t="s">
        <v>25</v>
      </c>
      <c r="B417" s="184" t="s">
        <v>345</v>
      </c>
      <c r="C417" s="24" t="s">
        <v>71</v>
      </c>
      <c r="D417" s="25">
        <v>12.2</v>
      </c>
      <c r="E417" s="25"/>
      <c r="F417" s="25">
        <f>ROUND(D417*E417,2)</f>
        <v>0</v>
      </c>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c r="IM417" s="67"/>
      <c r="IN417" s="67"/>
      <c r="IO417" s="67"/>
      <c r="IP417" s="67"/>
      <c r="IQ417" s="67"/>
      <c r="IR417" s="67"/>
      <c r="IS417" s="67"/>
      <c r="IT417" s="67"/>
      <c r="IU417" s="67"/>
      <c r="IV417" s="67"/>
      <c r="IW417" s="67"/>
      <c r="IX417" s="67"/>
      <c r="IY417" s="67"/>
      <c r="IZ417" s="67"/>
      <c r="JA417" s="67"/>
      <c r="JB417" s="67"/>
      <c r="JC417" s="67"/>
      <c r="JD417" s="67"/>
      <c r="JE417" s="67"/>
      <c r="JF417" s="67"/>
      <c r="JG417" s="67"/>
      <c r="JH417" s="67"/>
      <c r="JI417" s="67"/>
      <c r="JJ417" s="67"/>
      <c r="JK417" s="67"/>
      <c r="JL417" s="67"/>
      <c r="JM417" s="67"/>
      <c r="JN417" s="67"/>
      <c r="JO417" s="67"/>
      <c r="JP417" s="67"/>
      <c r="JQ417" s="67"/>
      <c r="JR417" s="67"/>
      <c r="JS417" s="67"/>
      <c r="JT417" s="67"/>
      <c r="JU417" s="67"/>
      <c r="JV417" s="67"/>
      <c r="JW417" s="67"/>
      <c r="JX417" s="67"/>
      <c r="JY417" s="67"/>
      <c r="JZ417" s="67"/>
    </row>
    <row r="418" spans="1:286" s="29" customFormat="1">
      <c r="A418" s="23"/>
      <c r="B418" s="184"/>
      <c r="C418" s="24"/>
      <c r="D418" s="25"/>
      <c r="E418" s="25"/>
      <c r="F418" s="25"/>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c r="IM418" s="67"/>
      <c r="IN418" s="67"/>
      <c r="IO418" s="67"/>
      <c r="IP418" s="67"/>
      <c r="IQ418" s="67"/>
      <c r="IR418" s="67"/>
      <c r="IS418" s="67"/>
      <c r="IT418" s="67"/>
      <c r="IU418" s="67"/>
      <c r="IV418" s="67"/>
      <c r="IW418" s="67"/>
      <c r="IX418" s="67"/>
      <c r="IY418" s="67"/>
      <c r="IZ418" s="67"/>
      <c r="JA418" s="67"/>
      <c r="JB418" s="67"/>
      <c r="JC418" s="67"/>
      <c r="JD418" s="67"/>
      <c r="JE418" s="67"/>
      <c r="JF418" s="67"/>
      <c r="JG418" s="67"/>
      <c r="JH418" s="67"/>
      <c r="JI418" s="67"/>
      <c r="JJ418" s="67"/>
      <c r="JK418" s="67"/>
      <c r="JL418" s="67"/>
      <c r="JM418" s="67"/>
      <c r="JN418" s="67"/>
      <c r="JO418" s="67"/>
      <c r="JP418" s="67"/>
      <c r="JQ418" s="67"/>
      <c r="JR418" s="67"/>
      <c r="JS418" s="67"/>
      <c r="JT418" s="67"/>
      <c r="JU418" s="67"/>
      <c r="JV418" s="67"/>
      <c r="JW418" s="67"/>
      <c r="JX418" s="67"/>
      <c r="JY418" s="67"/>
      <c r="JZ418" s="67"/>
    </row>
    <row r="419" spans="1:286" s="29" customFormat="1" ht="39">
      <c r="A419" s="23" t="s">
        <v>26</v>
      </c>
      <c r="B419" s="169" t="s">
        <v>403</v>
      </c>
      <c r="C419" s="24" t="s">
        <v>42</v>
      </c>
      <c r="D419" s="25">
        <v>12.5</v>
      </c>
      <c r="E419" s="25"/>
      <c r="F419" s="25">
        <f>ROUND(D419*E419,2)</f>
        <v>0</v>
      </c>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c r="IM419" s="67"/>
      <c r="IN419" s="67"/>
      <c r="IO419" s="67"/>
      <c r="IP419" s="67"/>
      <c r="IQ419" s="67"/>
      <c r="IR419" s="67"/>
      <c r="IS419" s="67"/>
      <c r="IT419" s="67"/>
      <c r="IU419" s="67"/>
      <c r="IV419" s="67"/>
      <c r="IW419" s="67"/>
      <c r="IX419" s="67"/>
      <c r="IY419" s="67"/>
      <c r="IZ419" s="67"/>
      <c r="JA419" s="67"/>
      <c r="JB419" s="67"/>
      <c r="JC419" s="67"/>
      <c r="JD419" s="67"/>
      <c r="JE419" s="67"/>
      <c r="JF419" s="67"/>
      <c r="JG419" s="67"/>
      <c r="JH419" s="67"/>
      <c r="JI419" s="67"/>
      <c r="JJ419" s="67"/>
      <c r="JK419" s="67"/>
      <c r="JL419" s="67"/>
      <c r="JM419" s="67"/>
      <c r="JN419" s="67"/>
      <c r="JO419" s="67"/>
      <c r="JP419" s="67"/>
      <c r="JQ419" s="67"/>
      <c r="JR419" s="67"/>
      <c r="JS419" s="67"/>
      <c r="JT419" s="67"/>
      <c r="JU419" s="67"/>
      <c r="JV419" s="67"/>
      <c r="JW419" s="67"/>
      <c r="JX419" s="67"/>
      <c r="JY419" s="67"/>
      <c r="JZ419" s="67"/>
    </row>
    <row r="420" spans="1:286" s="42" customFormat="1">
      <c r="A420" s="23"/>
      <c r="B420" s="184"/>
      <c r="C420" s="24"/>
      <c r="D420" s="25"/>
      <c r="E420" s="25"/>
      <c r="F420" s="25"/>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c r="CF420" s="57"/>
      <c r="CG420" s="57"/>
      <c r="CH420" s="57"/>
      <c r="CI420" s="57"/>
      <c r="CJ420" s="57"/>
      <c r="CK420" s="57"/>
      <c r="CL420" s="57"/>
      <c r="CM420" s="57"/>
      <c r="CN420" s="57"/>
      <c r="CO420" s="57"/>
      <c r="CP420" s="57"/>
      <c r="CQ420" s="57"/>
      <c r="CR420" s="57"/>
      <c r="CS420" s="57"/>
      <c r="CT420" s="57"/>
      <c r="CU420" s="57"/>
      <c r="CV420" s="57"/>
      <c r="CW420" s="57"/>
      <c r="CX420" s="57"/>
      <c r="CY420" s="57"/>
      <c r="CZ420" s="57"/>
      <c r="DA420" s="57"/>
      <c r="DB420" s="57"/>
      <c r="DC420" s="57"/>
      <c r="DD420" s="57"/>
      <c r="DE420" s="57"/>
      <c r="DF420" s="57"/>
      <c r="DG420" s="57"/>
      <c r="DH420" s="57"/>
      <c r="DI420" s="57"/>
      <c r="DJ420" s="57"/>
      <c r="DK420" s="57"/>
      <c r="DL420" s="57"/>
      <c r="DM420" s="57"/>
      <c r="DN420" s="57"/>
      <c r="DO420" s="57"/>
      <c r="DP420" s="57"/>
      <c r="DQ420" s="57"/>
      <c r="DR420" s="57"/>
      <c r="DS420" s="57"/>
      <c r="DT420" s="57"/>
      <c r="DU420" s="57"/>
      <c r="DV420" s="57"/>
      <c r="DW420" s="57"/>
      <c r="DX420" s="57"/>
      <c r="DY420" s="57"/>
      <c r="DZ420" s="57"/>
      <c r="EA420" s="57"/>
      <c r="EB420" s="57"/>
      <c r="EC420" s="57"/>
      <c r="ED420" s="57"/>
      <c r="EE420" s="57"/>
      <c r="EF420" s="57"/>
      <c r="EG420" s="57"/>
      <c r="EH420" s="57"/>
      <c r="EI420" s="57"/>
      <c r="EJ420" s="57"/>
      <c r="EK420" s="57"/>
      <c r="EL420" s="57"/>
      <c r="EM420" s="57"/>
      <c r="EN420" s="57"/>
      <c r="EO420" s="57"/>
      <c r="EP420" s="57"/>
      <c r="EQ420" s="57"/>
      <c r="ER420" s="57"/>
      <c r="ES420" s="57"/>
      <c r="ET420" s="57"/>
      <c r="EU420" s="57"/>
      <c r="EV420" s="57"/>
      <c r="EW420" s="57"/>
      <c r="EX420" s="57"/>
      <c r="EY420" s="57"/>
      <c r="EZ420" s="57"/>
      <c r="FA420" s="57"/>
      <c r="FB420" s="57"/>
      <c r="FC420" s="57"/>
      <c r="FD420" s="57"/>
      <c r="FE420" s="57"/>
      <c r="FF420" s="57"/>
      <c r="FG420" s="57"/>
      <c r="FH420" s="57"/>
      <c r="FI420" s="57"/>
      <c r="FJ420" s="57"/>
      <c r="FK420" s="57"/>
      <c r="FL420" s="57"/>
      <c r="FM420" s="57"/>
      <c r="FN420" s="57"/>
      <c r="FO420" s="57"/>
      <c r="FP420" s="57"/>
      <c r="FQ420" s="57"/>
      <c r="FR420" s="57"/>
      <c r="FS420" s="57"/>
      <c r="FT420" s="57"/>
      <c r="FU420" s="57"/>
      <c r="FV420" s="57"/>
      <c r="FW420" s="57"/>
      <c r="FX420" s="57"/>
      <c r="FY420" s="57"/>
      <c r="FZ420" s="57"/>
      <c r="GA420" s="57"/>
      <c r="GB420" s="57"/>
      <c r="GC420" s="57"/>
      <c r="GD420" s="57"/>
      <c r="GE420" s="57"/>
      <c r="GF420" s="57"/>
      <c r="GG420" s="57"/>
      <c r="GH420" s="57"/>
      <c r="GI420" s="57"/>
      <c r="GJ420" s="57"/>
      <c r="GK420" s="57"/>
      <c r="GL420" s="57"/>
      <c r="GM420" s="57"/>
      <c r="GN420" s="57"/>
      <c r="GO420" s="57"/>
      <c r="GP420" s="57"/>
      <c r="GQ420" s="57"/>
      <c r="GR420" s="57"/>
      <c r="GS420" s="57"/>
      <c r="GT420" s="57"/>
      <c r="GU420" s="57"/>
      <c r="GV420" s="57"/>
      <c r="GW420" s="57"/>
      <c r="GX420" s="57"/>
      <c r="GY420" s="57"/>
      <c r="GZ420" s="57"/>
      <c r="HA420" s="57"/>
      <c r="HB420" s="57"/>
      <c r="HC420" s="57"/>
      <c r="HD420" s="57"/>
      <c r="HE420" s="57"/>
      <c r="HF420" s="57"/>
      <c r="HG420" s="57"/>
      <c r="HH420" s="57"/>
      <c r="HI420" s="57"/>
      <c r="HJ420" s="57"/>
      <c r="HK420" s="57"/>
      <c r="HL420" s="57"/>
      <c r="HM420" s="57"/>
      <c r="HN420" s="57"/>
      <c r="HO420" s="57"/>
      <c r="HP420" s="57"/>
      <c r="HQ420" s="57"/>
      <c r="HR420" s="57"/>
      <c r="HS420" s="57"/>
      <c r="HT420" s="57"/>
      <c r="HU420" s="57"/>
      <c r="HV420" s="57"/>
      <c r="HW420" s="57"/>
      <c r="HX420" s="57"/>
      <c r="HY420" s="57"/>
      <c r="HZ420" s="57"/>
      <c r="IA420" s="57"/>
      <c r="IB420" s="57"/>
      <c r="IC420" s="57"/>
      <c r="ID420" s="57"/>
      <c r="IE420" s="57"/>
      <c r="IF420" s="57"/>
      <c r="IG420" s="57"/>
      <c r="IH420" s="57"/>
      <c r="II420" s="57"/>
      <c r="IJ420" s="57"/>
      <c r="IK420" s="57"/>
      <c r="IL420" s="57"/>
      <c r="IM420" s="57"/>
      <c r="IN420" s="57"/>
      <c r="IO420" s="57"/>
      <c r="IP420" s="57"/>
      <c r="IQ420" s="57"/>
      <c r="IR420" s="57"/>
      <c r="IS420" s="57"/>
      <c r="IT420" s="57"/>
      <c r="IU420" s="57"/>
      <c r="IV420" s="57"/>
      <c r="IW420" s="57"/>
      <c r="IX420" s="57"/>
      <c r="IY420" s="57"/>
      <c r="IZ420" s="57"/>
      <c r="JA420" s="57"/>
      <c r="JB420" s="57"/>
      <c r="JC420" s="57"/>
      <c r="JD420" s="57"/>
      <c r="JE420" s="57"/>
      <c r="JF420" s="57"/>
      <c r="JG420" s="57"/>
      <c r="JH420" s="57"/>
      <c r="JI420" s="57"/>
      <c r="JJ420" s="57"/>
      <c r="JK420" s="57"/>
      <c r="JL420" s="57"/>
      <c r="JM420" s="57"/>
      <c r="JN420" s="57"/>
      <c r="JO420" s="57"/>
      <c r="JP420" s="57"/>
      <c r="JQ420" s="57"/>
      <c r="JR420" s="57"/>
      <c r="JS420" s="57"/>
      <c r="JT420" s="57"/>
      <c r="JU420" s="57"/>
      <c r="JV420" s="57"/>
      <c r="JW420" s="57"/>
      <c r="JX420" s="57"/>
      <c r="JY420" s="57"/>
      <c r="JZ420" s="57"/>
    </row>
    <row r="421" spans="1:286" s="47" customFormat="1">
      <c r="A421" s="86" t="s">
        <v>70</v>
      </c>
      <c r="B421" s="198" t="s">
        <v>8</v>
      </c>
      <c r="C421" s="87"/>
      <c r="D421" s="88"/>
      <c r="E421" s="88"/>
      <c r="F421" s="88">
        <f>SUM(F407:F420)</f>
        <v>0</v>
      </c>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c r="FG421" s="48"/>
      <c r="FH421" s="48"/>
      <c r="FI421" s="48"/>
      <c r="FJ421" s="48"/>
      <c r="FK421" s="48"/>
      <c r="FL421" s="48"/>
      <c r="FM421" s="48"/>
      <c r="FN421" s="48"/>
      <c r="FO421" s="48"/>
      <c r="FP421" s="48"/>
      <c r="FQ421" s="48"/>
      <c r="FR421" s="48"/>
      <c r="FS421" s="48"/>
      <c r="FT421" s="48"/>
      <c r="FU421" s="48"/>
      <c r="FV421" s="48"/>
      <c r="FW421" s="48"/>
      <c r="FX421" s="48"/>
      <c r="FY421" s="48"/>
      <c r="FZ421" s="48"/>
      <c r="GA421" s="48"/>
      <c r="GB421" s="48"/>
      <c r="GC421" s="48"/>
      <c r="GD421" s="48"/>
      <c r="GE421" s="48"/>
      <c r="GF421" s="48"/>
      <c r="GG421" s="48"/>
      <c r="GH421" s="48"/>
      <c r="GI421" s="48"/>
      <c r="GJ421" s="48"/>
      <c r="GK421" s="48"/>
      <c r="GL421" s="48"/>
      <c r="GM421" s="48"/>
      <c r="GN421" s="48"/>
      <c r="GO421" s="48"/>
      <c r="GP421" s="48"/>
      <c r="GQ421" s="48"/>
      <c r="GR421" s="48"/>
      <c r="GS421" s="48"/>
      <c r="GT421" s="48"/>
      <c r="GU421" s="48"/>
      <c r="GV421" s="48"/>
      <c r="GW421" s="48"/>
      <c r="GX421" s="48"/>
      <c r="GY421" s="48"/>
      <c r="GZ421" s="48"/>
      <c r="HA421" s="48"/>
      <c r="HB421" s="48"/>
      <c r="HC421" s="48"/>
      <c r="HD421" s="48"/>
      <c r="HE421" s="48"/>
      <c r="HF421" s="48"/>
      <c r="HG421" s="48"/>
      <c r="HH421" s="48"/>
      <c r="HI421" s="48"/>
      <c r="HJ421" s="48"/>
      <c r="HK421" s="48"/>
      <c r="HL421" s="48"/>
      <c r="HM421" s="48"/>
      <c r="HN421" s="48"/>
      <c r="HO421" s="48"/>
      <c r="HP421" s="48"/>
      <c r="HQ421" s="48"/>
      <c r="HR421" s="48"/>
      <c r="HS421" s="48"/>
      <c r="HT421" s="48"/>
      <c r="HU421" s="48"/>
      <c r="HV421" s="48"/>
      <c r="HW421" s="48"/>
      <c r="HX421" s="48"/>
      <c r="HY421" s="48"/>
      <c r="HZ421" s="48"/>
      <c r="IA421" s="48"/>
      <c r="IB421" s="48"/>
      <c r="IC421" s="48"/>
      <c r="ID421" s="48"/>
      <c r="IE421" s="48"/>
      <c r="IF421" s="48"/>
      <c r="IG421" s="48"/>
      <c r="IH421" s="48"/>
      <c r="II421" s="48"/>
      <c r="IJ421" s="48"/>
      <c r="IK421" s="48"/>
      <c r="IL421" s="48"/>
      <c r="IM421" s="48"/>
      <c r="IN421" s="48"/>
      <c r="IO421" s="48"/>
      <c r="IP421" s="48"/>
      <c r="IQ421" s="48"/>
      <c r="IR421" s="48"/>
      <c r="IS421" s="48"/>
      <c r="IT421" s="48"/>
      <c r="IU421" s="48"/>
      <c r="IV421" s="48"/>
      <c r="IW421" s="48"/>
      <c r="IX421" s="48"/>
      <c r="IY421" s="48"/>
      <c r="IZ421" s="48"/>
      <c r="JA421" s="48"/>
      <c r="JB421" s="48"/>
      <c r="JC421" s="48"/>
      <c r="JD421" s="48"/>
      <c r="JE421" s="48"/>
      <c r="JF421" s="48"/>
      <c r="JG421" s="48"/>
      <c r="JH421" s="48"/>
      <c r="JI421" s="48"/>
      <c r="JJ421" s="48"/>
      <c r="JK421" s="48"/>
      <c r="JL421" s="48"/>
      <c r="JM421" s="48"/>
      <c r="JN421" s="48"/>
      <c r="JO421" s="48"/>
      <c r="JP421" s="48"/>
      <c r="JQ421" s="48"/>
      <c r="JR421" s="48"/>
      <c r="JS421" s="48"/>
      <c r="JT421" s="48"/>
      <c r="JU421" s="48"/>
      <c r="JV421" s="48"/>
      <c r="JW421" s="48"/>
      <c r="JX421" s="48"/>
      <c r="JY421" s="48"/>
      <c r="JZ421" s="48"/>
    </row>
    <row r="422" spans="1:286" s="29" customFormat="1">
      <c r="A422" s="23"/>
      <c r="B422" s="195"/>
      <c r="C422" s="24"/>
      <c r="D422" s="25"/>
      <c r="E422" s="25"/>
      <c r="F422" s="25"/>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c r="FO422" s="67"/>
      <c r="FP422" s="67"/>
      <c r="FQ422" s="67"/>
      <c r="FR422" s="67"/>
      <c r="FS422" s="67"/>
      <c r="FT422" s="67"/>
      <c r="FU422" s="67"/>
      <c r="FV422" s="67"/>
      <c r="FW422" s="67"/>
      <c r="FX422" s="67"/>
      <c r="FY422" s="67"/>
      <c r="FZ422" s="67"/>
      <c r="GA422" s="67"/>
      <c r="GB422" s="67"/>
      <c r="GC422" s="67"/>
      <c r="GD422" s="67"/>
      <c r="GE422" s="67"/>
      <c r="GF422" s="67"/>
      <c r="GG422" s="67"/>
      <c r="GH422" s="67"/>
      <c r="GI422" s="67"/>
      <c r="GJ422" s="67"/>
      <c r="GK422" s="67"/>
      <c r="GL422" s="67"/>
      <c r="GM422" s="67"/>
      <c r="GN422" s="67"/>
      <c r="GO422" s="67"/>
      <c r="GP422" s="67"/>
      <c r="GQ422" s="67"/>
      <c r="GR422" s="67"/>
      <c r="GS422" s="67"/>
      <c r="GT422" s="67"/>
      <c r="GU422" s="67"/>
      <c r="GV422" s="67"/>
      <c r="GW422" s="67"/>
      <c r="GX422" s="67"/>
      <c r="GY422" s="67"/>
      <c r="GZ422" s="67"/>
      <c r="HA422" s="67"/>
      <c r="HB422" s="67"/>
      <c r="HC422" s="67"/>
      <c r="HD422" s="67"/>
      <c r="HE422" s="67"/>
      <c r="HF422" s="67"/>
      <c r="HG422" s="67"/>
      <c r="HH422" s="67"/>
      <c r="HI422" s="67"/>
      <c r="HJ422" s="67"/>
      <c r="HK422" s="67"/>
      <c r="HL422" s="67"/>
      <c r="HM422" s="67"/>
      <c r="HN422" s="67"/>
      <c r="HO422" s="67"/>
      <c r="HP422" s="67"/>
      <c r="HQ422" s="67"/>
      <c r="HR422" s="67"/>
      <c r="HS422" s="67"/>
      <c r="HT422" s="67"/>
      <c r="HU422" s="67"/>
      <c r="HV422" s="67"/>
      <c r="HW422" s="67"/>
      <c r="HX422" s="67"/>
      <c r="HY422" s="67"/>
      <c r="HZ422" s="67"/>
      <c r="IA422" s="67"/>
      <c r="IB422" s="67"/>
      <c r="IC422" s="67"/>
      <c r="ID422" s="67"/>
      <c r="IE422" s="67"/>
      <c r="IF422" s="67"/>
      <c r="IG422" s="67"/>
      <c r="IH422" s="67"/>
      <c r="II422" s="67"/>
      <c r="IJ422" s="67"/>
      <c r="IK422" s="67"/>
      <c r="IL422" s="67"/>
      <c r="IM422" s="67"/>
      <c r="IN422" s="67"/>
      <c r="IO422" s="67"/>
      <c r="IP422" s="67"/>
      <c r="IQ422" s="67"/>
      <c r="IR422" s="67"/>
      <c r="IS422" s="67"/>
      <c r="IT422" s="67"/>
      <c r="IU422" s="67"/>
      <c r="IV422" s="67"/>
      <c r="IW422" s="67"/>
      <c r="IX422" s="67"/>
      <c r="IY422" s="67"/>
      <c r="IZ422" s="67"/>
      <c r="JA422" s="67"/>
      <c r="JB422" s="67"/>
      <c r="JC422" s="67"/>
      <c r="JD422" s="67"/>
      <c r="JE422" s="67"/>
      <c r="JF422" s="67"/>
      <c r="JG422" s="67"/>
      <c r="JH422" s="67"/>
      <c r="JI422" s="67"/>
      <c r="JJ422" s="67"/>
      <c r="JK422" s="67"/>
      <c r="JL422" s="67"/>
      <c r="JM422" s="67"/>
      <c r="JN422" s="67"/>
      <c r="JO422" s="67"/>
      <c r="JP422" s="67"/>
      <c r="JQ422" s="67"/>
      <c r="JR422" s="67"/>
      <c r="JS422" s="67"/>
      <c r="JT422" s="67"/>
      <c r="JU422" s="67"/>
      <c r="JV422" s="67"/>
      <c r="JW422" s="67"/>
      <c r="JX422" s="67"/>
      <c r="JY422" s="67"/>
      <c r="JZ422" s="67"/>
    </row>
    <row r="423" spans="1:286" s="29" customFormat="1">
      <c r="A423" s="92" t="s">
        <v>72</v>
      </c>
      <c r="B423" s="188" t="s">
        <v>16</v>
      </c>
      <c r="C423" s="36"/>
      <c r="D423" s="37"/>
      <c r="E423" s="37"/>
      <c r="F423" s="3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c r="FO423" s="67"/>
      <c r="FP423" s="67"/>
      <c r="FQ423" s="67"/>
      <c r="FR423" s="67"/>
      <c r="FS423" s="67"/>
      <c r="FT423" s="67"/>
      <c r="FU423" s="67"/>
      <c r="FV423" s="67"/>
      <c r="FW423" s="67"/>
      <c r="FX423" s="67"/>
      <c r="FY423" s="67"/>
      <c r="FZ423" s="67"/>
      <c r="GA423" s="67"/>
      <c r="GB423" s="67"/>
      <c r="GC423" s="67"/>
      <c r="GD423" s="67"/>
      <c r="GE423" s="67"/>
      <c r="GF423" s="67"/>
      <c r="GG423" s="67"/>
      <c r="GH423" s="67"/>
      <c r="GI423" s="67"/>
      <c r="GJ423" s="67"/>
      <c r="GK423" s="67"/>
      <c r="GL423" s="67"/>
      <c r="GM423" s="67"/>
      <c r="GN423" s="67"/>
      <c r="GO423" s="67"/>
      <c r="GP423" s="67"/>
      <c r="GQ423" s="67"/>
      <c r="GR423" s="67"/>
      <c r="GS423" s="67"/>
      <c r="GT423" s="67"/>
      <c r="GU423" s="67"/>
      <c r="GV423" s="67"/>
      <c r="GW423" s="67"/>
      <c r="GX423" s="67"/>
      <c r="GY423" s="67"/>
      <c r="GZ423" s="67"/>
      <c r="HA423" s="67"/>
      <c r="HB423" s="67"/>
      <c r="HC423" s="67"/>
      <c r="HD423" s="67"/>
      <c r="HE423" s="67"/>
      <c r="HF423" s="67"/>
      <c r="HG423" s="67"/>
      <c r="HH423" s="67"/>
      <c r="HI423" s="67"/>
      <c r="HJ423" s="67"/>
      <c r="HK423" s="67"/>
      <c r="HL423" s="67"/>
      <c r="HM423" s="67"/>
      <c r="HN423" s="67"/>
      <c r="HO423" s="67"/>
      <c r="HP423" s="67"/>
      <c r="HQ423" s="67"/>
      <c r="HR423" s="67"/>
      <c r="HS423" s="67"/>
      <c r="HT423" s="67"/>
      <c r="HU423" s="67"/>
      <c r="HV423" s="67"/>
      <c r="HW423" s="67"/>
      <c r="HX423" s="67"/>
      <c r="HY423" s="67"/>
      <c r="HZ423" s="67"/>
      <c r="IA423" s="67"/>
      <c r="IB423" s="67"/>
      <c r="IC423" s="67"/>
      <c r="ID423" s="67"/>
      <c r="IE423" s="67"/>
      <c r="IF423" s="67"/>
      <c r="IG423" s="67"/>
      <c r="IH423" s="67"/>
      <c r="II423" s="67"/>
      <c r="IJ423" s="67"/>
      <c r="IK423" s="67"/>
      <c r="IL423" s="67"/>
      <c r="IM423" s="67"/>
      <c r="IN423" s="67"/>
      <c r="IO423" s="67"/>
      <c r="IP423" s="67"/>
      <c r="IQ423" s="67"/>
      <c r="IR423" s="67"/>
      <c r="IS423" s="67"/>
      <c r="IT423" s="67"/>
      <c r="IU423" s="67"/>
      <c r="IV423" s="67"/>
      <c r="IW423" s="67"/>
      <c r="IX423" s="67"/>
      <c r="IY423" s="67"/>
      <c r="IZ423" s="67"/>
      <c r="JA423" s="67"/>
      <c r="JB423" s="67"/>
      <c r="JC423" s="67"/>
      <c r="JD423" s="67"/>
      <c r="JE423" s="67"/>
      <c r="JF423" s="67"/>
      <c r="JG423" s="67"/>
      <c r="JH423" s="67"/>
      <c r="JI423" s="67"/>
      <c r="JJ423" s="67"/>
      <c r="JK423" s="67"/>
      <c r="JL423" s="67"/>
      <c r="JM423" s="67"/>
      <c r="JN423" s="67"/>
      <c r="JO423" s="67"/>
      <c r="JP423" s="67"/>
      <c r="JQ423" s="67"/>
      <c r="JR423" s="67"/>
      <c r="JS423" s="67"/>
      <c r="JT423" s="67"/>
      <c r="JU423" s="67"/>
      <c r="JV423" s="67"/>
      <c r="JW423" s="67"/>
      <c r="JX423" s="67"/>
      <c r="JY423" s="67"/>
      <c r="JZ423" s="67"/>
    </row>
    <row r="424" spans="1:286" s="29" customFormat="1">
      <c r="A424" s="23"/>
      <c r="B424" s="191"/>
      <c r="C424" s="110"/>
      <c r="D424" s="111"/>
      <c r="E424" s="111"/>
      <c r="F424" s="111"/>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c r="FO424" s="67"/>
      <c r="FP424" s="67"/>
      <c r="FQ424" s="67"/>
      <c r="FR424" s="67"/>
      <c r="FS424" s="67"/>
      <c r="FT424" s="67"/>
      <c r="FU424" s="67"/>
      <c r="FV424" s="67"/>
      <c r="FW424" s="67"/>
      <c r="FX424" s="67"/>
      <c r="FY424" s="67"/>
      <c r="FZ424" s="67"/>
      <c r="GA424" s="67"/>
      <c r="GB424" s="67"/>
      <c r="GC424" s="67"/>
      <c r="GD424" s="67"/>
      <c r="GE424" s="67"/>
      <c r="GF424" s="67"/>
      <c r="GG424" s="67"/>
      <c r="GH424" s="67"/>
      <c r="GI424" s="67"/>
      <c r="GJ424" s="67"/>
      <c r="GK424" s="67"/>
      <c r="GL424" s="67"/>
      <c r="GM424" s="67"/>
      <c r="GN424" s="67"/>
      <c r="GO424" s="67"/>
      <c r="GP424" s="67"/>
      <c r="GQ424" s="67"/>
      <c r="GR424" s="67"/>
      <c r="GS424" s="67"/>
      <c r="GT424" s="67"/>
      <c r="GU424" s="67"/>
      <c r="GV424" s="67"/>
      <c r="GW424" s="67"/>
      <c r="GX424" s="67"/>
      <c r="GY424" s="67"/>
      <c r="GZ424" s="67"/>
      <c r="HA424" s="67"/>
      <c r="HB424" s="67"/>
      <c r="HC424" s="67"/>
      <c r="HD424" s="67"/>
      <c r="HE424" s="67"/>
      <c r="HF424" s="67"/>
      <c r="HG424" s="67"/>
      <c r="HH424" s="67"/>
      <c r="HI424" s="67"/>
      <c r="HJ424" s="67"/>
      <c r="HK424" s="67"/>
      <c r="HL424" s="67"/>
      <c r="HM424" s="67"/>
      <c r="HN424" s="67"/>
      <c r="HO424" s="67"/>
      <c r="HP424" s="67"/>
      <c r="HQ424" s="67"/>
      <c r="HR424" s="67"/>
      <c r="HS424" s="67"/>
      <c r="HT424" s="67"/>
      <c r="HU424" s="67"/>
      <c r="HV424" s="67"/>
      <c r="HW424" s="67"/>
      <c r="HX424" s="67"/>
      <c r="HY424" s="67"/>
      <c r="HZ424" s="67"/>
      <c r="IA424" s="67"/>
      <c r="IB424" s="67"/>
      <c r="IC424" s="67"/>
      <c r="ID424" s="67"/>
      <c r="IE424" s="67"/>
      <c r="IF424" s="67"/>
      <c r="IG424" s="67"/>
      <c r="IH424" s="67"/>
      <c r="II424" s="67"/>
      <c r="IJ424" s="67"/>
      <c r="IK424" s="67"/>
      <c r="IL424" s="67"/>
      <c r="IM424" s="67"/>
      <c r="IN424" s="67"/>
      <c r="IO424" s="67"/>
      <c r="IP424" s="67"/>
      <c r="IQ424" s="67"/>
      <c r="IR424" s="67"/>
      <c r="IS424" s="67"/>
      <c r="IT424" s="67"/>
      <c r="IU424" s="67"/>
      <c r="IV424" s="67"/>
      <c r="IW424" s="67"/>
      <c r="IX424" s="67"/>
      <c r="IY424" s="67"/>
      <c r="IZ424" s="67"/>
      <c r="JA424" s="67"/>
      <c r="JB424" s="67"/>
      <c r="JC424" s="67"/>
      <c r="JD424" s="67"/>
      <c r="JE424" s="67"/>
      <c r="JF424" s="67"/>
      <c r="JG424" s="67"/>
      <c r="JH424" s="67"/>
      <c r="JI424" s="67"/>
      <c r="JJ424" s="67"/>
      <c r="JK424" s="67"/>
      <c r="JL424" s="67"/>
      <c r="JM424" s="67"/>
      <c r="JN424" s="67"/>
      <c r="JO424" s="67"/>
      <c r="JP424" s="67"/>
      <c r="JQ424" s="67"/>
      <c r="JR424" s="67"/>
      <c r="JS424" s="67"/>
      <c r="JT424" s="67"/>
      <c r="JU424" s="67"/>
      <c r="JV424" s="67"/>
      <c r="JW424" s="67"/>
      <c r="JX424" s="67"/>
      <c r="JY424" s="67"/>
      <c r="JZ424" s="67"/>
    </row>
    <row r="425" spans="1:286" s="42" customFormat="1">
      <c r="A425" s="23"/>
      <c r="B425" s="212" t="s">
        <v>347</v>
      </c>
      <c r="C425" s="110"/>
      <c r="D425" s="111"/>
      <c r="E425" s="111"/>
      <c r="F425" s="111"/>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c r="CF425" s="57"/>
      <c r="CG425" s="57"/>
      <c r="CH425" s="57"/>
      <c r="CI425" s="57"/>
      <c r="CJ425" s="57"/>
      <c r="CK425" s="57"/>
      <c r="CL425" s="57"/>
      <c r="CM425" s="57"/>
      <c r="CN425" s="57"/>
      <c r="CO425" s="57"/>
      <c r="CP425" s="57"/>
      <c r="CQ425" s="57"/>
      <c r="CR425" s="57"/>
      <c r="CS425" s="57"/>
      <c r="CT425" s="57"/>
      <c r="CU425" s="57"/>
      <c r="CV425" s="57"/>
      <c r="CW425" s="57"/>
      <c r="CX425" s="57"/>
      <c r="CY425" s="57"/>
      <c r="CZ425" s="57"/>
      <c r="DA425" s="57"/>
      <c r="DB425" s="57"/>
      <c r="DC425" s="57"/>
      <c r="DD425" s="57"/>
      <c r="DE425" s="57"/>
      <c r="DF425" s="57"/>
      <c r="DG425" s="57"/>
      <c r="DH425" s="57"/>
      <c r="DI425" s="57"/>
      <c r="DJ425" s="57"/>
      <c r="DK425" s="57"/>
      <c r="DL425" s="57"/>
      <c r="DM425" s="57"/>
      <c r="DN425" s="57"/>
      <c r="DO425" s="57"/>
      <c r="DP425" s="57"/>
      <c r="DQ425" s="57"/>
      <c r="DR425" s="57"/>
      <c r="DS425" s="57"/>
      <c r="DT425" s="57"/>
      <c r="DU425" s="57"/>
      <c r="DV425" s="57"/>
      <c r="DW425" s="57"/>
      <c r="DX425" s="57"/>
      <c r="DY425" s="57"/>
      <c r="DZ425" s="57"/>
      <c r="EA425" s="57"/>
      <c r="EB425" s="57"/>
      <c r="EC425" s="57"/>
      <c r="ED425" s="57"/>
      <c r="EE425" s="57"/>
      <c r="EF425" s="57"/>
      <c r="EG425" s="57"/>
      <c r="EH425" s="57"/>
      <c r="EI425" s="57"/>
      <c r="EJ425" s="57"/>
      <c r="EK425" s="57"/>
      <c r="EL425" s="57"/>
      <c r="EM425" s="57"/>
      <c r="EN425" s="57"/>
      <c r="EO425" s="57"/>
      <c r="EP425" s="57"/>
      <c r="EQ425" s="57"/>
      <c r="ER425" s="57"/>
      <c r="ES425" s="57"/>
      <c r="ET425" s="57"/>
      <c r="EU425" s="57"/>
      <c r="EV425" s="57"/>
      <c r="EW425" s="57"/>
      <c r="EX425" s="57"/>
      <c r="EY425" s="57"/>
      <c r="EZ425" s="57"/>
      <c r="FA425" s="57"/>
      <c r="FB425" s="57"/>
      <c r="FC425" s="57"/>
      <c r="FD425" s="57"/>
      <c r="FE425" s="57"/>
      <c r="FF425" s="57"/>
      <c r="FG425" s="57"/>
      <c r="FH425" s="57"/>
      <c r="FI425" s="57"/>
      <c r="FJ425" s="57"/>
      <c r="FK425" s="57"/>
      <c r="FL425" s="57"/>
      <c r="FM425" s="57"/>
      <c r="FN425" s="57"/>
      <c r="FO425" s="57"/>
      <c r="FP425" s="57"/>
      <c r="FQ425" s="57"/>
      <c r="FR425" s="57"/>
      <c r="FS425" s="57"/>
      <c r="FT425" s="57"/>
      <c r="FU425" s="57"/>
      <c r="FV425" s="57"/>
      <c r="FW425" s="57"/>
      <c r="FX425" s="57"/>
      <c r="FY425" s="57"/>
      <c r="FZ425" s="57"/>
      <c r="GA425" s="57"/>
      <c r="GB425" s="57"/>
      <c r="GC425" s="57"/>
      <c r="GD425" s="57"/>
      <c r="GE425" s="57"/>
      <c r="GF425" s="57"/>
      <c r="GG425" s="57"/>
      <c r="GH425" s="57"/>
      <c r="GI425" s="57"/>
      <c r="GJ425" s="57"/>
      <c r="GK425" s="57"/>
      <c r="GL425" s="57"/>
      <c r="GM425" s="57"/>
      <c r="GN425" s="57"/>
      <c r="GO425" s="57"/>
      <c r="GP425" s="57"/>
      <c r="GQ425" s="57"/>
      <c r="GR425" s="57"/>
      <c r="GS425" s="57"/>
      <c r="GT425" s="57"/>
      <c r="GU425" s="57"/>
      <c r="GV425" s="57"/>
      <c r="GW425" s="57"/>
      <c r="GX425" s="57"/>
      <c r="GY425" s="57"/>
      <c r="GZ425" s="57"/>
      <c r="HA425" s="57"/>
      <c r="HB425" s="57"/>
      <c r="HC425" s="57"/>
      <c r="HD425" s="57"/>
      <c r="HE425" s="57"/>
      <c r="HF425" s="57"/>
      <c r="HG425" s="57"/>
      <c r="HH425" s="57"/>
      <c r="HI425" s="57"/>
      <c r="HJ425" s="57"/>
      <c r="HK425" s="57"/>
      <c r="HL425" s="57"/>
      <c r="HM425" s="57"/>
      <c r="HN425" s="57"/>
      <c r="HO425" s="57"/>
      <c r="HP425" s="57"/>
      <c r="HQ425" s="57"/>
      <c r="HR425" s="57"/>
      <c r="HS425" s="57"/>
      <c r="HT425" s="57"/>
      <c r="HU425" s="57"/>
      <c r="HV425" s="57"/>
      <c r="HW425" s="57"/>
      <c r="HX425" s="57"/>
      <c r="HY425" s="57"/>
      <c r="HZ425" s="57"/>
      <c r="IA425" s="57"/>
      <c r="IB425" s="57"/>
      <c r="IC425" s="57"/>
      <c r="ID425" s="57"/>
      <c r="IE425" s="57"/>
      <c r="IF425" s="57"/>
      <c r="IG425" s="57"/>
      <c r="IH425" s="57"/>
      <c r="II425" s="57"/>
      <c r="IJ425" s="57"/>
      <c r="IK425" s="57"/>
      <c r="IL425" s="57"/>
      <c r="IM425" s="57"/>
      <c r="IN425" s="57"/>
      <c r="IO425" s="57"/>
      <c r="IP425" s="57"/>
      <c r="IQ425" s="57"/>
      <c r="IR425" s="57"/>
      <c r="IS425" s="57"/>
      <c r="IT425" s="57"/>
      <c r="IU425" s="57"/>
      <c r="IV425" s="57"/>
      <c r="IW425" s="57"/>
      <c r="IX425" s="57"/>
      <c r="IY425" s="57"/>
      <c r="IZ425" s="57"/>
      <c r="JA425" s="57"/>
      <c r="JB425" s="57"/>
      <c r="JC425" s="57"/>
      <c r="JD425" s="57"/>
      <c r="JE425" s="57"/>
      <c r="JF425" s="57"/>
      <c r="JG425" s="57"/>
      <c r="JH425" s="57"/>
      <c r="JI425" s="57"/>
      <c r="JJ425" s="57"/>
      <c r="JK425" s="57"/>
      <c r="JL425" s="57"/>
      <c r="JM425" s="57"/>
      <c r="JN425" s="57"/>
      <c r="JO425" s="57"/>
      <c r="JP425" s="57"/>
      <c r="JQ425" s="57"/>
      <c r="JR425" s="57"/>
      <c r="JS425" s="57"/>
      <c r="JT425" s="57"/>
      <c r="JU425" s="57"/>
      <c r="JV425" s="57"/>
      <c r="JW425" s="57"/>
      <c r="JX425" s="57"/>
      <c r="JY425" s="57"/>
      <c r="JZ425" s="57"/>
    </row>
    <row r="426" spans="1:286" s="105" customFormat="1" ht="167.25" customHeight="1">
      <c r="A426" s="23" t="s">
        <v>22</v>
      </c>
      <c r="B426" s="169" t="s">
        <v>422</v>
      </c>
      <c r="C426" s="40"/>
      <c r="D426" s="41"/>
      <c r="E426" s="41"/>
      <c r="F426" s="25"/>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c r="BY426" s="104"/>
      <c r="BZ426" s="104"/>
      <c r="CA426" s="104"/>
      <c r="CB426" s="104"/>
      <c r="CC426" s="104"/>
      <c r="CD426" s="104"/>
      <c r="CE426" s="104"/>
      <c r="CF426" s="104"/>
      <c r="CG426" s="104"/>
      <c r="CH426" s="104"/>
      <c r="CI426" s="104"/>
      <c r="CJ426" s="104"/>
      <c r="CK426" s="104"/>
      <c r="CL426" s="104"/>
      <c r="CM426" s="104"/>
      <c r="CN426" s="104"/>
      <c r="CO426" s="104"/>
      <c r="CP426" s="104"/>
      <c r="CQ426" s="104"/>
      <c r="CR426" s="104"/>
      <c r="CS426" s="104"/>
      <c r="CT426" s="104"/>
      <c r="CU426" s="104"/>
      <c r="CV426" s="104"/>
      <c r="CW426" s="104"/>
      <c r="CX426" s="104"/>
      <c r="CY426" s="104"/>
      <c r="CZ426" s="104"/>
      <c r="DA426" s="104"/>
      <c r="DB426" s="104"/>
      <c r="DC426" s="104"/>
      <c r="DD426" s="104"/>
      <c r="DE426" s="104"/>
      <c r="DF426" s="104"/>
      <c r="DG426" s="104"/>
      <c r="DH426" s="104"/>
      <c r="DI426" s="104"/>
      <c r="DJ426" s="104"/>
      <c r="DK426" s="104"/>
      <c r="DL426" s="104"/>
      <c r="DM426" s="104"/>
      <c r="DN426" s="104"/>
      <c r="DO426" s="104"/>
      <c r="DP426" s="104"/>
      <c r="DQ426" s="104"/>
      <c r="DR426" s="104"/>
      <c r="DS426" s="104"/>
      <c r="DT426" s="104"/>
      <c r="DU426" s="104"/>
      <c r="DV426" s="104"/>
      <c r="DW426" s="104"/>
      <c r="DX426" s="104"/>
      <c r="DY426" s="104"/>
      <c r="DZ426" s="104"/>
      <c r="EA426" s="104"/>
      <c r="EB426" s="104"/>
      <c r="EC426" s="104"/>
      <c r="ED426" s="104"/>
      <c r="EE426" s="104"/>
      <c r="EF426" s="104"/>
      <c r="EG426" s="104"/>
      <c r="EH426" s="104"/>
      <c r="EI426" s="104"/>
      <c r="EJ426" s="104"/>
      <c r="EK426" s="104"/>
      <c r="EL426" s="104"/>
      <c r="EM426" s="104"/>
      <c r="EN426" s="104"/>
      <c r="EO426" s="104"/>
      <c r="EP426" s="104"/>
      <c r="EQ426" s="104"/>
      <c r="ER426" s="104"/>
      <c r="ES426" s="104"/>
      <c r="ET426" s="104"/>
      <c r="EU426" s="104"/>
      <c r="EV426" s="104"/>
      <c r="EW426" s="104"/>
      <c r="EX426" s="104"/>
      <c r="EY426" s="104"/>
      <c r="EZ426" s="104"/>
      <c r="FA426" s="104"/>
      <c r="FB426" s="104"/>
      <c r="FC426" s="104"/>
      <c r="FD426" s="104"/>
      <c r="FE426" s="104"/>
      <c r="FF426" s="104"/>
      <c r="FG426" s="104"/>
      <c r="FH426" s="104"/>
      <c r="FI426" s="104"/>
      <c r="FJ426" s="104"/>
      <c r="FK426" s="104"/>
      <c r="FL426" s="104"/>
      <c r="FM426" s="104"/>
      <c r="FN426" s="104"/>
      <c r="FO426" s="104"/>
      <c r="FP426" s="104"/>
      <c r="FQ426" s="104"/>
      <c r="FR426" s="104"/>
      <c r="FS426" s="104"/>
      <c r="FT426" s="104"/>
      <c r="FU426" s="104"/>
      <c r="FV426" s="104"/>
      <c r="FW426" s="104"/>
      <c r="FX426" s="104"/>
      <c r="FY426" s="104"/>
      <c r="FZ426" s="104"/>
      <c r="GA426" s="104"/>
      <c r="GB426" s="104"/>
      <c r="GC426" s="104"/>
      <c r="GD426" s="104"/>
      <c r="GE426" s="104"/>
      <c r="GF426" s="104"/>
      <c r="GG426" s="104"/>
      <c r="GH426" s="104"/>
      <c r="GI426" s="104"/>
      <c r="GJ426" s="104"/>
      <c r="GK426" s="104"/>
      <c r="GL426" s="104"/>
      <c r="GM426" s="104"/>
      <c r="GN426" s="104"/>
      <c r="GO426" s="104"/>
      <c r="GP426" s="104"/>
      <c r="GQ426" s="104"/>
      <c r="GR426" s="104"/>
      <c r="GS426" s="104"/>
      <c r="GT426" s="104"/>
      <c r="GU426" s="104"/>
      <c r="GV426" s="104"/>
      <c r="GW426" s="104"/>
      <c r="GX426" s="104"/>
      <c r="GY426" s="104"/>
      <c r="GZ426" s="104"/>
      <c r="HA426" s="104"/>
      <c r="HB426" s="104"/>
      <c r="HC426" s="104"/>
      <c r="HD426" s="104"/>
      <c r="HE426" s="104"/>
      <c r="HF426" s="104"/>
      <c r="HG426" s="104"/>
      <c r="HH426" s="104"/>
      <c r="HI426" s="104"/>
      <c r="HJ426" s="104"/>
      <c r="HK426" s="104"/>
      <c r="HL426" s="104"/>
      <c r="HM426" s="104"/>
      <c r="HN426" s="104"/>
      <c r="HO426" s="104"/>
      <c r="HP426" s="104"/>
      <c r="HQ426" s="104"/>
      <c r="HR426" s="104"/>
      <c r="HS426" s="104"/>
      <c r="HT426" s="104"/>
      <c r="HU426" s="104"/>
      <c r="HV426" s="104"/>
      <c r="HW426" s="104"/>
      <c r="HX426" s="104"/>
      <c r="HY426" s="104"/>
      <c r="HZ426" s="104"/>
      <c r="IA426" s="104"/>
      <c r="IB426" s="104"/>
      <c r="IC426" s="104"/>
      <c r="ID426" s="104"/>
      <c r="IE426" s="104"/>
      <c r="IF426" s="104"/>
      <c r="IG426" s="104"/>
      <c r="IH426" s="104"/>
      <c r="II426" s="104"/>
      <c r="IJ426" s="104"/>
      <c r="IK426" s="104"/>
      <c r="IL426" s="104"/>
      <c r="IM426" s="104"/>
      <c r="IN426" s="104"/>
      <c r="IO426" s="104"/>
      <c r="IP426" s="104"/>
      <c r="IQ426" s="104"/>
      <c r="IR426" s="104"/>
      <c r="IS426" s="104"/>
      <c r="IT426" s="104"/>
      <c r="IU426" s="104"/>
      <c r="IV426" s="104"/>
      <c r="IW426" s="104"/>
      <c r="IX426" s="104"/>
      <c r="IY426" s="104"/>
      <c r="IZ426" s="104"/>
      <c r="JA426" s="104"/>
      <c r="JB426" s="104"/>
      <c r="JC426" s="104"/>
      <c r="JD426" s="104"/>
      <c r="JE426" s="104"/>
      <c r="JF426" s="104"/>
      <c r="JG426" s="104"/>
      <c r="JH426" s="104"/>
      <c r="JI426" s="104"/>
      <c r="JJ426" s="104"/>
      <c r="JK426" s="104"/>
      <c r="JL426" s="104"/>
      <c r="JM426" s="104"/>
      <c r="JN426" s="104"/>
      <c r="JO426" s="104"/>
      <c r="JP426" s="104"/>
      <c r="JQ426" s="104"/>
      <c r="JR426" s="104"/>
      <c r="JS426" s="104"/>
      <c r="JT426" s="104"/>
      <c r="JU426" s="104"/>
      <c r="JV426" s="104"/>
      <c r="JW426" s="104"/>
      <c r="JX426" s="104"/>
      <c r="JY426" s="104"/>
      <c r="JZ426" s="104"/>
    </row>
    <row r="427" spans="1:286" s="39" customFormat="1">
      <c r="A427" s="23" t="s">
        <v>34</v>
      </c>
      <c r="B427" s="169" t="s">
        <v>173</v>
      </c>
      <c r="C427" s="40" t="s">
        <v>35</v>
      </c>
      <c r="D427" s="41">
        <v>6</v>
      </c>
      <c r="E427" s="41"/>
      <c r="F427" s="25">
        <f>ROUND(D427*E427,2)</f>
        <v>0</v>
      </c>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c r="DV427" s="58"/>
      <c r="DW427" s="58"/>
      <c r="DX427" s="58"/>
      <c r="DY427" s="58"/>
      <c r="DZ427" s="58"/>
      <c r="EA427" s="58"/>
      <c r="EB427" s="58"/>
      <c r="EC427" s="58"/>
      <c r="ED427" s="58"/>
      <c r="EE427" s="58"/>
      <c r="EF427" s="58"/>
      <c r="EG427" s="58"/>
      <c r="EH427" s="58"/>
      <c r="EI427" s="58"/>
      <c r="EJ427" s="58"/>
      <c r="EK427" s="58"/>
      <c r="EL427" s="58"/>
      <c r="EM427" s="58"/>
      <c r="EN427" s="58"/>
      <c r="EO427" s="58"/>
      <c r="EP427" s="58"/>
      <c r="EQ427" s="58"/>
      <c r="ER427" s="58"/>
      <c r="ES427" s="58"/>
      <c r="ET427" s="58"/>
      <c r="EU427" s="58"/>
      <c r="EV427" s="58"/>
      <c r="EW427" s="58"/>
      <c r="EX427" s="58"/>
      <c r="EY427" s="58"/>
      <c r="EZ427" s="58"/>
      <c r="FA427" s="58"/>
      <c r="FB427" s="58"/>
      <c r="FC427" s="58"/>
      <c r="FD427" s="58"/>
      <c r="FE427" s="58"/>
      <c r="FF427" s="58"/>
      <c r="FG427" s="58"/>
      <c r="FH427" s="58"/>
      <c r="FI427" s="58"/>
      <c r="FJ427" s="58"/>
      <c r="FK427" s="58"/>
      <c r="FL427" s="58"/>
      <c r="FM427" s="58"/>
      <c r="FN427" s="58"/>
      <c r="FO427" s="58"/>
      <c r="FP427" s="58"/>
      <c r="FQ427" s="58"/>
      <c r="FR427" s="58"/>
      <c r="FS427" s="58"/>
      <c r="FT427" s="58"/>
      <c r="FU427" s="58"/>
      <c r="FV427" s="58"/>
      <c r="FW427" s="58"/>
      <c r="FX427" s="58"/>
      <c r="FY427" s="58"/>
      <c r="FZ427" s="58"/>
      <c r="GA427" s="58"/>
      <c r="GB427" s="58"/>
      <c r="GC427" s="58"/>
      <c r="GD427" s="58"/>
      <c r="GE427" s="58"/>
      <c r="GF427" s="58"/>
      <c r="GG427" s="58"/>
      <c r="GH427" s="58"/>
      <c r="GI427" s="58"/>
      <c r="GJ427" s="58"/>
      <c r="GK427" s="58"/>
      <c r="GL427" s="58"/>
      <c r="GM427" s="58"/>
      <c r="GN427" s="58"/>
      <c r="GO427" s="58"/>
      <c r="GP427" s="58"/>
      <c r="GQ427" s="58"/>
      <c r="GR427" s="58"/>
      <c r="GS427" s="58"/>
      <c r="GT427" s="58"/>
      <c r="GU427" s="58"/>
      <c r="GV427" s="58"/>
      <c r="GW427" s="58"/>
      <c r="GX427" s="58"/>
      <c r="GY427" s="58"/>
      <c r="GZ427" s="58"/>
      <c r="HA427" s="58"/>
      <c r="HB427" s="58"/>
      <c r="HC427" s="58"/>
      <c r="HD427" s="58"/>
      <c r="HE427" s="58"/>
      <c r="HF427" s="58"/>
      <c r="HG427" s="58"/>
      <c r="HH427" s="58"/>
      <c r="HI427" s="58"/>
      <c r="HJ427" s="58"/>
      <c r="HK427" s="58"/>
      <c r="HL427" s="58"/>
      <c r="HM427" s="58"/>
      <c r="HN427" s="58"/>
      <c r="HO427" s="58"/>
      <c r="HP427" s="58"/>
      <c r="HQ427" s="58"/>
      <c r="HR427" s="58"/>
      <c r="HS427" s="58"/>
      <c r="HT427" s="58"/>
      <c r="HU427" s="58"/>
      <c r="HV427" s="58"/>
      <c r="HW427" s="58"/>
      <c r="HX427" s="58"/>
      <c r="HY427" s="58"/>
      <c r="HZ427" s="58"/>
      <c r="IA427" s="58"/>
      <c r="IB427" s="58"/>
      <c r="IC427" s="58"/>
      <c r="ID427" s="58"/>
      <c r="IE427" s="58"/>
      <c r="IF427" s="58"/>
      <c r="IG427" s="58"/>
      <c r="IH427" s="58"/>
      <c r="II427" s="58"/>
      <c r="IJ427" s="58"/>
      <c r="IK427" s="58"/>
      <c r="IL427" s="58"/>
      <c r="IM427" s="58"/>
      <c r="IN427" s="58"/>
      <c r="IO427" s="58"/>
      <c r="IP427" s="58"/>
      <c r="IQ427" s="58"/>
      <c r="IR427" s="58"/>
      <c r="IS427" s="58"/>
      <c r="IT427" s="58"/>
      <c r="IU427" s="58"/>
      <c r="IV427" s="58"/>
      <c r="IW427" s="58"/>
      <c r="IX427" s="58"/>
      <c r="IY427" s="58"/>
      <c r="IZ427" s="58"/>
      <c r="JA427" s="58"/>
      <c r="JB427" s="58"/>
      <c r="JC427" s="58"/>
      <c r="JD427" s="58"/>
      <c r="JE427" s="58"/>
      <c r="JF427" s="58"/>
      <c r="JG427" s="58"/>
      <c r="JH427" s="58"/>
      <c r="JI427" s="58"/>
      <c r="JJ427" s="58"/>
      <c r="JK427" s="58"/>
      <c r="JL427" s="58"/>
      <c r="JM427" s="58"/>
      <c r="JN427" s="58"/>
      <c r="JO427" s="58"/>
      <c r="JP427" s="58"/>
      <c r="JQ427" s="58"/>
      <c r="JR427" s="58"/>
      <c r="JS427" s="58"/>
      <c r="JT427" s="58"/>
      <c r="JU427" s="58"/>
      <c r="JV427" s="58"/>
      <c r="JW427" s="58"/>
      <c r="JX427" s="58"/>
      <c r="JY427" s="58"/>
      <c r="JZ427" s="58"/>
    </row>
    <row r="428" spans="1:286" s="39" customFormat="1" ht="12">
      <c r="A428" s="23"/>
      <c r="B428" s="169"/>
      <c r="C428" s="40"/>
      <c r="D428" s="41"/>
      <c r="E428" s="41"/>
      <c r="F428" s="25"/>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c r="DV428" s="58"/>
      <c r="DW428" s="58"/>
      <c r="DX428" s="58"/>
      <c r="DY428" s="58"/>
      <c r="DZ428" s="58"/>
      <c r="EA428" s="58"/>
      <c r="EB428" s="58"/>
      <c r="EC428" s="58"/>
      <c r="ED428" s="58"/>
      <c r="EE428" s="58"/>
      <c r="EF428" s="58"/>
      <c r="EG428" s="58"/>
      <c r="EH428" s="58"/>
      <c r="EI428" s="58"/>
      <c r="EJ428" s="58"/>
      <c r="EK428" s="58"/>
      <c r="EL428" s="58"/>
      <c r="EM428" s="58"/>
      <c r="EN428" s="58"/>
      <c r="EO428" s="58"/>
      <c r="EP428" s="58"/>
      <c r="EQ428" s="58"/>
      <c r="ER428" s="58"/>
      <c r="ES428" s="58"/>
      <c r="ET428" s="58"/>
      <c r="EU428" s="58"/>
      <c r="EV428" s="58"/>
      <c r="EW428" s="58"/>
      <c r="EX428" s="58"/>
      <c r="EY428" s="58"/>
      <c r="EZ428" s="58"/>
      <c r="FA428" s="58"/>
      <c r="FB428" s="58"/>
      <c r="FC428" s="58"/>
      <c r="FD428" s="58"/>
      <c r="FE428" s="58"/>
      <c r="FF428" s="58"/>
      <c r="FG428" s="58"/>
      <c r="FH428" s="58"/>
      <c r="FI428" s="58"/>
      <c r="FJ428" s="58"/>
      <c r="FK428" s="58"/>
      <c r="FL428" s="58"/>
      <c r="FM428" s="58"/>
      <c r="FN428" s="58"/>
      <c r="FO428" s="58"/>
      <c r="FP428" s="58"/>
      <c r="FQ428" s="58"/>
      <c r="FR428" s="58"/>
      <c r="FS428" s="58"/>
      <c r="FT428" s="58"/>
      <c r="FU428" s="58"/>
      <c r="FV428" s="58"/>
      <c r="FW428" s="58"/>
      <c r="FX428" s="58"/>
      <c r="FY428" s="58"/>
      <c r="FZ428" s="58"/>
      <c r="GA428" s="58"/>
      <c r="GB428" s="58"/>
      <c r="GC428" s="58"/>
      <c r="GD428" s="58"/>
      <c r="GE428" s="58"/>
      <c r="GF428" s="58"/>
      <c r="GG428" s="58"/>
      <c r="GH428" s="58"/>
      <c r="GI428" s="58"/>
      <c r="GJ428" s="58"/>
      <c r="GK428" s="58"/>
      <c r="GL428" s="58"/>
      <c r="GM428" s="58"/>
      <c r="GN428" s="58"/>
      <c r="GO428" s="58"/>
      <c r="GP428" s="58"/>
      <c r="GQ428" s="58"/>
      <c r="GR428" s="58"/>
      <c r="GS428" s="58"/>
      <c r="GT428" s="58"/>
      <c r="GU428" s="58"/>
      <c r="GV428" s="58"/>
      <c r="GW428" s="58"/>
      <c r="GX428" s="58"/>
      <c r="GY428" s="58"/>
      <c r="GZ428" s="58"/>
      <c r="HA428" s="58"/>
      <c r="HB428" s="58"/>
      <c r="HC428" s="58"/>
      <c r="HD428" s="58"/>
      <c r="HE428" s="58"/>
      <c r="HF428" s="58"/>
      <c r="HG428" s="58"/>
      <c r="HH428" s="58"/>
      <c r="HI428" s="58"/>
      <c r="HJ428" s="58"/>
      <c r="HK428" s="58"/>
      <c r="HL428" s="58"/>
      <c r="HM428" s="58"/>
      <c r="HN428" s="58"/>
      <c r="HO428" s="58"/>
      <c r="HP428" s="58"/>
      <c r="HQ428" s="58"/>
      <c r="HR428" s="58"/>
      <c r="HS428" s="58"/>
      <c r="HT428" s="58"/>
      <c r="HU428" s="58"/>
      <c r="HV428" s="58"/>
      <c r="HW428" s="58"/>
      <c r="HX428" s="58"/>
      <c r="HY428" s="58"/>
      <c r="HZ428" s="58"/>
      <c r="IA428" s="58"/>
      <c r="IB428" s="58"/>
      <c r="IC428" s="58"/>
      <c r="ID428" s="58"/>
      <c r="IE428" s="58"/>
      <c r="IF428" s="58"/>
      <c r="IG428" s="58"/>
      <c r="IH428" s="58"/>
      <c r="II428" s="58"/>
      <c r="IJ428" s="58"/>
      <c r="IK428" s="58"/>
      <c r="IL428" s="58"/>
      <c r="IM428" s="58"/>
      <c r="IN428" s="58"/>
      <c r="IO428" s="58"/>
      <c r="IP428" s="58"/>
      <c r="IQ428" s="58"/>
      <c r="IR428" s="58"/>
      <c r="IS428" s="58"/>
      <c r="IT428" s="58"/>
      <c r="IU428" s="58"/>
      <c r="IV428" s="58"/>
      <c r="IW428" s="58"/>
      <c r="IX428" s="58"/>
      <c r="IY428" s="58"/>
      <c r="IZ428" s="58"/>
      <c r="JA428" s="58"/>
      <c r="JB428" s="58"/>
      <c r="JC428" s="58"/>
      <c r="JD428" s="58"/>
      <c r="JE428" s="58"/>
      <c r="JF428" s="58"/>
      <c r="JG428" s="58"/>
      <c r="JH428" s="58"/>
      <c r="JI428" s="58"/>
      <c r="JJ428" s="58"/>
      <c r="JK428" s="58"/>
      <c r="JL428" s="58"/>
      <c r="JM428" s="58"/>
      <c r="JN428" s="58"/>
      <c r="JO428" s="58"/>
      <c r="JP428" s="58"/>
      <c r="JQ428" s="58"/>
      <c r="JR428" s="58"/>
      <c r="JS428" s="58"/>
      <c r="JT428" s="58"/>
      <c r="JU428" s="58"/>
      <c r="JV428" s="58"/>
      <c r="JW428" s="58"/>
      <c r="JX428" s="58"/>
      <c r="JY428" s="58"/>
      <c r="JZ428" s="58"/>
    </row>
    <row r="429" spans="1:286" s="105" customFormat="1" ht="144.75" customHeight="1">
      <c r="A429" s="23" t="s">
        <v>23</v>
      </c>
      <c r="B429" s="169" t="s">
        <v>423</v>
      </c>
      <c r="C429" s="40"/>
      <c r="D429" s="41"/>
      <c r="E429" s="41"/>
      <c r="F429" s="25"/>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c r="BY429" s="104"/>
      <c r="BZ429" s="104"/>
      <c r="CA429" s="104"/>
      <c r="CB429" s="104"/>
      <c r="CC429" s="104"/>
      <c r="CD429" s="104"/>
      <c r="CE429" s="104"/>
      <c r="CF429" s="104"/>
      <c r="CG429" s="104"/>
      <c r="CH429" s="104"/>
      <c r="CI429" s="104"/>
      <c r="CJ429" s="104"/>
      <c r="CK429" s="104"/>
      <c r="CL429" s="104"/>
      <c r="CM429" s="104"/>
      <c r="CN429" s="104"/>
      <c r="CO429" s="104"/>
      <c r="CP429" s="104"/>
      <c r="CQ429" s="104"/>
      <c r="CR429" s="104"/>
      <c r="CS429" s="104"/>
      <c r="CT429" s="104"/>
      <c r="CU429" s="104"/>
      <c r="CV429" s="104"/>
      <c r="CW429" s="104"/>
      <c r="CX429" s="104"/>
      <c r="CY429" s="104"/>
      <c r="CZ429" s="104"/>
      <c r="DA429" s="104"/>
      <c r="DB429" s="104"/>
      <c r="DC429" s="104"/>
      <c r="DD429" s="104"/>
      <c r="DE429" s="104"/>
      <c r="DF429" s="104"/>
      <c r="DG429" s="104"/>
      <c r="DH429" s="104"/>
      <c r="DI429" s="104"/>
      <c r="DJ429" s="104"/>
      <c r="DK429" s="104"/>
      <c r="DL429" s="104"/>
      <c r="DM429" s="104"/>
      <c r="DN429" s="104"/>
      <c r="DO429" s="104"/>
      <c r="DP429" s="104"/>
      <c r="DQ429" s="104"/>
      <c r="DR429" s="104"/>
      <c r="DS429" s="104"/>
      <c r="DT429" s="104"/>
      <c r="DU429" s="104"/>
      <c r="DV429" s="104"/>
      <c r="DW429" s="104"/>
      <c r="DX429" s="104"/>
      <c r="DY429" s="104"/>
      <c r="DZ429" s="104"/>
      <c r="EA429" s="104"/>
      <c r="EB429" s="104"/>
      <c r="EC429" s="104"/>
      <c r="ED429" s="104"/>
      <c r="EE429" s="104"/>
      <c r="EF429" s="104"/>
      <c r="EG429" s="104"/>
      <c r="EH429" s="104"/>
      <c r="EI429" s="104"/>
      <c r="EJ429" s="104"/>
      <c r="EK429" s="104"/>
      <c r="EL429" s="104"/>
      <c r="EM429" s="104"/>
      <c r="EN429" s="104"/>
      <c r="EO429" s="104"/>
      <c r="EP429" s="104"/>
      <c r="EQ429" s="104"/>
      <c r="ER429" s="104"/>
      <c r="ES429" s="104"/>
      <c r="ET429" s="104"/>
      <c r="EU429" s="104"/>
      <c r="EV429" s="104"/>
      <c r="EW429" s="104"/>
      <c r="EX429" s="104"/>
      <c r="EY429" s="104"/>
      <c r="EZ429" s="104"/>
      <c r="FA429" s="104"/>
      <c r="FB429" s="104"/>
      <c r="FC429" s="104"/>
      <c r="FD429" s="104"/>
      <c r="FE429" s="104"/>
      <c r="FF429" s="104"/>
      <c r="FG429" s="104"/>
      <c r="FH429" s="104"/>
      <c r="FI429" s="104"/>
      <c r="FJ429" s="104"/>
      <c r="FK429" s="104"/>
      <c r="FL429" s="104"/>
      <c r="FM429" s="104"/>
      <c r="FN429" s="104"/>
      <c r="FO429" s="104"/>
      <c r="FP429" s="104"/>
      <c r="FQ429" s="104"/>
      <c r="FR429" s="104"/>
      <c r="FS429" s="104"/>
      <c r="FT429" s="104"/>
      <c r="FU429" s="104"/>
      <c r="FV429" s="104"/>
      <c r="FW429" s="104"/>
      <c r="FX429" s="104"/>
      <c r="FY429" s="104"/>
      <c r="FZ429" s="104"/>
      <c r="GA429" s="104"/>
      <c r="GB429" s="104"/>
      <c r="GC429" s="104"/>
      <c r="GD429" s="104"/>
      <c r="GE429" s="104"/>
      <c r="GF429" s="104"/>
      <c r="GG429" s="104"/>
      <c r="GH429" s="104"/>
      <c r="GI429" s="104"/>
      <c r="GJ429" s="104"/>
      <c r="GK429" s="104"/>
      <c r="GL429" s="104"/>
      <c r="GM429" s="104"/>
      <c r="GN429" s="104"/>
      <c r="GO429" s="104"/>
      <c r="GP429" s="104"/>
      <c r="GQ429" s="104"/>
      <c r="GR429" s="104"/>
      <c r="GS429" s="104"/>
      <c r="GT429" s="104"/>
      <c r="GU429" s="104"/>
      <c r="GV429" s="104"/>
      <c r="GW429" s="104"/>
      <c r="GX429" s="104"/>
      <c r="GY429" s="104"/>
      <c r="GZ429" s="104"/>
      <c r="HA429" s="104"/>
      <c r="HB429" s="104"/>
      <c r="HC429" s="104"/>
      <c r="HD429" s="104"/>
      <c r="HE429" s="104"/>
      <c r="HF429" s="104"/>
      <c r="HG429" s="104"/>
      <c r="HH429" s="104"/>
      <c r="HI429" s="104"/>
      <c r="HJ429" s="104"/>
      <c r="HK429" s="104"/>
      <c r="HL429" s="104"/>
      <c r="HM429" s="104"/>
      <c r="HN429" s="104"/>
      <c r="HO429" s="104"/>
      <c r="HP429" s="104"/>
      <c r="HQ429" s="104"/>
      <c r="HR429" s="104"/>
      <c r="HS429" s="104"/>
      <c r="HT429" s="104"/>
      <c r="HU429" s="104"/>
      <c r="HV429" s="104"/>
      <c r="HW429" s="104"/>
      <c r="HX429" s="104"/>
      <c r="HY429" s="104"/>
      <c r="HZ429" s="104"/>
      <c r="IA429" s="104"/>
      <c r="IB429" s="104"/>
      <c r="IC429" s="104"/>
      <c r="ID429" s="104"/>
      <c r="IE429" s="104"/>
      <c r="IF429" s="104"/>
      <c r="IG429" s="104"/>
      <c r="IH429" s="104"/>
      <c r="II429" s="104"/>
      <c r="IJ429" s="104"/>
      <c r="IK429" s="104"/>
      <c r="IL429" s="104"/>
      <c r="IM429" s="104"/>
      <c r="IN429" s="104"/>
      <c r="IO429" s="104"/>
      <c r="IP429" s="104"/>
      <c r="IQ429" s="104"/>
      <c r="IR429" s="104"/>
      <c r="IS429" s="104"/>
      <c r="IT429" s="104"/>
      <c r="IU429" s="104"/>
      <c r="IV429" s="104"/>
      <c r="IW429" s="104"/>
      <c r="IX429" s="104"/>
      <c r="IY429" s="104"/>
      <c r="IZ429" s="104"/>
      <c r="JA429" s="104"/>
      <c r="JB429" s="104"/>
      <c r="JC429" s="104"/>
      <c r="JD429" s="104"/>
      <c r="JE429" s="104"/>
      <c r="JF429" s="104"/>
      <c r="JG429" s="104"/>
      <c r="JH429" s="104"/>
      <c r="JI429" s="104"/>
      <c r="JJ429" s="104"/>
      <c r="JK429" s="104"/>
      <c r="JL429" s="104"/>
      <c r="JM429" s="104"/>
      <c r="JN429" s="104"/>
      <c r="JO429" s="104"/>
      <c r="JP429" s="104"/>
      <c r="JQ429" s="104"/>
      <c r="JR429" s="104"/>
      <c r="JS429" s="104"/>
      <c r="JT429" s="104"/>
      <c r="JU429" s="104"/>
      <c r="JV429" s="104"/>
      <c r="JW429" s="104"/>
      <c r="JX429" s="104"/>
      <c r="JY429" s="104"/>
      <c r="JZ429" s="104"/>
    </row>
    <row r="430" spans="1:286" s="39" customFormat="1">
      <c r="A430" s="23" t="s">
        <v>34</v>
      </c>
      <c r="B430" s="184" t="s">
        <v>174</v>
      </c>
      <c r="C430" s="40" t="s">
        <v>35</v>
      </c>
      <c r="D430" s="41">
        <v>1</v>
      </c>
      <c r="E430" s="41"/>
      <c r="F430" s="25">
        <f t="shared" ref="F430:F436" si="0">ROUND(D430*E430,2)</f>
        <v>0</v>
      </c>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c r="DV430" s="58"/>
      <c r="DW430" s="58"/>
      <c r="DX430" s="58"/>
      <c r="DY430" s="58"/>
      <c r="DZ430" s="58"/>
      <c r="EA430" s="58"/>
      <c r="EB430" s="58"/>
      <c r="EC430" s="58"/>
      <c r="ED430" s="58"/>
      <c r="EE430" s="58"/>
      <c r="EF430" s="58"/>
      <c r="EG430" s="58"/>
      <c r="EH430" s="58"/>
      <c r="EI430" s="58"/>
      <c r="EJ430" s="58"/>
      <c r="EK430" s="58"/>
      <c r="EL430" s="58"/>
      <c r="EM430" s="58"/>
      <c r="EN430" s="58"/>
      <c r="EO430" s="58"/>
      <c r="EP430" s="58"/>
      <c r="EQ430" s="58"/>
      <c r="ER430" s="58"/>
      <c r="ES430" s="58"/>
      <c r="ET430" s="58"/>
      <c r="EU430" s="58"/>
      <c r="EV430" s="58"/>
      <c r="EW430" s="58"/>
      <c r="EX430" s="58"/>
      <c r="EY430" s="58"/>
      <c r="EZ430" s="58"/>
      <c r="FA430" s="58"/>
      <c r="FB430" s="58"/>
      <c r="FC430" s="58"/>
      <c r="FD430" s="58"/>
      <c r="FE430" s="58"/>
      <c r="FF430" s="58"/>
      <c r="FG430" s="58"/>
      <c r="FH430" s="58"/>
      <c r="FI430" s="58"/>
      <c r="FJ430" s="58"/>
      <c r="FK430" s="58"/>
      <c r="FL430" s="58"/>
      <c r="FM430" s="58"/>
      <c r="FN430" s="58"/>
      <c r="FO430" s="58"/>
      <c r="FP430" s="58"/>
      <c r="FQ430" s="58"/>
      <c r="FR430" s="58"/>
      <c r="FS430" s="58"/>
      <c r="FT430" s="58"/>
      <c r="FU430" s="58"/>
      <c r="FV430" s="58"/>
      <c r="FW430" s="58"/>
      <c r="FX430" s="58"/>
      <c r="FY430" s="58"/>
      <c r="FZ430" s="58"/>
      <c r="GA430" s="58"/>
      <c r="GB430" s="58"/>
      <c r="GC430" s="58"/>
      <c r="GD430" s="58"/>
      <c r="GE430" s="58"/>
      <c r="GF430" s="58"/>
      <c r="GG430" s="58"/>
      <c r="GH430" s="58"/>
      <c r="GI430" s="58"/>
      <c r="GJ430" s="58"/>
      <c r="GK430" s="58"/>
      <c r="GL430" s="58"/>
      <c r="GM430" s="58"/>
      <c r="GN430" s="58"/>
      <c r="GO430" s="58"/>
      <c r="GP430" s="58"/>
      <c r="GQ430" s="58"/>
      <c r="GR430" s="58"/>
      <c r="GS430" s="58"/>
      <c r="GT430" s="58"/>
      <c r="GU430" s="58"/>
      <c r="GV430" s="58"/>
      <c r="GW430" s="58"/>
      <c r="GX430" s="58"/>
      <c r="GY430" s="58"/>
      <c r="GZ430" s="58"/>
      <c r="HA430" s="58"/>
      <c r="HB430" s="58"/>
      <c r="HC430" s="58"/>
      <c r="HD430" s="58"/>
      <c r="HE430" s="58"/>
      <c r="HF430" s="58"/>
      <c r="HG430" s="58"/>
      <c r="HH430" s="58"/>
      <c r="HI430" s="58"/>
      <c r="HJ430" s="58"/>
      <c r="HK430" s="58"/>
      <c r="HL430" s="58"/>
      <c r="HM430" s="58"/>
      <c r="HN430" s="58"/>
      <c r="HO430" s="58"/>
      <c r="HP430" s="58"/>
      <c r="HQ430" s="58"/>
      <c r="HR430" s="58"/>
      <c r="HS430" s="58"/>
      <c r="HT430" s="58"/>
      <c r="HU430" s="58"/>
      <c r="HV430" s="58"/>
      <c r="HW430" s="58"/>
      <c r="HX430" s="58"/>
      <c r="HY430" s="58"/>
      <c r="HZ430" s="58"/>
      <c r="IA430" s="58"/>
      <c r="IB430" s="58"/>
      <c r="IC430" s="58"/>
      <c r="ID430" s="58"/>
      <c r="IE430" s="58"/>
      <c r="IF430" s="58"/>
      <c r="IG430" s="58"/>
      <c r="IH430" s="58"/>
      <c r="II430" s="58"/>
      <c r="IJ430" s="58"/>
      <c r="IK430" s="58"/>
      <c r="IL430" s="58"/>
      <c r="IM430" s="58"/>
      <c r="IN430" s="58"/>
      <c r="IO430" s="58"/>
      <c r="IP430" s="58"/>
      <c r="IQ430" s="58"/>
      <c r="IR430" s="58"/>
      <c r="IS430" s="58"/>
      <c r="IT430" s="58"/>
      <c r="IU430" s="58"/>
      <c r="IV430" s="58"/>
      <c r="IW430" s="58"/>
      <c r="IX430" s="58"/>
      <c r="IY430" s="58"/>
      <c r="IZ430" s="58"/>
      <c r="JA430" s="58"/>
      <c r="JB430" s="58"/>
      <c r="JC430" s="58"/>
      <c r="JD430" s="58"/>
      <c r="JE430" s="58"/>
      <c r="JF430" s="58"/>
      <c r="JG430" s="58"/>
      <c r="JH430" s="58"/>
      <c r="JI430" s="58"/>
      <c r="JJ430" s="58"/>
      <c r="JK430" s="58"/>
      <c r="JL430" s="58"/>
      <c r="JM430" s="58"/>
      <c r="JN430" s="58"/>
      <c r="JO430" s="58"/>
      <c r="JP430" s="58"/>
      <c r="JQ430" s="58"/>
      <c r="JR430" s="58"/>
      <c r="JS430" s="58"/>
      <c r="JT430" s="58"/>
      <c r="JU430" s="58"/>
      <c r="JV430" s="58"/>
      <c r="JW430" s="58"/>
      <c r="JX430" s="58"/>
      <c r="JY430" s="58"/>
      <c r="JZ430" s="58"/>
    </row>
    <row r="431" spans="1:286" s="39" customFormat="1">
      <c r="A431" s="23" t="s">
        <v>36</v>
      </c>
      <c r="B431" s="184" t="s">
        <v>176</v>
      </c>
      <c r="C431" s="40" t="s">
        <v>35</v>
      </c>
      <c r="D431" s="41">
        <v>2</v>
      </c>
      <c r="E431" s="41"/>
      <c r="F431" s="25">
        <f t="shared" si="0"/>
        <v>0</v>
      </c>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c r="DV431" s="58"/>
      <c r="DW431" s="58"/>
      <c r="DX431" s="58"/>
      <c r="DY431" s="58"/>
      <c r="DZ431" s="58"/>
      <c r="EA431" s="58"/>
      <c r="EB431" s="58"/>
      <c r="EC431" s="58"/>
      <c r="ED431" s="58"/>
      <c r="EE431" s="58"/>
      <c r="EF431" s="58"/>
      <c r="EG431" s="58"/>
      <c r="EH431" s="58"/>
      <c r="EI431" s="58"/>
      <c r="EJ431" s="58"/>
      <c r="EK431" s="58"/>
      <c r="EL431" s="58"/>
      <c r="EM431" s="58"/>
      <c r="EN431" s="58"/>
      <c r="EO431" s="58"/>
      <c r="EP431" s="58"/>
      <c r="EQ431" s="58"/>
      <c r="ER431" s="58"/>
      <c r="ES431" s="58"/>
      <c r="ET431" s="58"/>
      <c r="EU431" s="58"/>
      <c r="EV431" s="58"/>
      <c r="EW431" s="58"/>
      <c r="EX431" s="58"/>
      <c r="EY431" s="58"/>
      <c r="EZ431" s="58"/>
      <c r="FA431" s="58"/>
      <c r="FB431" s="58"/>
      <c r="FC431" s="58"/>
      <c r="FD431" s="58"/>
      <c r="FE431" s="58"/>
      <c r="FF431" s="58"/>
      <c r="FG431" s="58"/>
      <c r="FH431" s="58"/>
      <c r="FI431" s="58"/>
      <c r="FJ431" s="58"/>
      <c r="FK431" s="58"/>
      <c r="FL431" s="58"/>
      <c r="FM431" s="58"/>
      <c r="FN431" s="58"/>
      <c r="FO431" s="58"/>
      <c r="FP431" s="58"/>
      <c r="FQ431" s="58"/>
      <c r="FR431" s="58"/>
      <c r="FS431" s="58"/>
      <c r="FT431" s="58"/>
      <c r="FU431" s="58"/>
      <c r="FV431" s="58"/>
      <c r="FW431" s="58"/>
      <c r="FX431" s="58"/>
      <c r="FY431" s="58"/>
      <c r="FZ431" s="58"/>
      <c r="GA431" s="58"/>
      <c r="GB431" s="58"/>
      <c r="GC431" s="58"/>
      <c r="GD431" s="58"/>
      <c r="GE431" s="58"/>
      <c r="GF431" s="58"/>
      <c r="GG431" s="58"/>
      <c r="GH431" s="58"/>
      <c r="GI431" s="58"/>
      <c r="GJ431" s="58"/>
      <c r="GK431" s="58"/>
      <c r="GL431" s="58"/>
      <c r="GM431" s="58"/>
      <c r="GN431" s="58"/>
      <c r="GO431" s="58"/>
      <c r="GP431" s="58"/>
      <c r="GQ431" s="58"/>
      <c r="GR431" s="58"/>
      <c r="GS431" s="58"/>
      <c r="GT431" s="58"/>
      <c r="GU431" s="58"/>
      <c r="GV431" s="58"/>
      <c r="GW431" s="58"/>
      <c r="GX431" s="58"/>
      <c r="GY431" s="58"/>
      <c r="GZ431" s="58"/>
      <c r="HA431" s="58"/>
      <c r="HB431" s="58"/>
      <c r="HC431" s="58"/>
      <c r="HD431" s="58"/>
      <c r="HE431" s="58"/>
      <c r="HF431" s="58"/>
      <c r="HG431" s="58"/>
      <c r="HH431" s="58"/>
      <c r="HI431" s="58"/>
      <c r="HJ431" s="58"/>
      <c r="HK431" s="58"/>
      <c r="HL431" s="58"/>
      <c r="HM431" s="58"/>
      <c r="HN431" s="58"/>
      <c r="HO431" s="58"/>
      <c r="HP431" s="58"/>
      <c r="HQ431" s="58"/>
      <c r="HR431" s="58"/>
      <c r="HS431" s="58"/>
      <c r="HT431" s="58"/>
      <c r="HU431" s="58"/>
      <c r="HV431" s="58"/>
      <c r="HW431" s="58"/>
      <c r="HX431" s="58"/>
      <c r="HY431" s="58"/>
      <c r="HZ431" s="58"/>
      <c r="IA431" s="58"/>
      <c r="IB431" s="58"/>
      <c r="IC431" s="58"/>
      <c r="ID431" s="58"/>
      <c r="IE431" s="58"/>
      <c r="IF431" s="58"/>
      <c r="IG431" s="58"/>
      <c r="IH431" s="58"/>
      <c r="II431" s="58"/>
      <c r="IJ431" s="58"/>
      <c r="IK431" s="58"/>
      <c r="IL431" s="58"/>
      <c r="IM431" s="58"/>
      <c r="IN431" s="58"/>
      <c r="IO431" s="58"/>
      <c r="IP431" s="58"/>
      <c r="IQ431" s="58"/>
      <c r="IR431" s="58"/>
      <c r="IS431" s="58"/>
      <c r="IT431" s="58"/>
      <c r="IU431" s="58"/>
      <c r="IV431" s="58"/>
      <c r="IW431" s="58"/>
      <c r="IX431" s="58"/>
      <c r="IY431" s="58"/>
      <c r="IZ431" s="58"/>
      <c r="JA431" s="58"/>
      <c r="JB431" s="58"/>
      <c r="JC431" s="58"/>
      <c r="JD431" s="58"/>
      <c r="JE431" s="58"/>
      <c r="JF431" s="58"/>
      <c r="JG431" s="58"/>
      <c r="JH431" s="58"/>
      <c r="JI431" s="58"/>
      <c r="JJ431" s="58"/>
      <c r="JK431" s="58"/>
      <c r="JL431" s="58"/>
      <c r="JM431" s="58"/>
      <c r="JN431" s="58"/>
      <c r="JO431" s="58"/>
      <c r="JP431" s="58"/>
      <c r="JQ431" s="58"/>
      <c r="JR431" s="58"/>
      <c r="JS431" s="58"/>
      <c r="JT431" s="58"/>
      <c r="JU431" s="58"/>
      <c r="JV431" s="58"/>
      <c r="JW431" s="58"/>
      <c r="JX431" s="58"/>
      <c r="JY431" s="58"/>
      <c r="JZ431" s="58"/>
    </row>
    <row r="432" spans="1:286" s="39" customFormat="1">
      <c r="A432" s="23" t="s">
        <v>38</v>
      </c>
      <c r="B432" s="184" t="s">
        <v>175</v>
      </c>
      <c r="C432" s="40" t="s">
        <v>35</v>
      </c>
      <c r="D432" s="41">
        <v>4</v>
      </c>
      <c r="E432" s="41"/>
      <c r="F432" s="25">
        <f t="shared" si="0"/>
        <v>0</v>
      </c>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c r="DV432" s="58"/>
      <c r="DW432" s="58"/>
      <c r="DX432" s="58"/>
      <c r="DY432" s="58"/>
      <c r="DZ432" s="58"/>
      <c r="EA432" s="58"/>
      <c r="EB432" s="58"/>
      <c r="EC432" s="58"/>
      <c r="ED432" s="58"/>
      <c r="EE432" s="58"/>
      <c r="EF432" s="58"/>
      <c r="EG432" s="58"/>
      <c r="EH432" s="58"/>
      <c r="EI432" s="58"/>
      <c r="EJ432" s="58"/>
      <c r="EK432" s="58"/>
      <c r="EL432" s="58"/>
      <c r="EM432" s="58"/>
      <c r="EN432" s="58"/>
      <c r="EO432" s="58"/>
      <c r="EP432" s="58"/>
      <c r="EQ432" s="58"/>
      <c r="ER432" s="58"/>
      <c r="ES432" s="58"/>
      <c r="ET432" s="58"/>
      <c r="EU432" s="58"/>
      <c r="EV432" s="58"/>
      <c r="EW432" s="58"/>
      <c r="EX432" s="58"/>
      <c r="EY432" s="58"/>
      <c r="EZ432" s="58"/>
      <c r="FA432" s="58"/>
      <c r="FB432" s="58"/>
      <c r="FC432" s="58"/>
      <c r="FD432" s="58"/>
      <c r="FE432" s="58"/>
      <c r="FF432" s="58"/>
      <c r="FG432" s="58"/>
      <c r="FH432" s="58"/>
      <c r="FI432" s="58"/>
      <c r="FJ432" s="58"/>
      <c r="FK432" s="58"/>
      <c r="FL432" s="58"/>
      <c r="FM432" s="58"/>
      <c r="FN432" s="58"/>
      <c r="FO432" s="58"/>
      <c r="FP432" s="58"/>
      <c r="FQ432" s="58"/>
      <c r="FR432" s="58"/>
      <c r="FS432" s="58"/>
      <c r="FT432" s="58"/>
      <c r="FU432" s="58"/>
      <c r="FV432" s="58"/>
      <c r="FW432" s="58"/>
      <c r="FX432" s="58"/>
      <c r="FY432" s="58"/>
      <c r="FZ432" s="58"/>
      <c r="GA432" s="58"/>
      <c r="GB432" s="58"/>
      <c r="GC432" s="58"/>
      <c r="GD432" s="58"/>
      <c r="GE432" s="58"/>
      <c r="GF432" s="58"/>
      <c r="GG432" s="58"/>
      <c r="GH432" s="58"/>
      <c r="GI432" s="58"/>
      <c r="GJ432" s="58"/>
      <c r="GK432" s="58"/>
      <c r="GL432" s="58"/>
      <c r="GM432" s="58"/>
      <c r="GN432" s="58"/>
      <c r="GO432" s="58"/>
      <c r="GP432" s="58"/>
      <c r="GQ432" s="58"/>
      <c r="GR432" s="58"/>
      <c r="GS432" s="58"/>
      <c r="GT432" s="58"/>
      <c r="GU432" s="58"/>
      <c r="GV432" s="58"/>
      <c r="GW432" s="58"/>
      <c r="GX432" s="58"/>
      <c r="GY432" s="58"/>
      <c r="GZ432" s="58"/>
      <c r="HA432" s="58"/>
      <c r="HB432" s="58"/>
      <c r="HC432" s="58"/>
      <c r="HD432" s="58"/>
      <c r="HE432" s="58"/>
      <c r="HF432" s="58"/>
      <c r="HG432" s="58"/>
      <c r="HH432" s="58"/>
      <c r="HI432" s="58"/>
      <c r="HJ432" s="58"/>
      <c r="HK432" s="58"/>
      <c r="HL432" s="58"/>
      <c r="HM432" s="58"/>
      <c r="HN432" s="58"/>
      <c r="HO432" s="58"/>
      <c r="HP432" s="58"/>
      <c r="HQ432" s="58"/>
      <c r="HR432" s="58"/>
      <c r="HS432" s="58"/>
      <c r="HT432" s="58"/>
      <c r="HU432" s="58"/>
      <c r="HV432" s="58"/>
      <c r="HW432" s="58"/>
      <c r="HX432" s="58"/>
      <c r="HY432" s="58"/>
      <c r="HZ432" s="58"/>
      <c r="IA432" s="58"/>
      <c r="IB432" s="58"/>
      <c r="IC432" s="58"/>
      <c r="ID432" s="58"/>
      <c r="IE432" s="58"/>
      <c r="IF432" s="58"/>
      <c r="IG432" s="58"/>
      <c r="IH432" s="58"/>
      <c r="II432" s="58"/>
      <c r="IJ432" s="58"/>
      <c r="IK432" s="58"/>
      <c r="IL432" s="58"/>
      <c r="IM432" s="58"/>
      <c r="IN432" s="58"/>
      <c r="IO432" s="58"/>
      <c r="IP432" s="58"/>
      <c r="IQ432" s="58"/>
      <c r="IR432" s="58"/>
      <c r="IS432" s="58"/>
      <c r="IT432" s="58"/>
      <c r="IU432" s="58"/>
      <c r="IV432" s="58"/>
      <c r="IW432" s="58"/>
      <c r="IX432" s="58"/>
      <c r="IY432" s="58"/>
      <c r="IZ432" s="58"/>
      <c r="JA432" s="58"/>
      <c r="JB432" s="58"/>
      <c r="JC432" s="58"/>
      <c r="JD432" s="58"/>
      <c r="JE432" s="58"/>
      <c r="JF432" s="58"/>
      <c r="JG432" s="58"/>
      <c r="JH432" s="58"/>
      <c r="JI432" s="58"/>
      <c r="JJ432" s="58"/>
      <c r="JK432" s="58"/>
      <c r="JL432" s="58"/>
      <c r="JM432" s="58"/>
      <c r="JN432" s="58"/>
      <c r="JO432" s="58"/>
      <c r="JP432" s="58"/>
      <c r="JQ432" s="58"/>
      <c r="JR432" s="58"/>
      <c r="JS432" s="58"/>
      <c r="JT432" s="58"/>
      <c r="JU432" s="58"/>
      <c r="JV432" s="58"/>
      <c r="JW432" s="58"/>
      <c r="JX432" s="58"/>
      <c r="JY432" s="58"/>
      <c r="JZ432" s="58"/>
    </row>
    <row r="433" spans="1:286" s="39" customFormat="1">
      <c r="A433" s="23" t="s">
        <v>134</v>
      </c>
      <c r="B433" s="184" t="s">
        <v>177</v>
      </c>
      <c r="C433" s="40" t="s">
        <v>35</v>
      </c>
      <c r="D433" s="41">
        <v>4</v>
      </c>
      <c r="E433" s="41"/>
      <c r="F433" s="25">
        <f t="shared" si="0"/>
        <v>0</v>
      </c>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c r="DV433" s="58"/>
      <c r="DW433" s="58"/>
      <c r="DX433" s="58"/>
      <c r="DY433" s="58"/>
      <c r="DZ433" s="58"/>
      <c r="EA433" s="58"/>
      <c r="EB433" s="58"/>
      <c r="EC433" s="58"/>
      <c r="ED433" s="58"/>
      <c r="EE433" s="58"/>
      <c r="EF433" s="58"/>
      <c r="EG433" s="58"/>
      <c r="EH433" s="58"/>
      <c r="EI433" s="58"/>
      <c r="EJ433" s="58"/>
      <c r="EK433" s="58"/>
      <c r="EL433" s="58"/>
      <c r="EM433" s="58"/>
      <c r="EN433" s="58"/>
      <c r="EO433" s="58"/>
      <c r="EP433" s="58"/>
      <c r="EQ433" s="58"/>
      <c r="ER433" s="58"/>
      <c r="ES433" s="58"/>
      <c r="ET433" s="58"/>
      <c r="EU433" s="58"/>
      <c r="EV433" s="58"/>
      <c r="EW433" s="58"/>
      <c r="EX433" s="58"/>
      <c r="EY433" s="58"/>
      <c r="EZ433" s="58"/>
      <c r="FA433" s="58"/>
      <c r="FB433" s="58"/>
      <c r="FC433" s="58"/>
      <c r="FD433" s="58"/>
      <c r="FE433" s="58"/>
      <c r="FF433" s="58"/>
      <c r="FG433" s="58"/>
      <c r="FH433" s="58"/>
      <c r="FI433" s="58"/>
      <c r="FJ433" s="58"/>
      <c r="FK433" s="58"/>
      <c r="FL433" s="58"/>
      <c r="FM433" s="58"/>
      <c r="FN433" s="58"/>
      <c r="FO433" s="58"/>
      <c r="FP433" s="58"/>
      <c r="FQ433" s="58"/>
      <c r="FR433" s="58"/>
      <c r="FS433" s="58"/>
      <c r="FT433" s="58"/>
      <c r="FU433" s="58"/>
      <c r="FV433" s="58"/>
      <c r="FW433" s="58"/>
      <c r="FX433" s="58"/>
      <c r="FY433" s="58"/>
      <c r="FZ433" s="58"/>
      <c r="GA433" s="58"/>
      <c r="GB433" s="58"/>
      <c r="GC433" s="58"/>
      <c r="GD433" s="58"/>
      <c r="GE433" s="58"/>
      <c r="GF433" s="58"/>
      <c r="GG433" s="58"/>
      <c r="GH433" s="58"/>
      <c r="GI433" s="58"/>
      <c r="GJ433" s="58"/>
      <c r="GK433" s="58"/>
      <c r="GL433" s="58"/>
      <c r="GM433" s="58"/>
      <c r="GN433" s="58"/>
      <c r="GO433" s="58"/>
      <c r="GP433" s="58"/>
      <c r="GQ433" s="58"/>
      <c r="GR433" s="58"/>
      <c r="GS433" s="58"/>
      <c r="GT433" s="58"/>
      <c r="GU433" s="58"/>
      <c r="GV433" s="58"/>
      <c r="GW433" s="58"/>
      <c r="GX433" s="58"/>
      <c r="GY433" s="58"/>
      <c r="GZ433" s="58"/>
      <c r="HA433" s="58"/>
      <c r="HB433" s="58"/>
      <c r="HC433" s="58"/>
      <c r="HD433" s="58"/>
      <c r="HE433" s="58"/>
      <c r="HF433" s="58"/>
      <c r="HG433" s="58"/>
      <c r="HH433" s="58"/>
      <c r="HI433" s="58"/>
      <c r="HJ433" s="58"/>
      <c r="HK433" s="58"/>
      <c r="HL433" s="58"/>
      <c r="HM433" s="58"/>
      <c r="HN433" s="58"/>
      <c r="HO433" s="58"/>
      <c r="HP433" s="58"/>
      <c r="HQ433" s="58"/>
      <c r="HR433" s="58"/>
      <c r="HS433" s="58"/>
      <c r="HT433" s="58"/>
      <c r="HU433" s="58"/>
      <c r="HV433" s="58"/>
      <c r="HW433" s="58"/>
      <c r="HX433" s="58"/>
      <c r="HY433" s="58"/>
      <c r="HZ433" s="58"/>
      <c r="IA433" s="58"/>
      <c r="IB433" s="58"/>
      <c r="IC433" s="58"/>
      <c r="ID433" s="58"/>
      <c r="IE433" s="58"/>
      <c r="IF433" s="58"/>
      <c r="IG433" s="58"/>
      <c r="IH433" s="58"/>
      <c r="II433" s="58"/>
      <c r="IJ433" s="58"/>
      <c r="IK433" s="58"/>
      <c r="IL433" s="58"/>
      <c r="IM433" s="58"/>
      <c r="IN433" s="58"/>
      <c r="IO433" s="58"/>
      <c r="IP433" s="58"/>
      <c r="IQ433" s="58"/>
      <c r="IR433" s="58"/>
      <c r="IS433" s="58"/>
      <c r="IT433" s="58"/>
      <c r="IU433" s="58"/>
      <c r="IV433" s="58"/>
      <c r="IW433" s="58"/>
      <c r="IX433" s="58"/>
      <c r="IY433" s="58"/>
      <c r="IZ433" s="58"/>
      <c r="JA433" s="58"/>
      <c r="JB433" s="58"/>
      <c r="JC433" s="58"/>
      <c r="JD433" s="58"/>
      <c r="JE433" s="58"/>
      <c r="JF433" s="58"/>
      <c r="JG433" s="58"/>
      <c r="JH433" s="58"/>
      <c r="JI433" s="58"/>
      <c r="JJ433" s="58"/>
      <c r="JK433" s="58"/>
      <c r="JL433" s="58"/>
      <c r="JM433" s="58"/>
      <c r="JN433" s="58"/>
      <c r="JO433" s="58"/>
      <c r="JP433" s="58"/>
      <c r="JQ433" s="58"/>
      <c r="JR433" s="58"/>
      <c r="JS433" s="58"/>
      <c r="JT433" s="58"/>
      <c r="JU433" s="58"/>
      <c r="JV433" s="58"/>
      <c r="JW433" s="58"/>
      <c r="JX433" s="58"/>
      <c r="JY433" s="58"/>
      <c r="JZ433" s="58"/>
    </row>
    <row r="434" spans="1:286" s="39" customFormat="1">
      <c r="A434" s="23" t="s">
        <v>178</v>
      </c>
      <c r="B434" s="184" t="s">
        <v>179</v>
      </c>
      <c r="C434" s="40" t="s">
        <v>35</v>
      </c>
      <c r="D434" s="41">
        <v>1</v>
      </c>
      <c r="E434" s="41"/>
      <c r="F434" s="25">
        <f t="shared" si="0"/>
        <v>0</v>
      </c>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c r="DV434" s="58"/>
      <c r="DW434" s="58"/>
      <c r="DX434" s="58"/>
      <c r="DY434" s="58"/>
      <c r="DZ434" s="58"/>
      <c r="EA434" s="58"/>
      <c r="EB434" s="58"/>
      <c r="EC434" s="58"/>
      <c r="ED434" s="58"/>
      <c r="EE434" s="58"/>
      <c r="EF434" s="58"/>
      <c r="EG434" s="58"/>
      <c r="EH434" s="58"/>
      <c r="EI434" s="58"/>
      <c r="EJ434" s="58"/>
      <c r="EK434" s="58"/>
      <c r="EL434" s="58"/>
      <c r="EM434" s="58"/>
      <c r="EN434" s="58"/>
      <c r="EO434" s="58"/>
      <c r="EP434" s="58"/>
      <c r="EQ434" s="58"/>
      <c r="ER434" s="58"/>
      <c r="ES434" s="58"/>
      <c r="ET434" s="58"/>
      <c r="EU434" s="58"/>
      <c r="EV434" s="58"/>
      <c r="EW434" s="58"/>
      <c r="EX434" s="58"/>
      <c r="EY434" s="58"/>
      <c r="EZ434" s="58"/>
      <c r="FA434" s="58"/>
      <c r="FB434" s="58"/>
      <c r="FC434" s="58"/>
      <c r="FD434" s="58"/>
      <c r="FE434" s="58"/>
      <c r="FF434" s="58"/>
      <c r="FG434" s="58"/>
      <c r="FH434" s="58"/>
      <c r="FI434" s="58"/>
      <c r="FJ434" s="58"/>
      <c r="FK434" s="58"/>
      <c r="FL434" s="58"/>
      <c r="FM434" s="58"/>
      <c r="FN434" s="58"/>
      <c r="FO434" s="58"/>
      <c r="FP434" s="58"/>
      <c r="FQ434" s="58"/>
      <c r="FR434" s="58"/>
      <c r="FS434" s="58"/>
      <c r="FT434" s="58"/>
      <c r="FU434" s="58"/>
      <c r="FV434" s="58"/>
      <c r="FW434" s="58"/>
      <c r="FX434" s="58"/>
      <c r="FY434" s="58"/>
      <c r="FZ434" s="58"/>
      <c r="GA434" s="58"/>
      <c r="GB434" s="58"/>
      <c r="GC434" s="58"/>
      <c r="GD434" s="58"/>
      <c r="GE434" s="58"/>
      <c r="GF434" s="58"/>
      <c r="GG434" s="58"/>
      <c r="GH434" s="58"/>
      <c r="GI434" s="58"/>
      <c r="GJ434" s="58"/>
      <c r="GK434" s="58"/>
      <c r="GL434" s="58"/>
      <c r="GM434" s="58"/>
      <c r="GN434" s="58"/>
      <c r="GO434" s="58"/>
      <c r="GP434" s="58"/>
      <c r="GQ434" s="58"/>
      <c r="GR434" s="58"/>
      <c r="GS434" s="58"/>
      <c r="GT434" s="58"/>
      <c r="GU434" s="58"/>
      <c r="GV434" s="58"/>
      <c r="GW434" s="58"/>
      <c r="GX434" s="58"/>
      <c r="GY434" s="58"/>
      <c r="GZ434" s="58"/>
      <c r="HA434" s="58"/>
      <c r="HB434" s="58"/>
      <c r="HC434" s="58"/>
      <c r="HD434" s="58"/>
      <c r="HE434" s="58"/>
      <c r="HF434" s="58"/>
      <c r="HG434" s="58"/>
      <c r="HH434" s="58"/>
      <c r="HI434" s="58"/>
      <c r="HJ434" s="58"/>
      <c r="HK434" s="58"/>
      <c r="HL434" s="58"/>
      <c r="HM434" s="58"/>
      <c r="HN434" s="58"/>
      <c r="HO434" s="58"/>
      <c r="HP434" s="58"/>
      <c r="HQ434" s="58"/>
      <c r="HR434" s="58"/>
      <c r="HS434" s="58"/>
      <c r="HT434" s="58"/>
      <c r="HU434" s="58"/>
      <c r="HV434" s="58"/>
      <c r="HW434" s="58"/>
      <c r="HX434" s="58"/>
      <c r="HY434" s="58"/>
      <c r="HZ434" s="58"/>
      <c r="IA434" s="58"/>
      <c r="IB434" s="58"/>
      <c r="IC434" s="58"/>
      <c r="ID434" s="58"/>
      <c r="IE434" s="58"/>
      <c r="IF434" s="58"/>
      <c r="IG434" s="58"/>
      <c r="IH434" s="58"/>
      <c r="II434" s="58"/>
      <c r="IJ434" s="58"/>
      <c r="IK434" s="58"/>
      <c r="IL434" s="58"/>
      <c r="IM434" s="58"/>
      <c r="IN434" s="58"/>
      <c r="IO434" s="58"/>
      <c r="IP434" s="58"/>
      <c r="IQ434" s="58"/>
      <c r="IR434" s="58"/>
      <c r="IS434" s="58"/>
      <c r="IT434" s="58"/>
      <c r="IU434" s="58"/>
      <c r="IV434" s="58"/>
      <c r="IW434" s="58"/>
      <c r="IX434" s="58"/>
      <c r="IY434" s="58"/>
      <c r="IZ434" s="58"/>
      <c r="JA434" s="58"/>
      <c r="JB434" s="58"/>
      <c r="JC434" s="58"/>
      <c r="JD434" s="58"/>
      <c r="JE434" s="58"/>
      <c r="JF434" s="58"/>
      <c r="JG434" s="58"/>
      <c r="JH434" s="58"/>
      <c r="JI434" s="58"/>
      <c r="JJ434" s="58"/>
      <c r="JK434" s="58"/>
      <c r="JL434" s="58"/>
      <c r="JM434" s="58"/>
      <c r="JN434" s="58"/>
      <c r="JO434" s="58"/>
      <c r="JP434" s="58"/>
      <c r="JQ434" s="58"/>
      <c r="JR434" s="58"/>
      <c r="JS434" s="58"/>
      <c r="JT434" s="58"/>
      <c r="JU434" s="58"/>
      <c r="JV434" s="58"/>
      <c r="JW434" s="58"/>
      <c r="JX434" s="58"/>
      <c r="JY434" s="58"/>
      <c r="JZ434" s="58"/>
    </row>
    <row r="435" spans="1:286" s="39" customFormat="1">
      <c r="A435" s="23" t="s">
        <v>182</v>
      </c>
      <c r="B435" s="184" t="s">
        <v>180</v>
      </c>
      <c r="C435" s="40" t="s">
        <v>35</v>
      </c>
      <c r="D435" s="41">
        <v>1</v>
      </c>
      <c r="E435" s="41"/>
      <c r="F435" s="25">
        <f t="shared" si="0"/>
        <v>0</v>
      </c>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c r="DV435" s="58"/>
      <c r="DW435" s="58"/>
      <c r="DX435" s="58"/>
      <c r="DY435" s="58"/>
      <c r="DZ435" s="58"/>
      <c r="EA435" s="58"/>
      <c r="EB435" s="58"/>
      <c r="EC435" s="58"/>
      <c r="ED435" s="58"/>
      <c r="EE435" s="58"/>
      <c r="EF435" s="58"/>
      <c r="EG435" s="58"/>
      <c r="EH435" s="58"/>
      <c r="EI435" s="58"/>
      <c r="EJ435" s="58"/>
      <c r="EK435" s="58"/>
      <c r="EL435" s="58"/>
      <c r="EM435" s="58"/>
      <c r="EN435" s="58"/>
      <c r="EO435" s="58"/>
      <c r="EP435" s="58"/>
      <c r="EQ435" s="58"/>
      <c r="ER435" s="58"/>
      <c r="ES435" s="58"/>
      <c r="ET435" s="58"/>
      <c r="EU435" s="58"/>
      <c r="EV435" s="58"/>
      <c r="EW435" s="58"/>
      <c r="EX435" s="58"/>
      <c r="EY435" s="58"/>
      <c r="EZ435" s="58"/>
      <c r="FA435" s="58"/>
      <c r="FB435" s="58"/>
      <c r="FC435" s="58"/>
      <c r="FD435" s="58"/>
      <c r="FE435" s="58"/>
      <c r="FF435" s="58"/>
      <c r="FG435" s="58"/>
      <c r="FH435" s="58"/>
      <c r="FI435" s="58"/>
      <c r="FJ435" s="58"/>
      <c r="FK435" s="58"/>
      <c r="FL435" s="58"/>
      <c r="FM435" s="58"/>
      <c r="FN435" s="58"/>
      <c r="FO435" s="58"/>
      <c r="FP435" s="58"/>
      <c r="FQ435" s="58"/>
      <c r="FR435" s="58"/>
      <c r="FS435" s="58"/>
      <c r="FT435" s="58"/>
      <c r="FU435" s="58"/>
      <c r="FV435" s="58"/>
      <c r="FW435" s="58"/>
      <c r="FX435" s="58"/>
      <c r="FY435" s="58"/>
      <c r="FZ435" s="58"/>
      <c r="GA435" s="58"/>
      <c r="GB435" s="58"/>
      <c r="GC435" s="58"/>
      <c r="GD435" s="58"/>
      <c r="GE435" s="58"/>
      <c r="GF435" s="58"/>
      <c r="GG435" s="58"/>
      <c r="GH435" s="58"/>
      <c r="GI435" s="58"/>
      <c r="GJ435" s="58"/>
      <c r="GK435" s="58"/>
      <c r="GL435" s="58"/>
      <c r="GM435" s="58"/>
      <c r="GN435" s="58"/>
      <c r="GO435" s="58"/>
      <c r="GP435" s="58"/>
      <c r="GQ435" s="58"/>
      <c r="GR435" s="58"/>
      <c r="GS435" s="58"/>
      <c r="GT435" s="58"/>
      <c r="GU435" s="58"/>
      <c r="GV435" s="58"/>
      <c r="GW435" s="58"/>
      <c r="GX435" s="58"/>
      <c r="GY435" s="58"/>
      <c r="GZ435" s="58"/>
      <c r="HA435" s="58"/>
      <c r="HB435" s="58"/>
      <c r="HC435" s="58"/>
      <c r="HD435" s="58"/>
      <c r="HE435" s="58"/>
      <c r="HF435" s="58"/>
      <c r="HG435" s="58"/>
      <c r="HH435" s="58"/>
      <c r="HI435" s="58"/>
      <c r="HJ435" s="58"/>
      <c r="HK435" s="58"/>
      <c r="HL435" s="58"/>
      <c r="HM435" s="58"/>
      <c r="HN435" s="58"/>
      <c r="HO435" s="58"/>
      <c r="HP435" s="58"/>
      <c r="HQ435" s="58"/>
      <c r="HR435" s="58"/>
      <c r="HS435" s="58"/>
      <c r="HT435" s="58"/>
      <c r="HU435" s="58"/>
      <c r="HV435" s="58"/>
      <c r="HW435" s="58"/>
      <c r="HX435" s="58"/>
      <c r="HY435" s="58"/>
      <c r="HZ435" s="58"/>
      <c r="IA435" s="58"/>
      <c r="IB435" s="58"/>
      <c r="IC435" s="58"/>
      <c r="ID435" s="58"/>
      <c r="IE435" s="58"/>
      <c r="IF435" s="58"/>
      <c r="IG435" s="58"/>
      <c r="IH435" s="58"/>
      <c r="II435" s="58"/>
      <c r="IJ435" s="58"/>
      <c r="IK435" s="58"/>
      <c r="IL435" s="58"/>
      <c r="IM435" s="58"/>
      <c r="IN435" s="58"/>
      <c r="IO435" s="58"/>
      <c r="IP435" s="58"/>
      <c r="IQ435" s="58"/>
      <c r="IR435" s="58"/>
      <c r="IS435" s="58"/>
      <c r="IT435" s="58"/>
      <c r="IU435" s="58"/>
      <c r="IV435" s="58"/>
      <c r="IW435" s="58"/>
      <c r="IX435" s="58"/>
      <c r="IY435" s="58"/>
      <c r="IZ435" s="58"/>
      <c r="JA435" s="58"/>
      <c r="JB435" s="58"/>
      <c r="JC435" s="58"/>
      <c r="JD435" s="58"/>
      <c r="JE435" s="58"/>
      <c r="JF435" s="58"/>
      <c r="JG435" s="58"/>
      <c r="JH435" s="58"/>
      <c r="JI435" s="58"/>
      <c r="JJ435" s="58"/>
      <c r="JK435" s="58"/>
      <c r="JL435" s="58"/>
      <c r="JM435" s="58"/>
      <c r="JN435" s="58"/>
      <c r="JO435" s="58"/>
      <c r="JP435" s="58"/>
      <c r="JQ435" s="58"/>
      <c r="JR435" s="58"/>
      <c r="JS435" s="58"/>
      <c r="JT435" s="58"/>
      <c r="JU435" s="58"/>
      <c r="JV435" s="58"/>
      <c r="JW435" s="58"/>
      <c r="JX435" s="58"/>
      <c r="JY435" s="58"/>
      <c r="JZ435" s="58"/>
    </row>
    <row r="436" spans="1:286" s="39" customFormat="1">
      <c r="A436" s="23" t="s">
        <v>181</v>
      </c>
      <c r="B436" s="184" t="s">
        <v>183</v>
      </c>
      <c r="C436" s="40" t="s">
        <v>35</v>
      </c>
      <c r="D436" s="41">
        <v>1</v>
      </c>
      <c r="E436" s="41"/>
      <c r="F436" s="25">
        <f t="shared" si="0"/>
        <v>0</v>
      </c>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c r="DV436" s="58"/>
      <c r="DW436" s="58"/>
      <c r="DX436" s="58"/>
      <c r="DY436" s="58"/>
      <c r="DZ436" s="58"/>
      <c r="EA436" s="58"/>
      <c r="EB436" s="58"/>
      <c r="EC436" s="58"/>
      <c r="ED436" s="58"/>
      <c r="EE436" s="58"/>
      <c r="EF436" s="58"/>
      <c r="EG436" s="58"/>
      <c r="EH436" s="58"/>
      <c r="EI436" s="58"/>
      <c r="EJ436" s="58"/>
      <c r="EK436" s="58"/>
      <c r="EL436" s="58"/>
      <c r="EM436" s="58"/>
      <c r="EN436" s="58"/>
      <c r="EO436" s="58"/>
      <c r="EP436" s="58"/>
      <c r="EQ436" s="58"/>
      <c r="ER436" s="58"/>
      <c r="ES436" s="58"/>
      <c r="ET436" s="58"/>
      <c r="EU436" s="58"/>
      <c r="EV436" s="58"/>
      <c r="EW436" s="58"/>
      <c r="EX436" s="58"/>
      <c r="EY436" s="58"/>
      <c r="EZ436" s="58"/>
      <c r="FA436" s="58"/>
      <c r="FB436" s="58"/>
      <c r="FC436" s="58"/>
      <c r="FD436" s="58"/>
      <c r="FE436" s="58"/>
      <c r="FF436" s="58"/>
      <c r="FG436" s="58"/>
      <c r="FH436" s="58"/>
      <c r="FI436" s="58"/>
      <c r="FJ436" s="58"/>
      <c r="FK436" s="58"/>
      <c r="FL436" s="58"/>
      <c r="FM436" s="58"/>
      <c r="FN436" s="58"/>
      <c r="FO436" s="58"/>
      <c r="FP436" s="58"/>
      <c r="FQ436" s="58"/>
      <c r="FR436" s="58"/>
      <c r="FS436" s="58"/>
      <c r="FT436" s="58"/>
      <c r="FU436" s="58"/>
      <c r="FV436" s="58"/>
      <c r="FW436" s="58"/>
      <c r="FX436" s="58"/>
      <c r="FY436" s="58"/>
      <c r="FZ436" s="58"/>
      <c r="GA436" s="58"/>
      <c r="GB436" s="58"/>
      <c r="GC436" s="58"/>
      <c r="GD436" s="58"/>
      <c r="GE436" s="58"/>
      <c r="GF436" s="58"/>
      <c r="GG436" s="58"/>
      <c r="GH436" s="58"/>
      <c r="GI436" s="58"/>
      <c r="GJ436" s="58"/>
      <c r="GK436" s="58"/>
      <c r="GL436" s="58"/>
      <c r="GM436" s="58"/>
      <c r="GN436" s="58"/>
      <c r="GO436" s="58"/>
      <c r="GP436" s="58"/>
      <c r="GQ436" s="58"/>
      <c r="GR436" s="58"/>
      <c r="GS436" s="58"/>
      <c r="GT436" s="58"/>
      <c r="GU436" s="58"/>
      <c r="GV436" s="58"/>
      <c r="GW436" s="58"/>
      <c r="GX436" s="58"/>
      <c r="GY436" s="58"/>
      <c r="GZ436" s="58"/>
      <c r="HA436" s="58"/>
      <c r="HB436" s="58"/>
      <c r="HC436" s="58"/>
      <c r="HD436" s="58"/>
      <c r="HE436" s="58"/>
      <c r="HF436" s="58"/>
      <c r="HG436" s="58"/>
      <c r="HH436" s="58"/>
      <c r="HI436" s="58"/>
      <c r="HJ436" s="58"/>
      <c r="HK436" s="58"/>
      <c r="HL436" s="58"/>
      <c r="HM436" s="58"/>
      <c r="HN436" s="58"/>
      <c r="HO436" s="58"/>
      <c r="HP436" s="58"/>
      <c r="HQ436" s="58"/>
      <c r="HR436" s="58"/>
      <c r="HS436" s="58"/>
      <c r="HT436" s="58"/>
      <c r="HU436" s="58"/>
      <c r="HV436" s="58"/>
      <c r="HW436" s="58"/>
      <c r="HX436" s="58"/>
      <c r="HY436" s="58"/>
      <c r="HZ436" s="58"/>
      <c r="IA436" s="58"/>
      <c r="IB436" s="58"/>
      <c r="IC436" s="58"/>
      <c r="ID436" s="58"/>
      <c r="IE436" s="58"/>
      <c r="IF436" s="58"/>
      <c r="IG436" s="58"/>
      <c r="IH436" s="58"/>
      <c r="II436" s="58"/>
      <c r="IJ436" s="58"/>
      <c r="IK436" s="58"/>
      <c r="IL436" s="58"/>
      <c r="IM436" s="58"/>
      <c r="IN436" s="58"/>
      <c r="IO436" s="58"/>
      <c r="IP436" s="58"/>
      <c r="IQ436" s="58"/>
      <c r="IR436" s="58"/>
      <c r="IS436" s="58"/>
      <c r="IT436" s="58"/>
      <c r="IU436" s="58"/>
      <c r="IV436" s="58"/>
      <c r="IW436" s="58"/>
      <c r="IX436" s="58"/>
      <c r="IY436" s="58"/>
      <c r="IZ436" s="58"/>
      <c r="JA436" s="58"/>
      <c r="JB436" s="58"/>
      <c r="JC436" s="58"/>
      <c r="JD436" s="58"/>
      <c r="JE436" s="58"/>
      <c r="JF436" s="58"/>
      <c r="JG436" s="58"/>
      <c r="JH436" s="58"/>
      <c r="JI436" s="58"/>
      <c r="JJ436" s="58"/>
      <c r="JK436" s="58"/>
      <c r="JL436" s="58"/>
      <c r="JM436" s="58"/>
      <c r="JN436" s="58"/>
      <c r="JO436" s="58"/>
      <c r="JP436" s="58"/>
      <c r="JQ436" s="58"/>
      <c r="JR436" s="58"/>
      <c r="JS436" s="58"/>
      <c r="JT436" s="58"/>
      <c r="JU436" s="58"/>
      <c r="JV436" s="58"/>
      <c r="JW436" s="58"/>
      <c r="JX436" s="58"/>
      <c r="JY436" s="58"/>
      <c r="JZ436" s="58"/>
    </row>
    <row r="437" spans="1:286" s="39" customFormat="1" ht="12">
      <c r="A437" s="23"/>
      <c r="B437" s="184"/>
      <c r="C437" s="40"/>
      <c r="D437" s="41"/>
      <c r="E437" s="41"/>
      <c r="F437" s="25"/>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c r="DV437" s="58"/>
      <c r="DW437" s="58"/>
      <c r="DX437" s="58"/>
      <c r="DY437" s="58"/>
      <c r="DZ437" s="58"/>
      <c r="EA437" s="58"/>
      <c r="EB437" s="58"/>
      <c r="EC437" s="58"/>
      <c r="ED437" s="58"/>
      <c r="EE437" s="58"/>
      <c r="EF437" s="58"/>
      <c r="EG437" s="58"/>
      <c r="EH437" s="58"/>
      <c r="EI437" s="58"/>
      <c r="EJ437" s="58"/>
      <c r="EK437" s="58"/>
      <c r="EL437" s="58"/>
      <c r="EM437" s="58"/>
      <c r="EN437" s="58"/>
      <c r="EO437" s="58"/>
      <c r="EP437" s="58"/>
      <c r="EQ437" s="58"/>
      <c r="ER437" s="58"/>
      <c r="ES437" s="58"/>
      <c r="ET437" s="58"/>
      <c r="EU437" s="58"/>
      <c r="EV437" s="58"/>
      <c r="EW437" s="58"/>
      <c r="EX437" s="58"/>
      <c r="EY437" s="58"/>
      <c r="EZ437" s="58"/>
      <c r="FA437" s="58"/>
      <c r="FB437" s="58"/>
      <c r="FC437" s="58"/>
      <c r="FD437" s="58"/>
      <c r="FE437" s="58"/>
      <c r="FF437" s="58"/>
      <c r="FG437" s="58"/>
      <c r="FH437" s="58"/>
      <c r="FI437" s="58"/>
      <c r="FJ437" s="58"/>
      <c r="FK437" s="58"/>
      <c r="FL437" s="58"/>
      <c r="FM437" s="58"/>
      <c r="FN437" s="58"/>
      <c r="FO437" s="58"/>
      <c r="FP437" s="58"/>
      <c r="FQ437" s="58"/>
      <c r="FR437" s="58"/>
      <c r="FS437" s="58"/>
      <c r="FT437" s="58"/>
      <c r="FU437" s="58"/>
      <c r="FV437" s="58"/>
      <c r="FW437" s="58"/>
      <c r="FX437" s="58"/>
      <c r="FY437" s="58"/>
      <c r="FZ437" s="58"/>
      <c r="GA437" s="58"/>
      <c r="GB437" s="58"/>
      <c r="GC437" s="58"/>
      <c r="GD437" s="58"/>
      <c r="GE437" s="58"/>
      <c r="GF437" s="58"/>
      <c r="GG437" s="58"/>
      <c r="GH437" s="58"/>
      <c r="GI437" s="58"/>
      <c r="GJ437" s="58"/>
      <c r="GK437" s="58"/>
      <c r="GL437" s="58"/>
      <c r="GM437" s="58"/>
      <c r="GN437" s="58"/>
      <c r="GO437" s="58"/>
      <c r="GP437" s="58"/>
      <c r="GQ437" s="58"/>
      <c r="GR437" s="58"/>
      <c r="GS437" s="58"/>
      <c r="GT437" s="58"/>
      <c r="GU437" s="58"/>
      <c r="GV437" s="58"/>
      <c r="GW437" s="58"/>
      <c r="GX437" s="58"/>
      <c r="GY437" s="58"/>
      <c r="GZ437" s="58"/>
      <c r="HA437" s="58"/>
      <c r="HB437" s="58"/>
      <c r="HC437" s="58"/>
      <c r="HD437" s="58"/>
      <c r="HE437" s="58"/>
      <c r="HF437" s="58"/>
      <c r="HG437" s="58"/>
      <c r="HH437" s="58"/>
      <c r="HI437" s="58"/>
      <c r="HJ437" s="58"/>
      <c r="HK437" s="58"/>
      <c r="HL437" s="58"/>
      <c r="HM437" s="58"/>
      <c r="HN437" s="58"/>
      <c r="HO437" s="58"/>
      <c r="HP437" s="58"/>
      <c r="HQ437" s="58"/>
      <c r="HR437" s="58"/>
      <c r="HS437" s="58"/>
      <c r="HT437" s="58"/>
      <c r="HU437" s="58"/>
      <c r="HV437" s="58"/>
      <c r="HW437" s="58"/>
      <c r="HX437" s="58"/>
      <c r="HY437" s="58"/>
      <c r="HZ437" s="58"/>
      <c r="IA437" s="58"/>
      <c r="IB437" s="58"/>
      <c r="IC437" s="58"/>
      <c r="ID437" s="58"/>
      <c r="IE437" s="58"/>
      <c r="IF437" s="58"/>
      <c r="IG437" s="58"/>
      <c r="IH437" s="58"/>
      <c r="II437" s="58"/>
      <c r="IJ437" s="58"/>
      <c r="IK437" s="58"/>
      <c r="IL437" s="58"/>
      <c r="IM437" s="58"/>
      <c r="IN437" s="58"/>
      <c r="IO437" s="58"/>
      <c r="IP437" s="58"/>
      <c r="IQ437" s="58"/>
      <c r="IR437" s="58"/>
      <c r="IS437" s="58"/>
      <c r="IT437" s="58"/>
      <c r="IU437" s="58"/>
      <c r="IV437" s="58"/>
      <c r="IW437" s="58"/>
      <c r="IX437" s="58"/>
      <c r="IY437" s="58"/>
      <c r="IZ437" s="58"/>
      <c r="JA437" s="58"/>
      <c r="JB437" s="58"/>
      <c r="JC437" s="58"/>
      <c r="JD437" s="58"/>
      <c r="JE437" s="58"/>
      <c r="JF437" s="58"/>
      <c r="JG437" s="58"/>
      <c r="JH437" s="58"/>
      <c r="JI437" s="58"/>
      <c r="JJ437" s="58"/>
      <c r="JK437" s="58"/>
      <c r="JL437" s="58"/>
      <c r="JM437" s="58"/>
      <c r="JN437" s="58"/>
      <c r="JO437" s="58"/>
      <c r="JP437" s="58"/>
      <c r="JQ437" s="58"/>
      <c r="JR437" s="58"/>
      <c r="JS437" s="58"/>
      <c r="JT437" s="58"/>
      <c r="JU437" s="58"/>
      <c r="JV437" s="58"/>
      <c r="JW437" s="58"/>
      <c r="JX437" s="58"/>
      <c r="JY437" s="58"/>
      <c r="JZ437" s="58"/>
    </row>
    <row r="438" spans="1:286" s="35" customFormat="1" ht="12">
      <c r="A438" s="23"/>
      <c r="B438" s="184"/>
      <c r="C438" s="40"/>
      <c r="D438" s="41"/>
      <c r="E438" s="41"/>
      <c r="F438" s="25"/>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60"/>
      <c r="CS438" s="60"/>
      <c r="CT438" s="60"/>
      <c r="CU438" s="60"/>
      <c r="CV438" s="60"/>
      <c r="CW438" s="60"/>
      <c r="CX438" s="60"/>
      <c r="CY438" s="60"/>
      <c r="CZ438" s="60"/>
      <c r="DA438" s="60"/>
      <c r="DB438" s="60"/>
      <c r="DC438" s="60"/>
      <c r="DD438" s="60"/>
      <c r="DE438" s="60"/>
      <c r="DF438" s="60"/>
      <c r="DG438" s="60"/>
      <c r="DH438" s="60"/>
      <c r="DI438" s="60"/>
      <c r="DJ438" s="60"/>
      <c r="DK438" s="60"/>
      <c r="DL438" s="60"/>
      <c r="DM438" s="60"/>
      <c r="DN438" s="60"/>
      <c r="DO438" s="60"/>
      <c r="DP438" s="60"/>
      <c r="DQ438" s="60"/>
      <c r="DR438" s="60"/>
      <c r="DS438" s="60"/>
      <c r="DT438" s="60"/>
      <c r="DU438" s="60"/>
      <c r="DV438" s="60"/>
      <c r="DW438" s="60"/>
      <c r="DX438" s="60"/>
      <c r="DY438" s="60"/>
      <c r="DZ438" s="60"/>
      <c r="EA438" s="60"/>
      <c r="EB438" s="60"/>
      <c r="EC438" s="60"/>
      <c r="ED438" s="60"/>
      <c r="EE438" s="60"/>
      <c r="EF438" s="60"/>
      <c r="EG438" s="60"/>
      <c r="EH438" s="60"/>
      <c r="EI438" s="60"/>
      <c r="EJ438" s="60"/>
      <c r="EK438" s="60"/>
      <c r="EL438" s="60"/>
      <c r="EM438" s="60"/>
      <c r="EN438" s="60"/>
      <c r="EO438" s="60"/>
      <c r="EP438" s="60"/>
      <c r="EQ438" s="60"/>
      <c r="ER438" s="60"/>
      <c r="ES438" s="60"/>
      <c r="ET438" s="60"/>
      <c r="EU438" s="60"/>
      <c r="EV438" s="60"/>
      <c r="EW438" s="60"/>
      <c r="EX438" s="60"/>
      <c r="EY438" s="60"/>
      <c r="EZ438" s="60"/>
      <c r="FA438" s="60"/>
      <c r="FB438" s="60"/>
      <c r="FC438" s="60"/>
      <c r="FD438" s="60"/>
      <c r="FE438" s="60"/>
      <c r="FF438" s="60"/>
      <c r="FG438" s="60"/>
      <c r="FH438" s="60"/>
      <c r="FI438" s="60"/>
      <c r="FJ438" s="60"/>
      <c r="FK438" s="60"/>
      <c r="FL438" s="60"/>
      <c r="FM438" s="60"/>
      <c r="FN438" s="60"/>
      <c r="FO438" s="60"/>
      <c r="FP438" s="60"/>
      <c r="FQ438" s="60"/>
      <c r="FR438" s="60"/>
      <c r="FS438" s="60"/>
      <c r="FT438" s="60"/>
      <c r="FU438" s="60"/>
      <c r="FV438" s="60"/>
      <c r="FW438" s="60"/>
      <c r="FX438" s="60"/>
      <c r="FY438" s="60"/>
      <c r="FZ438" s="60"/>
      <c r="GA438" s="60"/>
      <c r="GB438" s="60"/>
      <c r="GC438" s="60"/>
      <c r="GD438" s="60"/>
      <c r="GE438" s="60"/>
      <c r="GF438" s="60"/>
      <c r="GG438" s="60"/>
      <c r="GH438" s="60"/>
      <c r="GI438" s="60"/>
      <c r="GJ438" s="60"/>
      <c r="GK438" s="60"/>
      <c r="GL438" s="60"/>
      <c r="GM438" s="60"/>
      <c r="GN438" s="60"/>
      <c r="GO438" s="60"/>
      <c r="GP438" s="60"/>
      <c r="GQ438" s="60"/>
      <c r="GR438" s="60"/>
      <c r="GS438" s="60"/>
      <c r="GT438" s="60"/>
      <c r="GU438" s="60"/>
      <c r="GV438" s="60"/>
      <c r="GW438" s="60"/>
      <c r="GX438" s="60"/>
      <c r="GY438" s="60"/>
      <c r="GZ438" s="60"/>
      <c r="HA438" s="60"/>
      <c r="HB438" s="60"/>
      <c r="HC438" s="60"/>
      <c r="HD438" s="60"/>
      <c r="HE438" s="60"/>
      <c r="HF438" s="60"/>
      <c r="HG438" s="60"/>
      <c r="HH438" s="60"/>
      <c r="HI438" s="60"/>
      <c r="HJ438" s="60"/>
      <c r="HK438" s="60"/>
      <c r="HL438" s="60"/>
      <c r="HM438" s="60"/>
      <c r="HN438" s="60"/>
      <c r="HO438" s="60"/>
      <c r="HP438" s="60"/>
      <c r="HQ438" s="60"/>
      <c r="HR438" s="60"/>
      <c r="HS438" s="60"/>
      <c r="HT438" s="60"/>
      <c r="HU438" s="60"/>
      <c r="HV438" s="60"/>
      <c r="HW438" s="60"/>
      <c r="HX438" s="60"/>
      <c r="HY438" s="60"/>
      <c r="HZ438" s="60"/>
      <c r="IA438" s="60"/>
      <c r="IB438" s="60"/>
      <c r="IC438" s="60"/>
      <c r="ID438" s="60"/>
      <c r="IE438" s="60"/>
      <c r="IF438" s="60"/>
      <c r="IG438" s="60"/>
      <c r="IH438" s="60"/>
      <c r="II438" s="60"/>
      <c r="IJ438" s="60"/>
      <c r="IK438" s="60"/>
      <c r="IL438" s="60"/>
      <c r="IM438" s="60"/>
      <c r="IN438" s="60"/>
      <c r="IO438" s="60"/>
      <c r="IP438" s="60"/>
      <c r="IQ438" s="60"/>
      <c r="IR438" s="60"/>
      <c r="IS438" s="60"/>
      <c r="IT438" s="60"/>
      <c r="IU438" s="60"/>
      <c r="IV438" s="60"/>
      <c r="IW438" s="60"/>
      <c r="IX438" s="60"/>
      <c r="IY438" s="60"/>
      <c r="IZ438" s="60"/>
      <c r="JA438" s="60"/>
      <c r="JB438" s="60"/>
      <c r="JC438" s="60"/>
      <c r="JD438" s="60"/>
      <c r="JE438" s="60"/>
      <c r="JF438" s="60"/>
      <c r="JG438" s="60"/>
      <c r="JH438" s="60"/>
      <c r="JI438" s="60"/>
      <c r="JJ438" s="60"/>
      <c r="JK438" s="60"/>
      <c r="JL438" s="60"/>
      <c r="JM438" s="60"/>
      <c r="JN438" s="60"/>
      <c r="JO438" s="60"/>
      <c r="JP438" s="60"/>
      <c r="JQ438" s="60"/>
      <c r="JR438" s="60"/>
      <c r="JS438" s="60"/>
      <c r="JT438" s="60"/>
      <c r="JU438" s="60"/>
      <c r="JV438" s="60"/>
      <c r="JW438" s="60"/>
      <c r="JX438" s="60"/>
      <c r="JY438" s="60"/>
      <c r="JZ438" s="60"/>
    </row>
    <row r="439" spans="1:286" s="105" customFormat="1" ht="12">
      <c r="A439" s="23"/>
      <c r="B439" s="178" t="s">
        <v>348</v>
      </c>
      <c r="C439" s="178"/>
      <c r="D439" s="178"/>
      <c r="E439" s="178"/>
      <c r="F439" s="25"/>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c r="BY439" s="104"/>
      <c r="BZ439" s="104"/>
      <c r="CA439" s="104"/>
      <c r="CB439" s="104"/>
      <c r="CC439" s="104"/>
      <c r="CD439" s="104"/>
      <c r="CE439" s="104"/>
      <c r="CF439" s="104"/>
      <c r="CG439" s="104"/>
      <c r="CH439" s="104"/>
      <c r="CI439" s="104"/>
      <c r="CJ439" s="104"/>
      <c r="CK439" s="104"/>
      <c r="CL439" s="104"/>
      <c r="CM439" s="104"/>
      <c r="CN439" s="104"/>
      <c r="CO439" s="104"/>
      <c r="CP439" s="104"/>
      <c r="CQ439" s="104"/>
      <c r="CR439" s="104"/>
      <c r="CS439" s="104"/>
      <c r="CT439" s="104"/>
      <c r="CU439" s="104"/>
      <c r="CV439" s="104"/>
      <c r="CW439" s="104"/>
      <c r="CX439" s="104"/>
      <c r="CY439" s="104"/>
      <c r="CZ439" s="104"/>
      <c r="DA439" s="104"/>
      <c r="DB439" s="104"/>
      <c r="DC439" s="104"/>
      <c r="DD439" s="104"/>
      <c r="DE439" s="104"/>
      <c r="DF439" s="104"/>
      <c r="DG439" s="104"/>
      <c r="DH439" s="104"/>
      <c r="DI439" s="104"/>
      <c r="DJ439" s="104"/>
      <c r="DK439" s="104"/>
      <c r="DL439" s="104"/>
      <c r="DM439" s="104"/>
      <c r="DN439" s="104"/>
      <c r="DO439" s="104"/>
      <c r="DP439" s="104"/>
      <c r="DQ439" s="104"/>
      <c r="DR439" s="104"/>
      <c r="DS439" s="104"/>
      <c r="DT439" s="104"/>
      <c r="DU439" s="104"/>
      <c r="DV439" s="104"/>
      <c r="DW439" s="104"/>
      <c r="DX439" s="104"/>
      <c r="DY439" s="104"/>
      <c r="DZ439" s="104"/>
      <c r="EA439" s="104"/>
      <c r="EB439" s="104"/>
      <c r="EC439" s="104"/>
      <c r="ED439" s="104"/>
      <c r="EE439" s="104"/>
      <c r="EF439" s="104"/>
      <c r="EG439" s="104"/>
      <c r="EH439" s="104"/>
      <c r="EI439" s="104"/>
      <c r="EJ439" s="104"/>
      <c r="EK439" s="104"/>
      <c r="EL439" s="104"/>
      <c r="EM439" s="104"/>
      <c r="EN439" s="104"/>
      <c r="EO439" s="104"/>
      <c r="EP439" s="104"/>
      <c r="EQ439" s="104"/>
      <c r="ER439" s="104"/>
      <c r="ES439" s="104"/>
      <c r="ET439" s="104"/>
      <c r="EU439" s="104"/>
      <c r="EV439" s="104"/>
      <c r="EW439" s="104"/>
      <c r="EX439" s="104"/>
      <c r="EY439" s="104"/>
      <c r="EZ439" s="104"/>
      <c r="FA439" s="104"/>
      <c r="FB439" s="104"/>
      <c r="FC439" s="104"/>
      <c r="FD439" s="104"/>
      <c r="FE439" s="104"/>
      <c r="FF439" s="104"/>
      <c r="FG439" s="104"/>
      <c r="FH439" s="104"/>
      <c r="FI439" s="104"/>
      <c r="FJ439" s="104"/>
      <c r="FK439" s="104"/>
      <c r="FL439" s="104"/>
      <c r="FM439" s="104"/>
      <c r="FN439" s="104"/>
      <c r="FO439" s="104"/>
      <c r="FP439" s="104"/>
      <c r="FQ439" s="104"/>
      <c r="FR439" s="104"/>
      <c r="FS439" s="104"/>
      <c r="FT439" s="104"/>
      <c r="FU439" s="104"/>
      <c r="FV439" s="104"/>
      <c r="FW439" s="104"/>
      <c r="FX439" s="104"/>
      <c r="FY439" s="104"/>
      <c r="FZ439" s="104"/>
      <c r="GA439" s="104"/>
      <c r="GB439" s="104"/>
      <c r="GC439" s="104"/>
      <c r="GD439" s="104"/>
      <c r="GE439" s="104"/>
      <c r="GF439" s="104"/>
      <c r="GG439" s="104"/>
      <c r="GH439" s="104"/>
      <c r="GI439" s="104"/>
      <c r="GJ439" s="104"/>
      <c r="GK439" s="104"/>
      <c r="GL439" s="104"/>
      <c r="GM439" s="104"/>
      <c r="GN439" s="104"/>
      <c r="GO439" s="104"/>
      <c r="GP439" s="104"/>
      <c r="GQ439" s="104"/>
      <c r="GR439" s="104"/>
      <c r="GS439" s="104"/>
      <c r="GT439" s="104"/>
      <c r="GU439" s="104"/>
      <c r="GV439" s="104"/>
      <c r="GW439" s="104"/>
      <c r="GX439" s="104"/>
      <c r="GY439" s="104"/>
      <c r="GZ439" s="104"/>
      <c r="HA439" s="104"/>
      <c r="HB439" s="104"/>
      <c r="HC439" s="104"/>
      <c r="HD439" s="104"/>
      <c r="HE439" s="104"/>
      <c r="HF439" s="104"/>
      <c r="HG439" s="104"/>
      <c r="HH439" s="104"/>
      <c r="HI439" s="104"/>
      <c r="HJ439" s="104"/>
      <c r="HK439" s="104"/>
      <c r="HL439" s="104"/>
      <c r="HM439" s="104"/>
      <c r="HN439" s="104"/>
      <c r="HO439" s="104"/>
      <c r="HP439" s="104"/>
      <c r="HQ439" s="104"/>
      <c r="HR439" s="104"/>
      <c r="HS439" s="104"/>
      <c r="HT439" s="104"/>
      <c r="HU439" s="104"/>
      <c r="HV439" s="104"/>
      <c r="HW439" s="104"/>
      <c r="HX439" s="104"/>
      <c r="HY439" s="104"/>
      <c r="HZ439" s="104"/>
      <c r="IA439" s="104"/>
      <c r="IB439" s="104"/>
      <c r="IC439" s="104"/>
      <c r="ID439" s="104"/>
      <c r="IE439" s="104"/>
      <c r="IF439" s="104"/>
      <c r="IG439" s="104"/>
      <c r="IH439" s="104"/>
      <c r="II439" s="104"/>
      <c r="IJ439" s="104"/>
      <c r="IK439" s="104"/>
      <c r="IL439" s="104"/>
      <c r="IM439" s="104"/>
      <c r="IN439" s="104"/>
      <c r="IO439" s="104"/>
      <c r="IP439" s="104"/>
      <c r="IQ439" s="104"/>
      <c r="IR439" s="104"/>
      <c r="IS439" s="104"/>
      <c r="IT439" s="104"/>
      <c r="IU439" s="104"/>
      <c r="IV439" s="104"/>
      <c r="IW439" s="104"/>
      <c r="IX439" s="104"/>
      <c r="IY439" s="104"/>
      <c r="IZ439" s="104"/>
      <c r="JA439" s="104"/>
      <c r="JB439" s="104"/>
      <c r="JC439" s="104"/>
      <c r="JD439" s="104"/>
      <c r="JE439" s="104"/>
      <c r="JF439" s="104"/>
      <c r="JG439" s="104"/>
      <c r="JH439" s="104"/>
      <c r="JI439" s="104"/>
      <c r="JJ439" s="104"/>
      <c r="JK439" s="104"/>
      <c r="JL439" s="104"/>
      <c r="JM439" s="104"/>
      <c r="JN439" s="104"/>
      <c r="JO439" s="104"/>
      <c r="JP439" s="104"/>
      <c r="JQ439" s="104"/>
      <c r="JR439" s="104"/>
      <c r="JS439" s="104"/>
      <c r="JT439" s="104"/>
      <c r="JU439" s="104"/>
      <c r="JV439" s="104"/>
      <c r="JW439" s="104"/>
      <c r="JX439" s="104"/>
      <c r="JY439" s="104"/>
      <c r="JZ439" s="104"/>
    </row>
    <row r="440" spans="1:286" s="105" customFormat="1" ht="299.25" customHeight="1">
      <c r="A440" s="23" t="s">
        <v>22</v>
      </c>
      <c r="B440" s="176" t="s">
        <v>405</v>
      </c>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c r="BY440" s="104"/>
      <c r="BZ440" s="104"/>
      <c r="CA440" s="104"/>
      <c r="CB440" s="104"/>
      <c r="CC440" s="104"/>
      <c r="CD440" s="104"/>
      <c r="CE440" s="104"/>
      <c r="CF440" s="104"/>
      <c r="CG440" s="104"/>
      <c r="CH440" s="104"/>
      <c r="CI440" s="104"/>
      <c r="CJ440" s="104"/>
      <c r="CK440" s="104"/>
      <c r="CL440" s="104"/>
      <c r="CM440" s="104"/>
      <c r="CN440" s="104"/>
      <c r="CO440" s="104"/>
      <c r="CP440" s="104"/>
      <c r="CQ440" s="104"/>
      <c r="CR440" s="104"/>
      <c r="CS440" s="104"/>
      <c r="CT440" s="104"/>
      <c r="CU440" s="104"/>
      <c r="CV440" s="104"/>
      <c r="CW440" s="104"/>
      <c r="CX440" s="104"/>
      <c r="CY440" s="104"/>
      <c r="CZ440" s="104"/>
      <c r="DA440" s="104"/>
      <c r="DB440" s="104"/>
      <c r="DC440" s="104"/>
      <c r="DD440" s="104"/>
      <c r="DE440" s="104"/>
      <c r="DF440" s="104"/>
      <c r="DG440" s="104"/>
      <c r="DH440" s="104"/>
      <c r="DI440" s="104"/>
      <c r="DJ440" s="104"/>
      <c r="DK440" s="104"/>
      <c r="DL440" s="104"/>
      <c r="DM440" s="104"/>
      <c r="DN440" s="104"/>
      <c r="DO440" s="104"/>
      <c r="DP440" s="104"/>
      <c r="DQ440" s="104"/>
      <c r="DR440" s="104"/>
      <c r="DS440" s="104"/>
      <c r="DT440" s="104"/>
      <c r="DU440" s="104"/>
      <c r="DV440" s="104"/>
      <c r="DW440" s="104"/>
      <c r="DX440" s="104"/>
      <c r="DY440" s="104"/>
      <c r="DZ440" s="104"/>
      <c r="EA440" s="104"/>
      <c r="EB440" s="104"/>
      <c r="EC440" s="104"/>
      <c r="ED440" s="104"/>
      <c r="EE440" s="104"/>
      <c r="EF440" s="104"/>
      <c r="EG440" s="104"/>
      <c r="EH440" s="104"/>
      <c r="EI440" s="104"/>
      <c r="EJ440" s="104"/>
      <c r="EK440" s="104"/>
      <c r="EL440" s="104"/>
      <c r="EM440" s="104"/>
      <c r="EN440" s="104"/>
      <c r="EO440" s="104"/>
      <c r="EP440" s="104"/>
      <c r="EQ440" s="104"/>
      <c r="ER440" s="104"/>
      <c r="ES440" s="104"/>
      <c r="ET440" s="104"/>
      <c r="EU440" s="104"/>
      <c r="EV440" s="104"/>
      <c r="EW440" s="104"/>
      <c r="EX440" s="104"/>
      <c r="EY440" s="104"/>
      <c r="EZ440" s="104"/>
      <c r="FA440" s="104"/>
      <c r="FB440" s="104"/>
      <c r="FC440" s="104"/>
      <c r="FD440" s="104"/>
      <c r="FE440" s="104"/>
      <c r="FF440" s="104"/>
      <c r="FG440" s="104"/>
      <c r="FH440" s="104"/>
      <c r="FI440" s="104"/>
      <c r="FJ440" s="104"/>
      <c r="FK440" s="104"/>
      <c r="FL440" s="104"/>
      <c r="FM440" s="104"/>
      <c r="FN440" s="104"/>
      <c r="FO440" s="104"/>
      <c r="FP440" s="104"/>
      <c r="FQ440" s="104"/>
      <c r="FR440" s="104"/>
      <c r="FS440" s="104"/>
      <c r="FT440" s="104"/>
      <c r="FU440" s="104"/>
      <c r="FV440" s="104"/>
      <c r="FW440" s="104"/>
      <c r="FX440" s="104"/>
      <c r="FY440" s="104"/>
      <c r="FZ440" s="104"/>
      <c r="GA440" s="104"/>
      <c r="GB440" s="104"/>
      <c r="GC440" s="104"/>
      <c r="GD440" s="104"/>
      <c r="GE440" s="104"/>
      <c r="GF440" s="104"/>
      <c r="GG440" s="104"/>
      <c r="GH440" s="104"/>
      <c r="GI440" s="104"/>
      <c r="GJ440" s="104"/>
      <c r="GK440" s="104"/>
      <c r="GL440" s="104"/>
      <c r="GM440" s="104"/>
      <c r="GN440" s="104"/>
      <c r="GO440" s="104"/>
      <c r="GP440" s="104"/>
      <c r="GQ440" s="104"/>
      <c r="GR440" s="104"/>
      <c r="GS440" s="104"/>
      <c r="GT440" s="104"/>
      <c r="GU440" s="104"/>
      <c r="GV440" s="104"/>
      <c r="GW440" s="104"/>
      <c r="GX440" s="104"/>
      <c r="GY440" s="104"/>
      <c r="GZ440" s="104"/>
      <c r="HA440" s="104"/>
      <c r="HB440" s="104"/>
      <c r="HC440" s="104"/>
      <c r="HD440" s="104"/>
      <c r="HE440" s="104"/>
      <c r="HF440" s="104"/>
      <c r="HG440" s="104"/>
      <c r="HH440" s="104"/>
      <c r="HI440" s="104"/>
      <c r="HJ440" s="104"/>
      <c r="HK440" s="104"/>
      <c r="HL440" s="104"/>
      <c r="HM440" s="104"/>
      <c r="HN440" s="104"/>
      <c r="HO440" s="104"/>
      <c r="HP440" s="104"/>
      <c r="HQ440" s="104"/>
      <c r="HR440" s="104"/>
      <c r="HS440" s="104"/>
      <c r="HT440" s="104"/>
      <c r="HU440" s="104"/>
      <c r="HV440" s="104"/>
      <c r="HW440" s="104"/>
      <c r="HX440" s="104"/>
      <c r="HY440" s="104"/>
      <c r="HZ440" s="104"/>
      <c r="IA440" s="104"/>
      <c r="IB440" s="104"/>
      <c r="IC440" s="104"/>
      <c r="ID440" s="104"/>
      <c r="IE440" s="104"/>
      <c r="IF440" s="104"/>
      <c r="IG440" s="104"/>
      <c r="IH440" s="104"/>
      <c r="II440" s="104"/>
      <c r="IJ440" s="104"/>
      <c r="IK440" s="104"/>
      <c r="IL440" s="104"/>
      <c r="IM440" s="104"/>
      <c r="IN440" s="104"/>
      <c r="IO440" s="104"/>
      <c r="IP440" s="104"/>
      <c r="IQ440" s="104"/>
      <c r="IR440" s="104"/>
      <c r="IS440" s="104"/>
      <c r="IT440" s="104"/>
      <c r="IU440" s="104"/>
      <c r="IV440" s="104"/>
      <c r="IW440" s="104"/>
      <c r="IX440" s="104"/>
      <c r="IY440" s="104"/>
      <c r="IZ440" s="104"/>
      <c r="JA440" s="104"/>
      <c r="JB440" s="104"/>
      <c r="JC440" s="104"/>
      <c r="JD440" s="104"/>
      <c r="JE440" s="104"/>
      <c r="JF440" s="104"/>
      <c r="JG440" s="104"/>
      <c r="JH440" s="104"/>
      <c r="JI440" s="104"/>
      <c r="JJ440" s="104"/>
      <c r="JK440" s="104"/>
      <c r="JL440" s="104"/>
      <c r="JM440" s="104"/>
      <c r="JN440" s="104"/>
      <c r="JO440" s="104"/>
      <c r="JP440" s="104"/>
      <c r="JQ440" s="104"/>
      <c r="JR440" s="104"/>
      <c r="JS440" s="104"/>
      <c r="JT440" s="104"/>
      <c r="JU440" s="104"/>
      <c r="JV440" s="104"/>
      <c r="JW440" s="104"/>
      <c r="JX440" s="104"/>
      <c r="JY440" s="104"/>
      <c r="JZ440" s="104"/>
    </row>
    <row r="441" spans="1:286" s="105" customFormat="1" ht="182">
      <c r="A441" s="23"/>
      <c r="B441" s="169" t="s">
        <v>404</v>
      </c>
      <c r="C441" s="40" t="s">
        <v>35</v>
      </c>
      <c r="D441" s="41">
        <v>1</v>
      </c>
      <c r="E441" s="41"/>
      <c r="F441" s="25">
        <f>ROUND(D441*E441,2)</f>
        <v>0</v>
      </c>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c r="BY441" s="104"/>
      <c r="BZ441" s="104"/>
      <c r="CA441" s="104"/>
      <c r="CB441" s="104"/>
      <c r="CC441" s="104"/>
      <c r="CD441" s="104"/>
      <c r="CE441" s="104"/>
      <c r="CF441" s="104"/>
      <c r="CG441" s="104"/>
      <c r="CH441" s="104"/>
      <c r="CI441" s="104"/>
      <c r="CJ441" s="104"/>
      <c r="CK441" s="104"/>
      <c r="CL441" s="104"/>
      <c r="CM441" s="104"/>
      <c r="CN441" s="104"/>
      <c r="CO441" s="104"/>
      <c r="CP441" s="104"/>
      <c r="CQ441" s="104"/>
      <c r="CR441" s="104"/>
      <c r="CS441" s="104"/>
      <c r="CT441" s="104"/>
      <c r="CU441" s="104"/>
      <c r="CV441" s="104"/>
      <c r="CW441" s="104"/>
      <c r="CX441" s="104"/>
      <c r="CY441" s="104"/>
      <c r="CZ441" s="104"/>
      <c r="DA441" s="104"/>
      <c r="DB441" s="104"/>
      <c r="DC441" s="104"/>
      <c r="DD441" s="104"/>
      <c r="DE441" s="104"/>
      <c r="DF441" s="104"/>
      <c r="DG441" s="104"/>
      <c r="DH441" s="104"/>
      <c r="DI441" s="104"/>
      <c r="DJ441" s="104"/>
      <c r="DK441" s="104"/>
      <c r="DL441" s="104"/>
      <c r="DM441" s="104"/>
      <c r="DN441" s="104"/>
      <c r="DO441" s="104"/>
      <c r="DP441" s="104"/>
      <c r="DQ441" s="104"/>
      <c r="DR441" s="104"/>
      <c r="DS441" s="104"/>
      <c r="DT441" s="104"/>
      <c r="DU441" s="104"/>
      <c r="DV441" s="104"/>
      <c r="DW441" s="104"/>
      <c r="DX441" s="104"/>
      <c r="DY441" s="104"/>
      <c r="DZ441" s="104"/>
      <c r="EA441" s="104"/>
      <c r="EB441" s="104"/>
      <c r="EC441" s="104"/>
      <c r="ED441" s="104"/>
      <c r="EE441" s="104"/>
      <c r="EF441" s="104"/>
      <c r="EG441" s="104"/>
      <c r="EH441" s="104"/>
      <c r="EI441" s="104"/>
      <c r="EJ441" s="104"/>
      <c r="EK441" s="104"/>
      <c r="EL441" s="104"/>
      <c r="EM441" s="104"/>
      <c r="EN441" s="104"/>
      <c r="EO441" s="104"/>
      <c r="EP441" s="104"/>
      <c r="EQ441" s="104"/>
      <c r="ER441" s="104"/>
      <c r="ES441" s="104"/>
      <c r="ET441" s="104"/>
      <c r="EU441" s="104"/>
      <c r="EV441" s="104"/>
      <c r="EW441" s="104"/>
      <c r="EX441" s="104"/>
      <c r="EY441" s="104"/>
      <c r="EZ441" s="104"/>
      <c r="FA441" s="104"/>
      <c r="FB441" s="104"/>
      <c r="FC441" s="104"/>
      <c r="FD441" s="104"/>
      <c r="FE441" s="104"/>
      <c r="FF441" s="104"/>
      <c r="FG441" s="104"/>
      <c r="FH441" s="104"/>
      <c r="FI441" s="104"/>
      <c r="FJ441" s="104"/>
      <c r="FK441" s="104"/>
      <c r="FL441" s="104"/>
      <c r="FM441" s="104"/>
      <c r="FN441" s="104"/>
      <c r="FO441" s="104"/>
      <c r="FP441" s="104"/>
      <c r="FQ441" s="104"/>
      <c r="FR441" s="104"/>
      <c r="FS441" s="104"/>
      <c r="FT441" s="104"/>
      <c r="FU441" s="104"/>
      <c r="FV441" s="104"/>
      <c r="FW441" s="104"/>
      <c r="FX441" s="104"/>
      <c r="FY441" s="104"/>
      <c r="FZ441" s="104"/>
      <c r="GA441" s="104"/>
      <c r="GB441" s="104"/>
      <c r="GC441" s="104"/>
      <c r="GD441" s="104"/>
      <c r="GE441" s="104"/>
      <c r="GF441" s="104"/>
      <c r="GG441" s="104"/>
      <c r="GH441" s="104"/>
      <c r="GI441" s="104"/>
      <c r="GJ441" s="104"/>
      <c r="GK441" s="104"/>
      <c r="GL441" s="104"/>
      <c r="GM441" s="104"/>
      <c r="GN441" s="104"/>
      <c r="GO441" s="104"/>
      <c r="GP441" s="104"/>
      <c r="GQ441" s="104"/>
      <c r="GR441" s="104"/>
      <c r="GS441" s="104"/>
      <c r="GT441" s="104"/>
      <c r="GU441" s="104"/>
      <c r="GV441" s="104"/>
      <c r="GW441" s="104"/>
      <c r="GX441" s="104"/>
      <c r="GY441" s="104"/>
      <c r="GZ441" s="104"/>
      <c r="HA441" s="104"/>
      <c r="HB441" s="104"/>
      <c r="HC441" s="104"/>
      <c r="HD441" s="104"/>
      <c r="HE441" s="104"/>
      <c r="HF441" s="104"/>
      <c r="HG441" s="104"/>
      <c r="HH441" s="104"/>
      <c r="HI441" s="104"/>
      <c r="HJ441" s="104"/>
      <c r="HK441" s="104"/>
      <c r="HL441" s="104"/>
      <c r="HM441" s="104"/>
      <c r="HN441" s="104"/>
      <c r="HO441" s="104"/>
      <c r="HP441" s="104"/>
      <c r="HQ441" s="104"/>
      <c r="HR441" s="104"/>
      <c r="HS441" s="104"/>
      <c r="HT441" s="104"/>
      <c r="HU441" s="104"/>
      <c r="HV441" s="104"/>
      <c r="HW441" s="104"/>
      <c r="HX441" s="104"/>
      <c r="HY441" s="104"/>
      <c r="HZ441" s="104"/>
      <c r="IA441" s="104"/>
      <c r="IB441" s="104"/>
      <c r="IC441" s="104"/>
      <c r="ID441" s="104"/>
      <c r="IE441" s="104"/>
      <c r="IF441" s="104"/>
      <c r="IG441" s="104"/>
      <c r="IH441" s="104"/>
      <c r="II441" s="104"/>
      <c r="IJ441" s="104"/>
      <c r="IK441" s="104"/>
      <c r="IL441" s="104"/>
      <c r="IM441" s="104"/>
      <c r="IN441" s="104"/>
      <c r="IO441" s="104"/>
      <c r="IP441" s="104"/>
      <c r="IQ441" s="104"/>
      <c r="IR441" s="104"/>
      <c r="IS441" s="104"/>
      <c r="IT441" s="104"/>
      <c r="IU441" s="104"/>
      <c r="IV441" s="104"/>
      <c r="IW441" s="104"/>
      <c r="IX441" s="104"/>
      <c r="IY441" s="104"/>
      <c r="IZ441" s="104"/>
      <c r="JA441" s="104"/>
      <c r="JB441" s="104"/>
      <c r="JC441" s="104"/>
      <c r="JD441" s="104"/>
      <c r="JE441" s="104"/>
      <c r="JF441" s="104"/>
      <c r="JG441" s="104"/>
      <c r="JH441" s="104"/>
      <c r="JI441" s="104"/>
      <c r="JJ441" s="104"/>
      <c r="JK441" s="104"/>
      <c r="JL441" s="104"/>
      <c r="JM441" s="104"/>
      <c r="JN441" s="104"/>
      <c r="JO441" s="104"/>
      <c r="JP441" s="104"/>
      <c r="JQ441" s="104"/>
      <c r="JR441" s="104"/>
      <c r="JS441" s="104"/>
      <c r="JT441" s="104"/>
      <c r="JU441" s="104"/>
      <c r="JV441" s="104"/>
      <c r="JW441" s="104"/>
      <c r="JX441" s="104"/>
      <c r="JY441" s="104"/>
      <c r="JZ441" s="104"/>
    </row>
    <row r="442" spans="1:286" s="109" customFormat="1" ht="14">
      <c r="A442" s="23"/>
      <c r="B442" s="184"/>
      <c r="C442" s="40"/>
      <c r="D442" s="41"/>
      <c r="E442" s="41"/>
      <c r="F442" s="25"/>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08"/>
      <c r="CM442" s="108"/>
      <c r="CN442" s="108"/>
      <c r="CO442" s="108"/>
      <c r="CP442" s="108"/>
      <c r="CQ442" s="108"/>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c r="DP442" s="108"/>
      <c r="DQ442" s="108"/>
      <c r="DR442" s="108"/>
      <c r="DS442" s="108"/>
      <c r="DT442" s="108"/>
      <c r="DU442" s="108"/>
      <c r="DV442" s="108"/>
      <c r="DW442" s="108"/>
      <c r="DX442" s="108"/>
      <c r="DY442" s="108"/>
      <c r="DZ442" s="108"/>
      <c r="EA442" s="108"/>
      <c r="EB442" s="108"/>
      <c r="EC442" s="108"/>
      <c r="ED442" s="108"/>
      <c r="EE442" s="108"/>
      <c r="EF442" s="108"/>
      <c r="EG442" s="108"/>
      <c r="EH442" s="108"/>
      <c r="EI442" s="108"/>
      <c r="EJ442" s="108"/>
      <c r="EK442" s="108"/>
      <c r="EL442" s="108"/>
      <c r="EM442" s="108"/>
      <c r="EN442" s="108"/>
      <c r="EO442" s="108"/>
      <c r="EP442" s="108"/>
      <c r="EQ442" s="108"/>
      <c r="ER442" s="108"/>
      <c r="ES442" s="108"/>
      <c r="ET442" s="108"/>
      <c r="EU442" s="108"/>
      <c r="EV442" s="108"/>
      <c r="EW442" s="108"/>
      <c r="EX442" s="108"/>
      <c r="EY442" s="108"/>
      <c r="EZ442" s="108"/>
      <c r="FA442" s="108"/>
      <c r="FB442" s="108"/>
      <c r="FC442" s="108"/>
      <c r="FD442" s="108"/>
      <c r="FE442" s="108"/>
      <c r="FF442" s="108"/>
      <c r="FG442" s="108"/>
      <c r="FH442" s="108"/>
      <c r="FI442" s="108"/>
      <c r="FJ442" s="108"/>
      <c r="FK442" s="108"/>
      <c r="FL442" s="108"/>
      <c r="FM442" s="108"/>
      <c r="FN442" s="108"/>
      <c r="FO442" s="108"/>
      <c r="FP442" s="108"/>
      <c r="FQ442" s="108"/>
      <c r="FR442" s="108"/>
      <c r="FS442" s="108"/>
      <c r="FT442" s="108"/>
      <c r="FU442" s="108"/>
      <c r="FV442" s="108"/>
      <c r="FW442" s="108"/>
      <c r="FX442" s="108"/>
      <c r="FY442" s="108"/>
      <c r="FZ442" s="108"/>
      <c r="GA442" s="108"/>
      <c r="GB442" s="108"/>
      <c r="GC442" s="108"/>
      <c r="GD442" s="108"/>
      <c r="GE442" s="108"/>
      <c r="GF442" s="108"/>
      <c r="GG442" s="108"/>
      <c r="GH442" s="108"/>
      <c r="GI442" s="108"/>
      <c r="GJ442" s="108"/>
      <c r="GK442" s="108"/>
      <c r="GL442" s="108"/>
      <c r="GM442" s="108"/>
      <c r="GN442" s="108"/>
      <c r="GO442" s="108"/>
      <c r="GP442" s="108"/>
      <c r="GQ442" s="108"/>
      <c r="GR442" s="108"/>
      <c r="GS442" s="108"/>
      <c r="GT442" s="108"/>
      <c r="GU442" s="108"/>
      <c r="GV442" s="108"/>
      <c r="GW442" s="108"/>
      <c r="GX442" s="108"/>
      <c r="GY442" s="108"/>
      <c r="GZ442" s="108"/>
      <c r="HA442" s="108"/>
      <c r="HB442" s="108"/>
      <c r="HC442" s="108"/>
      <c r="HD442" s="108"/>
      <c r="HE442" s="108"/>
      <c r="HF442" s="108"/>
      <c r="HG442" s="108"/>
      <c r="HH442" s="108"/>
      <c r="HI442" s="108"/>
      <c r="HJ442" s="108"/>
      <c r="HK442" s="108"/>
      <c r="HL442" s="108"/>
      <c r="HM442" s="108"/>
      <c r="HN442" s="108"/>
      <c r="HO442" s="108"/>
      <c r="HP442" s="108"/>
      <c r="HQ442" s="108"/>
      <c r="HR442" s="108"/>
      <c r="HS442" s="108"/>
      <c r="HT442" s="108"/>
      <c r="HU442" s="108"/>
      <c r="HV442" s="108"/>
      <c r="HW442" s="108"/>
      <c r="HX442" s="108"/>
      <c r="HY442" s="108"/>
      <c r="HZ442" s="108"/>
      <c r="IA442" s="108"/>
      <c r="IB442" s="108"/>
      <c r="IC442" s="108"/>
      <c r="ID442" s="108"/>
      <c r="IE442" s="108"/>
      <c r="IF442" s="108"/>
      <c r="IG442" s="108"/>
      <c r="IH442" s="108"/>
      <c r="II442" s="108"/>
      <c r="IJ442" s="108"/>
      <c r="IK442" s="108"/>
      <c r="IL442" s="108"/>
      <c r="IM442" s="108"/>
      <c r="IN442" s="108"/>
      <c r="IO442" s="108"/>
      <c r="IP442" s="108"/>
      <c r="IQ442" s="108"/>
      <c r="IR442" s="108"/>
      <c r="IS442" s="108"/>
      <c r="IT442" s="108"/>
      <c r="IU442" s="108"/>
      <c r="IV442" s="108"/>
      <c r="IW442" s="108"/>
      <c r="IX442" s="108"/>
      <c r="IY442" s="108"/>
      <c r="IZ442" s="108"/>
      <c r="JA442" s="108"/>
      <c r="JB442" s="108"/>
      <c r="JC442" s="108"/>
      <c r="JD442" s="108"/>
      <c r="JE442" s="108"/>
      <c r="JF442" s="108"/>
      <c r="JG442" s="108"/>
      <c r="JH442" s="108"/>
      <c r="JI442" s="108"/>
      <c r="JJ442" s="108"/>
      <c r="JK442" s="108"/>
      <c r="JL442" s="108"/>
      <c r="JM442" s="108"/>
      <c r="JN442" s="108"/>
      <c r="JO442" s="108"/>
      <c r="JP442" s="108"/>
      <c r="JQ442" s="108"/>
      <c r="JR442" s="108"/>
      <c r="JS442" s="108"/>
      <c r="JT442" s="108"/>
      <c r="JU442" s="108"/>
      <c r="JV442" s="108"/>
      <c r="JW442" s="108"/>
      <c r="JX442" s="108"/>
      <c r="JY442" s="108"/>
      <c r="JZ442" s="108"/>
    </row>
    <row r="443" spans="1:286" s="105" customFormat="1" ht="134.25" customHeight="1">
      <c r="A443" s="23" t="s">
        <v>23</v>
      </c>
      <c r="B443" s="184" t="s">
        <v>406</v>
      </c>
      <c r="C443" s="40" t="s">
        <v>35</v>
      </c>
      <c r="D443" s="41">
        <v>1</v>
      </c>
      <c r="E443" s="41"/>
      <c r="F443" s="25">
        <f>ROUND(D443*E443,2)</f>
        <v>0</v>
      </c>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c r="BY443" s="104"/>
      <c r="BZ443" s="104"/>
      <c r="CA443" s="104"/>
      <c r="CB443" s="104"/>
      <c r="CC443" s="104"/>
      <c r="CD443" s="104"/>
      <c r="CE443" s="104"/>
      <c r="CF443" s="104"/>
      <c r="CG443" s="104"/>
      <c r="CH443" s="104"/>
      <c r="CI443" s="104"/>
      <c r="CJ443" s="104"/>
      <c r="CK443" s="104"/>
      <c r="CL443" s="104"/>
      <c r="CM443" s="104"/>
      <c r="CN443" s="104"/>
      <c r="CO443" s="104"/>
      <c r="CP443" s="104"/>
      <c r="CQ443" s="104"/>
      <c r="CR443" s="104"/>
      <c r="CS443" s="104"/>
      <c r="CT443" s="104"/>
      <c r="CU443" s="104"/>
      <c r="CV443" s="104"/>
      <c r="CW443" s="104"/>
      <c r="CX443" s="104"/>
      <c r="CY443" s="104"/>
      <c r="CZ443" s="104"/>
      <c r="DA443" s="104"/>
      <c r="DB443" s="104"/>
      <c r="DC443" s="104"/>
      <c r="DD443" s="104"/>
      <c r="DE443" s="104"/>
      <c r="DF443" s="104"/>
      <c r="DG443" s="104"/>
      <c r="DH443" s="104"/>
      <c r="DI443" s="104"/>
      <c r="DJ443" s="104"/>
      <c r="DK443" s="104"/>
      <c r="DL443" s="104"/>
      <c r="DM443" s="104"/>
      <c r="DN443" s="104"/>
      <c r="DO443" s="104"/>
      <c r="DP443" s="104"/>
      <c r="DQ443" s="104"/>
      <c r="DR443" s="104"/>
      <c r="DS443" s="104"/>
      <c r="DT443" s="104"/>
      <c r="DU443" s="104"/>
      <c r="DV443" s="104"/>
      <c r="DW443" s="104"/>
      <c r="DX443" s="104"/>
      <c r="DY443" s="104"/>
      <c r="DZ443" s="104"/>
      <c r="EA443" s="104"/>
      <c r="EB443" s="104"/>
      <c r="EC443" s="104"/>
      <c r="ED443" s="104"/>
      <c r="EE443" s="104"/>
      <c r="EF443" s="104"/>
      <c r="EG443" s="104"/>
      <c r="EH443" s="104"/>
      <c r="EI443" s="104"/>
      <c r="EJ443" s="104"/>
      <c r="EK443" s="104"/>
      <c r="EL443" s="104"/>
      <c r="EM443" s="104"/>
      <c r="EN443" s="104"/>
      <c r="EO443" s="104"/>
      <c r="EP443" s="104"/>
      <c r="EQ443" s="104"/>
      <c r="ER443" s="104"/>
      <c r="ES443" s="104"/>
      <c r="ET443" s="104"/>
      <c r="EU443" s="104"/>
      <c r="EV443" s="104"/>
      <c r="EW443" s="104"/>
      <c r="EX443" s="104"/>
      <c r="EY443" s="104"/>
      <c r="EZ443" s="104"/>
      <c r="FA443" s="104"/>
      <c r="FB443" s="104"/>
      <c r="FC443" s="104"/>
      <c r="FD443" s="104"/>
      <c r="FE443" s="104"/>
      <c r="FF443" s="104"/>
      <c r="FG443" s="104"/>
      <c r="FH443" s="104"/>
      <c r="FI443" s="104"/>
      <c r="FJ443" s="104"/>
      <c r="FK443" s="104"/>
      <c r="FL443" s="104"/>
      <c r="FM443" s="104"/>
      <c r="FN443" s="104"/>
      <c r="FO443" s="104"/>
      <c r="FP443" s="104"/>
      <c r="FQ443" s="104"/>
      <c r="FR443" s="104"/>
      <c r="FS443" s="104"/>
      <c r="FT443" s="104"/>
      <c r="FU443" s="104"/>
      <c r="FV443" s="104"/>
      <c r="FW443" s="104"/>
      <c r="FX443" s="104"/>
      <c r="FY443" s="104"/>
      <c r="FZ443" s="104"/>
      <c r="GA443" s="104"/>
      <c r="GB443" s="104"/>
      <c r="GC443" s="104"/>
      <c r="GD443" s="104"/>
      <c r="GE443" s="104"/>
      <c r="GF443" s="104"/>
      <c r="GG443" s="104"/>
      <c r="GH443" s="104"/>
      <c r="GI443" s="104"/>
      <c r="GJ443" s="104"/>
      <c r="GK443" s="104"/>
      <c r="GL443" s="104"/>
      <c r="GM443" s="104"/>
      <c r="GN443" s="104"/>
      <c r="GO443" s="104"/>
      <c r="GP443" s="104"/>
      <c r="GQ443" s="104"/>
      <c r="GR443" s="104"/>
      <c r="GS443" s="104"/>
      <c r="GT443" s="104"/>
      <c r="GU443" s="104"/>
      <c r="GV443" s="104"/>
      <c r="GW443" s="104"/>
      <c r="GX443" s="104"/>
      <c r="GY443" s="104"/>
      <c r="GZ443" s="104"/>
      <c r="HA443" s="104"/>
      <c r="HB443" s="104"/>
      <c r="HC443" s="104"/>
      <c r="HD443" s="104"/>
      <c r="HE443" s="104"/>
      <c r="HF443" s="104"/>
      <c r="HG443" s="104"/>
      <c r="HH443" s="104"/>
      <c r="HI443" s="104"/>
      <c r="HJ443" s="104"/>
      <c r="HK443" s="104"/>
      <c r="HL443" s="104"/>
      <c r="HM443" s="104"/>
      <c r="HN443" s="104"/>
      <c r="HO443" s="104"/>
      <c r="HP443" s="104"/>
      <c r="HQ443" s="104"/>
      <c r="HR443" s="104"/>
      <c r="HS443" s="104"/>
      <c r="HT443" s="104"/>
      <c r="HU443" s="104"/>
      <c r="HV443" s="104"/>
      <c r="HW443" s="104"/>
      <c r="HX443" s="104"/>
      <c r="HY443" s="104"/>
      <c r="HZ443" s="104"/>
      <c r="IA443" s="104"/>
      <c r="IB443" s="104"/>
      <c r="IC443" s="104"/>
      <c r="ID443" s="104"/>
      <c r="IE443" s="104"/>
      <c r="IF443" s="104"/>
      <c r="IG443" s="104"/>
      <c r="IH443" s="104"/>
      <c r="II443" s="104"/>
      <c r="IJ443" s="104"/>
      <c r="IK443" s="104"/>
      <c r="IL443" s="104"/>
      <c r="IM443" s="104"/>
      <c r="IN443" s="104"/>
      <c r="IO443" s="104"/>
      <c r="IP443" s="104"/>
      <c r="IQ443" s="104"/>
      <c r="IR443" s="104"/>
      <c r="IS443" s="104"/>
      <c r="IT443" s="104"/>
      <c r="IU443" s="104"/>
      <c r="IV443" s="104"/>
      <c r="IW443" s="104"/>
      <c r="IX443" s="104"/>
      <c r="IY443" s="104"/>
      <c r="IZ443" s="104"/>
      <c r="JA443" s="104"/>
      <c r="JB443" s="104"/>
      <c r="JC443" s="104"/>
      <c r="JD443" s="104"/>
      <c r="JE443" s="104"/>
      <c r="JF443" s="104"/>
      <c r="JG443" s="104"/>
      <c r="JH443" s="104"/>
      <c r="JI443" s="104"/>
      <c r="JJ443" s="104"/>
      <c r="JK443" s="104"/>
      <c r="JL443" s="104"/>
      <c r="JM443" s="104"/>
      <c r="JN443" s="104"/>
      <c r="JO443" s="104"/>
      <c r="JP443" s="104"/>
      <c r="JQ443" s="104"/>
      <c r="JR443" s="104"/>
      <c r="JS443" s="104"/>
      <c r="JT443" s="104"/>
      <c r="JU443" s="104"/>
      <c r="JV443" s="104"/>
      <c r="JW443" s="104"/>
      <c r="JX443" s="104"/>
      <c r="JY443" s="104"/>
      <c r="JZ443" s="104"/>
    </row>
    <row r="444" spans="1:286" s="105" customFormat="1" ht="134.25" customHeight="1">
      <c r="A444" s="23" t="s">
        <v>24</v>
      </c>
      <c r="B444" s="184" t="s">
        <v>407</v>
      </c>
      <c r="C444" s="40" t="s">
        <v>35</v>
      </c>
      <c r="D444" s="41">
        <v>3</v>
      </c>
      <c r="E444" s="41"/>
      <c r="F444" s="25">
        <f>ROUND(D444*E444,2)</f>
        <v>0</v>
      </c>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c r="BY444" s="104"/>
      <c r="BZ444" s="104"/>
      <c r="CA444" s="104"/>
      <c r="CB444" s="104"/>
      <c r="CC444" s="104"/>
      <c r="CD444" s="104"/>
      <c r="CE444" s="104"/>
      <c r="CF444" s="104"/>
      <c r="CG444" s="104"/>
      <c r="CH444" s="104"/>
      <c r="CI444" s="104"/>
      <c r="CJ444" s="104"/>
      <c r="CK444" s="104"/>
      <c r="CL444" s="104"/>
      <c r="CM444" s="104"/>
      <c r="CN444" s="104"/>
      <c r="CO444" s="104"/>
      <c r="CP444" s="104"/>
      <c r="CQ444" s="104"/>
      <c r="CR444" s="104"/>
      <c r="CS444" s="104"/>
      <c r="CT444" s="104"/>
      <c r="CU444" s="104"/>
      <c r="CV444" s="104"/>
      <c r="CW444" s="104"/>
      <c r="CX444" s="104"/>
      <c r="CY444" s="104"/>
      <c r="CZ444" s="104"/>
      <c r="DA444" s="104"/>
      <c r="DB444" s="104"/>
      <c r="DC444" s="104"/>
      <c r="DD444" s="104"/>
      <c r="DE444" s="104"/>
      <c r="DF444" s="104"/>
      <c r="DG444" s="104"/>
      <c r="DH444" s="104"/>
      <c r="DI444" s="104"/>
      <c r="DJ444" s="104"/>
      <c r="DK444" s="104"/>
      <c r="DL444" s="104"/>
      <c r="DM444" s="104"/>
      <c r="DN444" s="104"/>
      <c r="DO444" s="104"/>
      <c r="DP444" s="104"/>
      <c r="DQ444" s="104"/>
      <c r="DR444" s="104"/>
      <c r="DS444" s="104"/>
      <c r="DT444" s="104"/>
      <c r="DU444" s="104"/>
      <c r="DV444" s="104"/>
      <c r="DW444" s="104"/>
      <c r="DX444" s="104"/>
      <c r="DY444" s="104"/>
      <c r="DZ444" s="104"/>
      <c r="EA444" s="104"/>
      <c r="EB444" s="104"/>
      <c r="EC444" s="104"/>
      <c r="ED444" s="104"/>
      <c r="EE444" s="104"/>
      <c r="EF444" s="104"/>
      <c r="EG444" s="104"/>
      <c r="EH444" s="104"/>
      <c r="EI444" s="104"/>
      <c r="EJ444" s="104"/>
      <c r="EK444" s="104"/>
      <c r="EL444" s="104"/>
      <c r="EM444" s="104"/>
      <c r="EN444" s="104"/>
      <c r="EO444" s="104"/>
      <c r="EP444" s="104"/>
      <c r="EQ444" s="104"/>
      <c r="ER444" s="104"/>
      <c r="ES444" s="104"/>
      <c r="ET444" s="104"/>
      <c r="EU444" s="104"/>
      <c r="EV444" s="104"/>
      <c r="EW444" s="104"/>
      <c r="EX444" s="104"/>
      <c r="EY444" s="104"/>
      <c r="EZ444" s="104"/>
      <c r="FA444" s="104"/>
      <c r="FB444" s="104"/>
      <c r="FC444" s="104"/>
      <c r="FD444" s="104"/>
      <c r="FE444" s="104"/>
      <c r="FF444" s="104"/>
      <c r="FG444" s="104"/>
      <c r="FH444" s="104"/>
      <c r="FI444" s="104"/>
      <c r="FJ444" s="104"/>
      <c r="FK444" s="104"/>
      <c r="FL444" s="104"/>
      <c r="FM444" s="104"/>
      <c r="FN444" s="104"/>
      <c r="FO444" s="104"/>
      <c r="FP444" s="104"/>
      <c r="FQ444" s="104"/>
      <c r="FR444" s="104"/>
      <c r="FS444" s="104"/>
      <c r="FT444" s="104"/>
      <c r="FU444" s="104"/>
      <c r="FV444" s="104"/>
      <c r="FW444" s="104"/>
      <c r="FX444" s="104"/>
      <c r="FY444" s="104"/>
      <c r="FZ444" s="104"/>
      <c r="GA444" s="104"/>
      <c r="GB444" s="104"/>
      <c r="GC444" s="104"/>
      <c r="GD444" s="104"/>
      <c r="GE444" s="104"/>
      <c r="GF444" s="104"/>
      <c r="GG444" s="104"/>
      <c r="GH444" s="104"/>
      <c r="GI444" s="104"/>
      <c r="GJ444" s="104"/>
      <c r="GK444" s="104"/>
      <c r="GL444" s="104"/>
      <c r="GM444" s="104"/>
      <c r="GN444" s="104"/>
      <c r="GO444" s="104"/>
      <c r="GP444" s="104"/>
      <c r="GQ444" s="104"/>
      <c r="GR444" s="104"/>
      <c r="GS444" s="104"/>
      <c r="GT444" s="104"/>
      <c r="GU444" s="104"/>
      <c r="GV444" s="104"/>
      <c r="GW444" s="104"/>
      <c r="GX444" s="104"/>
      <c r="GY444" s="104"/>
      <c r="GZ444" s="104"/>
      <c r="HA444" s="104"/>
      <c r="HB444" s="104"/>
      <c r="HC444" s="104"/>
      <c r="HD444" s="104"/>
      <c r="HE444" s="104"/>
      <c r="HF444" s="104"/>
      <c r="HG444" s="104"/>
      <c r="HH444" s="104"/>
      <c r="HI444" s="104"/>
      <c r="HJ444" s="104"/>
      <c r="HK444" s="104"/>
      <c r="HL444" s="104"/>
      <c r="HM444" s="104"/>
      <c r="HN444" s="104"/>
      <c r="HO444" s="104"/>
      <c r="HP444" s="104"/>
      <c r="HQ444" s="104"/>
      <c r="HR444" s="104"/>
      <c r="HS444" s="104"/>
      <c r="HT444" s="104"/>
      <c r="HU444" s="104"/>
      <c r="HV444" s="104"/>
      <c r="HW444" s="104"/>
      <c r="HX444" s="104"/>
      <c r="HY444" s="104"/>
      <c r="HZ444" s="104"/>
      <c r="IA444" s="104"/>
      <c r="IB444" s="104"/>
      <c r="IC444" s="104"/>
      <c r="ID444" s="104"/>
      <c r="IE444" s="104"/>
      <c r="IF444" s="104"/>
      <c r="IG444" s="104"/>
      <c r="IH444" s="104"/>
      <c r="II444" s="104"/>
      <c r="IJ444" s="104"/>
      <c r="IK444" s="104"/>
      <c r="IL444" s="104"/>
      <c r="IM444" s="104"/>
      <c r="IN444" s="104"/>
      <c r="IO444" s="104"/>
      <c r="IP444" s="104"/>
      <c r="IQ444" s="104"/>
      <c r="IR444" s="104"/>
      <c r="IS444" s="104"/>
      <c r="IT444" s="104"/>
      <c r="IU444" s="104"/>
      <c r="IV444" s="104"/>
      <c r="IW444" s="104"/>
      <c r="IX444" s="104"/>
      <c r="IY444" s="104"/>
      <c r="IZ444" s="104"/>
      <c r="JA444" s="104"/>
      <c r="JB444" s="104"/>
      <c r="JC444" s="104"/>
      <c r="JD444" s="104"/>
      <c r="JE444" s="104"/>
      <c r="JF444" s="104"/>
      <c r="JG444" s="104"/>
      <c r="JH444" s="104"/>
      <c r="JI444" s="104"/>
      <c r="JJ444" s="104"/>
      <c r="JK444" s="104"/>
      <c r="JL444" s="104"/>
      <c r="JM444" s="104"/>
      <c r="JN444" s="104"/>
      <c r="JO444" s="104"/>
      <c r="JP444" s="104"/>
      <c r="JQ444" s="104"/>
      <c r="JR444" s="104"/>
      <c r="JS444" s="104"/>
      <c r="JT444" s="104"/>
      <c r="JU444" s="104"/>
      <c r="JV444" s="104"/>
      <c r="JW444" s="104"/>
      <c r="JX444" s="104"/>
      <c r="JY444" s="104"/>
      <c r="JZ444" s="104"/>
    </row>
    <row r="445" spans="1:286" s="107" customFormat="1" ht="14">
      <c r="A445" s="23"/>
      <c r="B445" s="213"/>
      <c r="C445" s="110"/>
      <c r="D445" s="111"/>
      <c r="E445" s="111"/>
      <c r="F445" s="111"/>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c r="BE445" s="106"/>
      <c r="BF445" s="106"/>
      <c r="BG445" s="106"/>
      <c r="BH445" s="106"/>
      <c r="BI445" s="106"/>
      <c r="BJ445" s="106"/>
      <c r="BK445" s="106"/>
      <c r="BL445" s="106"/>
      <c r="BM445" s="106"/>
      <c r="BN445" s="106"/>
      <c r="BO445" s="106"/>
      <c r="BP445" s="106"/>
      <c r="BQ445" s="106"/>
      <c r="BR445" s="106"/>
      <c r="BS445" s="106"/>
      <c r="BT445" s="106"/>
      <c r="BU445" s="106"/>
      <c r="BV445" s="106"/>
      <c r="BW445" s="106"/>
      <c r="BX445" s="106"/>
      <c r="BY445" s="106"/>
      <c r="BZ445" s="106"/>
      <c r="CA445" s="106"/>
      <c r="CB445" s="106"/>
      <c r="CC445" s="106"/>
      <c r="CD445" s="106"/>
      <c r="CE445" s="106"/>
      <c r="CF445" s="106"/>
      <c r="CG445" s="106"/>
      <c r="CH445" s="106"/>
      <c r="CI445" s="106"/>
      <c r="CJ445" s="106"/>
      <c r="CK445" s="106"/>
      <c r="CL445" s="106"/>
      <c r="CM445" s="106"/>
      <c r="CN445" s="106"/>
      <c r="CO445" s="106"/>
      <c r="CP445" s="106"/>
      <c r="CQ445" s="106"/>
      <c r="CR445" s="106"/>
      <c r="CS445" s="106"/>
      <c r="CT445" s="106"/>
      <c r="CU445" s="106"/>
      <c r="CV445" s="106"/>
      <c r="CW445" s="106"/>
      <c r="CX445" s="106"/>
      <c r="CY445" s="106"/>
      <c r="CZ445" s="106"/>
      <c r="DA445" s="106"/>
      <c r="DB445" s="106"/>
      <c r="DC445" s="106"/>
      <c r="DD445" s="106"/>
      <c r="DE445" s="106"/>
      <c r="DF445" s="106"/>
      <c r="DG445" s="106"/>
      <c r="DH445" s="106"/>
      <c r="DI445" s="106"/>
      <c r="DJ445" s="106"/>
      <c r="DK445" s="106"/>
      <c r="DL445" s="106"/>
      <c r="DM445" s="106"/>
      <c r="DN445" s="106"/>
      <c r="DO445" s="106"/>
      <c r="DP445" s="106"/>
      <c r="DQ445" s="106"/>
      <c r="DR445" s="106"/>
      <c r="DS445" s="106"/>
      <c r="DT445" s="106"/>
      <c r="DU445" s="106"/>
      <c r="DV445" s="106"/>
      <c r="DW445" s="106"/>
      <c r="DX445" s="106"/>
      <c r="DY445" s="106"/>
      <c r="DZ445" s="106"/>
      <c r="EA445" s="106"/>
      <c r="EB445" s="106"/>
      <c r="EC445" s="106"/>
      <c r="ED445" s="106"/>
      <c r="EE445" s="106"/>
      <c r="EF445" s="106"/>
      <c r="EG445" s="106"/>
      <c r="EH445" s="106"/>
      <c r="EI445" s="106"/>
      <c r="EJ445" s="106"/>
      <c r="EK445" s="106"/>
      <c r="EL445" s="106"/>
      <c r="EM445" s="106"/>
      <c r="EN445" s="106"/>
      <c r="EO445" s="106"/>
      <c r="EP445" s="106"/>
      <c r="EQ445" s="106"/>
      <c r="ER445" s="106"/>
      <c r="ES445" s="106"/>
      <c r="ET445" s="106"/>
      <c r="EU445" s="106"/>
      <c r="EV445" s="106"/>
      <c r="EW445" s="106"/>
      <c r="EX445" s="106"/>
      <c r="EY445" s="106"/>
      <c r="EZ445" s="106"/>
      <c r="FA445" s="106"/>
      <c r="FB445" s="106"/>
      <c r="FC445" s="106"/>
      <c r="FD445" s="106"/>
      <c r="FE445" s="106"/>
      <c r="FF445" s="106"/>
      <c r="FG445" s="106"/>
      <c r="FH445" s="106"/>
      <c r="FI445" s="106"/>
      <c r="FJ445" s="106"/>
      <c r="FK445" s="106"/>
      <c r="FL445" s="106"/>
      <c r="FM445" s="106"/>
      <c r="FN445" s="106"/>
      <c r="FO445" s="106"/>
      <c r="FP445" s="106"/>
      <c r="FQ445" s="106"/>
      <c r="FR445" s="106"/>
      <c r="FS445" s="106"/>
      <c r="FT445" s="106"/>
      <c r="FU445" s="106"/>
      <c r="FV445" s="106"/>
      <c r="FW445" s="106"/>
      <c r="FX445" s="106"/>
      <c r="FY445" s="106"/>
      <c r="FZ445" s="106"/>
      <c r="GA445" s="106"/>
      <c r="GB445" s="106"/>
      <c r="GC445" s="106"/>
      <c r="GD445" s="106"/>
      <c r="GE445" s="106"/>
      <c r="GF445" s="106"/>
      <c r="GG445" s="106"/>
      <c r="GH445" s="106"/>
      <c r="GI445" s="106"/>
      <c r="GJ445" s="106"/>
      <c r="GK445" s="106"/>
      <c r="GL445" s="106"/>
      <c r="GM445" s="106"/>
      <c r="GN445" s="106"/>
      <c r="GO445" s="106"/>
      <c r="GP445" s="106"/>
      <c r="GQ445" s="106"/>
      <c r="GR445" s="106"/>
      <c r="GS445" s="106"/>
      <c r="GT445" s="106"/>
      <c r="GU445" s="106"/>
      <c r="GV445" s="106"/>
      <c r="GW445" s="106"/>
      <c r="GX445" s="106"/>
      <c r="GY445" s="106"/>
      <c r="GZ445" s="106"/>
      <c r="HA445" s="106"/>
      <c r="HB445" s="106"/>
      <c r="HC445" s="106"/>
      <c r="HD445" s="106"/>
      <c r="HE445" s="106"/>
      <c r="HF445" s="106"/>
      <c r="HG445" s="106"/>
      <c r="HH445" s="106"/>
      <c r="HI445" s="106"/>
      <c r="HJ445" s="106"/>
      <c r="HK445" s="106"/>
      <c r="HL445" s="106"/>
      <c r="HM445" s="106"/>
      <c r="HN445" s="106"/>
      <c r="HO445" s="106"/>
      <c r="HP445" s="106"/>
      <c r="HQ445" s="106"/>
      <c r="HR445" s="106"/>
      <c r="HS445" s="106"/>
      <c r="HT445" s="106"/>
      <c r="HU445" s="106"/>
      <c r="HV445" s="106"/>
      <c r="HW445" s="106"/>
      <c r="HX445" s="106"/>
      <c r="HY445" s="106"/>
      <c r="HZ445" s="106"/>
      <c r="IA445" s="106"/>
      <c r="IB445" s="106"/>
      <c r="IC445" s="106"/>
      <c r="ID445" s="106"/>
      <c r="IE445" s="106"/>
      <c r="IF445" s="106"/>
      <c r="IG445" s="106"/>
      <c r="IH445" s="106"/>
      <c r="II445" s="106"/>
      <c r="IJ445" s="106"/>
      <c r="IK445" s="106"/>
      <c r="IL445" s="106"/>
      <c r="IM445" s="106"/>
      <c r="IN445" s="106"/>
      <c r="IO445" s="106"/>
      <c r="IP445" s="106"/>
      <c r="IQ445" s="106"/>
      <c r="IR445" s="106"/>
      <c r="IS445" s="106"/>
      <c r="IT445" s="106"/>
      <c r="IU445" s="106"/>
      <c r="IV445" s="106"/>
      <c r="IW445" s="106"/>
      <c r="IX445" s="106"/>
      <c r="IY445" s="106"/>
      <c r="IZ445" s="106"/>
      <c r="JA445" s="106"/>
      <c r="JB445" s="106"/>
      <c r="JC445" s="106"/>
      <c r="JD445" s="106"/>
      <c r="JE445" s="106"/>
      <c r="JF445" s="106"/>
      <c r="JG445" s="106"/>
      <c r="JH445" s="106"/>
      <c r="JI445" s="106"/>
      <c r="JJ445" s="106"/>
      <c r="JK445" s="106"/>
      <c r="JL445" s="106"/>
      <c r="JM445" s="106"/>
      <c r="JN445" s="106"/>
      <c r="JO445" s="106"/>
      <c r="JP445" s="106"/>
      <c r="JQ445" s="106"/>
      <c r="JR445" s="106"/>
      <c r="JS445" s="106"/>
      <c r="JT445" s="106"/>
      <c r="JU445" s="106"/>
      <c r="JV445" s="106"/>
      <c r="JW445" s="106"/>
      <c r="JX445" s="106"/>
      <c r="JY445" s="106"/>
      <c r="JZ445" s="106"/>
    </row>
    <row r="446" spans="1:286" s="47" customFormat="1">
      <c r="A446" s="97" t="s">
        <v>72</v>
      </c>
      <c r="B446" s="209" t="s">
        <v>17</v>
      </c>
      <c r="C446" s="112"/>
      <c r="D446" s="113"/>
      <c r="E446" s="113"/>
      <c r="F446" s="113">
        <f>SUM(F425:F445)</f>
        <v>0</v>
      </c>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c r="FG446" s="48"/>
      <c r="FH446" s="48"/>
      <c r="FI446" s="48"/>
      <c r="FJ446" s="48"/>
      <c r="FK446" s="48"/>
      <c r="FL446" s="48"/>
      <c r="FM446" s="48"/>
      <c r="FN446" s="48"/>
      <c r="FO446" s="48"/>
      <c r="FP446" s="48"/>
      <c r="FQ446" s="48"/>
      <c r="FR446" s="48"/>
      <c r="FS446" s="48"/>
      <c r="FT446" s="48"/>
      <c r="FU446" s="48"/>
      <c r="FV446" s="48"/>
      <c r="FW446" s="48"/>
      <c r="FX446" s="48"/>
      <c r="FY446" s="48"/>
      <c r="FZ446" s="48"/>
      <c r="GA446" s="48"/>
      <c r="GB446" s="48"/>
      <c r="GC446" s="48"/>
      <c r="GD446" s="48"/>
      <c r="GE446" s="48"/>
      <c r="GF446" s="48"/>
      <c r="GG446" s="48"/>
      <c r="GH446" s="48"/>
      <c r="GI446" s="48"/>
      <c r="GJ446" s="48"/>
      <c r="GK446" s="48"/>
      <c r="GL446" s="48"/>
      <c r="GM446" s="48"/>
      <c r="GN446" s="48"/>
      <c r="GO446" s="48"/>
      <c r="GP446" s="48"/>
      <c r="GQ446" s="48"/>
      <c r="GR446" s="48"/>
      <c r="GS446" s="48"/>
      <c r="GT446" s="48"/>
      <c r="GU446" s="48"/>
      <c r="GV446" s="48"/>
      <c r="GW446" s="48"/>
      <c r="GX446" s="48"/>
      <c r="GY446" s="48"/>
      <c r="GZ446" s="48"/>
      <c r="HA446" s="48"/>
      <c r="HB446" s="48"/>
      <c r="HC446" s="48"/>
      <c r="HD446" s="48"/>
      <c r="HE446" s="48"/>
      <c r="HF446" s="48"/>
      <c r="HG446" s="48"/>
      <c r="HH446" s="48"/>
      <c r="HI446" s="48"/>
      <c r="HJ446" s="48"/>
      <c r="HK446" s="48"/>
      <c r="HL446" s="48"/>
      <c r="HM446" s="48"/>
      <c r="HN446" s="48"/>
      <c r="HO446" s="48"/>
      <c r="HP446" s="48"/>
      <c r="HQ446" s="48"/>
      <c r="HR446" s="48"/>
      <c r="HS446" s="48"/>
      <c r="HT446" s="48"/>
      <c r="HU446" s="48"/>
      <c r="HV446" s="48"/>
      <c r="HW446" s="48"/>
      <c r="HX446" s="48"/>
      <c r="HY446" s="48"/>
      <c r="HZ446" s="48"/>
      <c r="IA446" s="48"/>
      <c r="IB446" s="48"/>
      <c r="IC446" s="48"/>
      <c r="ID446" s="48"/>
      <c r="IE446" s="48"/>
      <c r="IF446" s="48"/>
      <c r="IG446" s="48"/>
      <c r="IH446" s="48"/>
      <c r="II446" s="48"/>
      <c r="IJ446" s="48"/>
      <c r="IK446" s="48"/>
      <c r="IL446" s="48"/>
      <c r="IM446" s="48"/>
      <c r="IN446" s="48"/>
      <c r="IO446" s="48"/>
      <c r="IP446" s="48"/>
      <c r="IQ446" s="48"/>
      <c r="IR446" s="48"/>
      <c r="IS446" s="48"/>
      <c r="IT446" s="48"/>
      <c r="IU446" s="48"/>
      <c r="IV446" s="48"/>
      <c r="IW446" s="48"/>
      <c r="IX446" s="48"/>
      <c r="IY446" s="48"/>
      <c r="IZ446" s="48"/>
      <c r="JA446" s="48"/>
      <c r="JB446" s="48"/>
      <c r="JC446" s="48"/>
      <c r="JD446" s="48"/>
      <c r="JE446" s="48"/>
      <c r="JF446" s="48"/>
      <c r="JG446" s="48"/>
      <c r="JH446" s="48"/>
      <c r="JI446" s="48"/>
      <c r="JJ446" s="48"/>
      <c r="JK446" s="48"/>
      <c r="JL446" s="48"/>
      <c r="JM446" s="48"/>
      <c r="JN446" s="48"/>
      <c r="JO446" s="48"/>
      <c r="JP446" s="48"/>
      <c r="JQ446" s="48"/>
      <c r="JR446" s="48"/>
      <c r="JS446" s="48"/>
      <c r="JT446" s="48"/>
      <c r="JU446" s="48"/>
      <c r="JV446" s="48"/>
      <c r="JW446" s="48"/>
      <c r="JX446" s="48"/>
      <c r="JY446" s="48"/>
      <c r="JZ446" s="48"/>
    </row>
    <row r="447" spans="1:286" s="47" customFormat="1">
      <c r="A447" s="77"/>
      <c r="B447" s="193"/>
      <c r="C447" s="80"/>
      <c r="D447" s="91"/>
      <c r="E447" s="91"/>
      <c r="F447" s="91"/>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c r="DV447" s="48"/>
      <c r="DW447" s="48"/>
      <c r="DX447" s="48"/>
      <c r="DY447" s="48"/>
      <c r="DZ447" s="48"/>
      <c r="EA447" s="48"/>
      <c r="EB447" s="48"/>
      <c r="EC447" s="48"/>
      <c r="ED447" s="48"/>
      <c r="EE447" s="48"/>
      <c r="EF447" s="48"/>
      <c r="EG447" s="48"/>
      <c r="EH447" s="48"/>
      <c r="EI447" s="48"/>
      <c r="EJ447" s="48"/>
      <c r="EK447" s="48"/>
      <c r="EL447" s="48"/>
      <c r="EM447" s="48"/>
      <c r="EN447" s="48"/>
      <c r="EO447" s="48"/>
      <c r="EP447" s="48"/>
      <c r="EQ447" s="48"/>
      <c r="ER447" s="48"/>
      <c r="ES447" s="48"/>
      <c r="ET447" s="48"/>
      <c r="EU447" s="48"/>
      <c r="EV447" s="48"/>
      <c r="EW447" s="48"/>
      <c r="EX447" s="48"/>
      <c r="EY447" s="48"/>
      <c r="EZ447" s="48"/>
      <c r="FA447" s="48"/>
      <c r="FB447" s="48"/>
      <c r="FC447" s="48"/>
      <c r="FD447" s="48"/>
      <c r="FE447" s="48"/>
      <c r="FF447" s="48"/>
      <c r="FG447" s="48"/>
      <c r="FH447" s="48"/>
      <c r="FI447" s="48"/>
      <c r="FJ447" s="48"/>
      <c r="FK447" s="48"/>
      <c r="FL447" s="48"/>
      <c r="FM447" s="48"/>
      <c r="FN447" s="48"/>
      <c r="FO447" s="48"/>
      <c r="FP447" s="48"/>
      <c r="FQ447" s="48"/>
      <c r="FR447" s="48"/>
      <c r="FS447" s="48"/>
      <c r="FT447" s="48"/>
      <c r="FU447" s="48"/>
      <c r="FV447" s="48"/>
      <c r="FW447" s="48"/>
      <c r="FX447" s="48"/>
      <c r="FY447" s="48"/>
      <c r="FZ447" s="48"/>
      <c r="GA447" s="48"/>
      <c r="GB447" s="48"/>
      <c r="GC447" s="48"/>
      <c r="GD447" s="48"/>
      <c r="GE447" s="48"/>
      <c r="GF447" s="48"/>
      <c r="GG447" s="48"/>
      <c r="GH447" s="48"/>
      <c r="GI447" s="48"/>
      <c r="GJ447" s="48"/>
      <c r="GK447" s="48"/>
      <c r="GL447" s="48"/>
      <c r="GM447" s="48"/>
      <c r="GN447" s="48"/>
      <c r="GO447" s="48"/>
      <c r="GP447" s="48"/>
      <c r="GQ447" s="48"/>
      <c r="GR447" s="48"/>
      <c r="GS447" s="48"/>
      <c r="GT447" s="48"/>
      <c r="GU447" s="48"/>
      <c r="GV447" s="48"/>
      <c r="GW447" s="48"/>
      <c r="GX447" s="48"/>
      <c r="GY447" s="48"/>
      <c r="GZ447" s="48"/>
      <c r="HA447" s="48"/>
      <c r="HB447" s="48"/>
      <c r="HC447" s="48"/>
      <c r="HD447" s="48"/>
      <c r="HE447" s="48"/>
      <c r="HF447" s="48"/>
      <c r="HG447" s="48"/>
      <c r="HH447" s="48"/>
      <c r="HI447" s="48"/>
      <c r="HJ447" s="48"/>
      <c r="HK447" s="48"/>
      <c r="HL447" s="48"/>
      <c r="HM447" s="48"/>
      <c r="HN447" s="48"/>
      <c r="HO447" s="48"/>
      <c r="HP447" s="48"/>
      <c r="HQ447" s="48"/>
      <c r="HR447" s="48"/>
      <c r="HS447" s="48"/>
      <c r="HT447" s="48"/>
      <c r="HU447" s="48"/>
      <c r="HV447" s="48"/>
      <c r="HW447" s="48"/>
      <c r="HX447" s="48"/>
      <c r="HY447" s="48"/>
      <c r="HZ447" s="48"/>
      <c r="IA447" s="48"/>
      <c r="IB447" s="48"/>
      <c r="IC447" s="48"/>
      <c r="ID447" s="48"/>
      <c r="IE447" s="48"/>
      <c r="IF447" s="48"/>
      <c r="IG447" s="48"/>
      <c r="IH447" s="48"/>
      <c r="II447" s="48"/>
      <c r="IJ447" s="48"/>
      <c r="IK447" s="48"/>
      <c r="IL447" s="48"/>
      <c r="IM447" s="48"/>
      <c r="IN447" s="48"/>
      <c r="IO447" s="48"/>
      <c r="IP447" s="48"/>
      <c r="IQ447" s="48"/>
      <c r="IR447" s="48"/>
      <c r="IS447" s="48"/>
      <c r="IT447" s="48"/>
      <c r="IU447" s="48"/>
      <c r="IV447" s="48"/>
      <c r="IW447" s="48"/>
      <c r="IX447" s="48"/>
      <c r="IY447" s="48"/>
      <c r="IZ447" s="48"/>
      <c r="JA447" s="48"/>
      <c r="JB447" s="48"/>
      <c r="JC447" s="48"/>
      <c r="JD447" s="48"/>
      <c r="JE447" s="48"/>
      <c r="JF447" s="48"/>
      <c r="JG447" s="48"/>
      <c r="JH447" s="48"/>
      <c r="JI447" s="48"/>
      <c r="JJ447" s="48"/>
      <c r="JK447" s="48"/>
      <c r="JL447" s="48"/>
      <c r="JM447" s="48"/>
      <c r="JN447" s="48"/>
      <c r="JO447" s="48"/>
      <c r="JP447" s="48"/>
      <c r="JQ447" s="48"/>
      <c r="JR447" s="48"/>
      <c r="JS447" s="48"/>
      <c r="JT447" s="48"/>
      <c r="JU447" s="48"/>
      <c r="JV447" s="48"/>
      <c r="JW447" s="48"/>
      <c r="JX447" s="48"/>
      <c r="JY447" s="48"/>
      <c r="JZ447" s="48"/>
    </row>
    <row r="448" spans="1:286" s="29" customFormat="1">
      <c r="A448" s="92" t="s">
        <v>12</v>
      </c>
      <c r="B448" s="188" t="s">
        <v>10</v>
      </c>
      <c r="C448" s="36"/>
      <c r="D448" s="37"/>
      <c r="E448" s="37"/>
      <c r="F448" s="3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c r="GE448" s="67"/>
      <c r="GF448" s="67"/>
      <c r="GG448" s="67"/>
      <c r="GH448" s="67"/>
      <c r="GI448" s="67"/>
      <c r="GJ448" s="67"/>
      <c r="GK448" s="67"/>
      <c r="GL448" s="67"/>
      <c r="GM448" s="67"/>
      <c r="GN448" s="67"/>
      <c r="GO448" s="67"/>
      <c r="GP448" s="67"/>
      <c r="GQ448" s="67"/>
      <c r="GR448" s="67"/>
      <c r="GS448" s="67"/>
      <c r="GT448" s="67"/>
      <c r="GU448" s="67"/>
      <c r="GV448" s="67"/>
      <c r="GW448" s="67"/>
      <c r="GX448" s="67"/>
      <c r="GY448" s="67"/>
      <c r="GZ448" s="67"/>
      <c r="HA448" s="67"/>
      <c r="HB448" s="67"/>
      <c r="HC448" s="67"/>
      <c r="HD448" s="67"/>
      <c r="HE448" s="67"/>
      <c r="HF448" s="67"/>
      <c r="HG448" s="67"/>
      <c r="HH448" s="67"/>
      <c r="HI448" s="67"/>
      <c r="HJ448" s="67"/>
      <c r="HK448" s="67"/>
      <c r="HL448" s="67"/>
      <c r="HM448" s="67"/>
      <c r="HN448" s="67"/>
      <c r="HO448" s="67"/>
      <c r="HP448" s="67"/>
      <c r="HQ448" s="67"/>
      <c r="HR448" s="67"/>
      <c r="HS448" s="67"/>
      <c r="HT448" s="67"/>
      <c r="HU448" s="67"/>
      <c r="HV448" s="67"/>
      <c r="HW448" s="67"/>
      <c r="HX448" s="67"/>
      <c r="HY448" s="67"/>
      <c r="HZ448" s="67"/>
      <c r="IA448" s="67"/>
      <c r="IB448" s="67"/>
      <c r="IC448" s="67"/>
      <c r="ID448" s="67"/>
      <c r="IE448" s="67"/>
      <c r="IF448" s="67"/>
      <c r="IG448" s="67"/>
      <c r="IH448" s="67"/>
      <c r="II448" s="67"/>
      <c r="IJ448" s="67"/>
      <c r="IK448" s="67"/>
      <c r="IL448" s="67"/>
      <c r="IM448" s="67"/>
      <c r="IN448" s="67"/>
      <c r="IO448" s="67"/>
      <c r="IP448" s="67"/>
      <c r="IQ448" s="67"/>
      <c r="IR448" s="67"/>
      <c r="IS448" s="67"/>
      <c r="IT448" s="67"/>
      <c r="IU448" s="67"/>
      <c r="IV448" s="67"/>
      <c r="IW448" s="67"/>
      <c r="IX448" s="67"/>
      <c r="IY448" s="67"/>
      <c r="IZ448" s="67"/>
      <c r="JA448" s="67"/>
      <c r="JB448" s="67"/>
      <c r="JC448" s="67"/>
      <c r="JD448" s="67"/>
      <c r="JE448" s="67"/>
      <c r="JF448" s="67"/>
      <c r="JG448" s="67"/>
      <c r="JH448" s="67"/>
      <c r="JI448" s="67"/>
      <c r="JJ448" s="67"/>
      <c r="JK448" s="67"/>
      <c r="JL448" s="67"/>
      <c r="JM448" s="67"/>
      <c r="JN448" s="67"/>
      <c r="JO448" s="67"/>
      <c r="JP448" s="67"/>
      <c r="JQ448" s="67"/>
      <c r="JR448" s="67"/>
      <c r="JS448" s="67"/>
      <c r="JT448" s="67"/>
      <c r="JU448" s="67"/>
      <c r="JV448" s="67"/>
      <c r="JW448" s="67"/>
      <c r="JX448" s="67"/>
      <c r="JY448" s="67"/>
      <c r="JZ448" s="67"/>
    </row>
    <row r="449" spans="1:286" s="29" customFormat="1">
      <c r="A449" s="77"/>
      <c r="B449" s="189"/>
      <c r="C449" s="93"/>
      <c r="D449" s="94"/>
      <c r="E449" s="94"/>
      <c r="F449" s="94"/>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c r="FO449" s="67"/>
      <c r="FP449" s="67"/>
      <c r="FQ449" s="67"/>
      <c r="FR449" s="67"/>
      <c r="FS449" s="67"/>
      <c r="FT449" s="67"/>
      <c r="FU449" s="67"/>
      <c r="FV449" s="67"/>
      <c r="FW449" s="67"/>
      <c r="FX449" s="67"/>
      <c r="FY449" s="67"/>
      <c r="FZ449" s="67"/>
      <c r="GA449" s="67"/>
      <c r="GB449" s="67"/>
      <c r="GC449" s="67"/>
      <c r="GD449" s="67"/>
      <c r="GE449" s="67"/>
      <c r="GF449" s="67"/>
      <c r="GG449" s="67"/>
      <c r="GH449" s="67"/>
      <c r="GI449" s="67"/>
      <c r="GJ449" s="67"/>
      <c r="GK449" s="67"/>
      <c r="GL449" s="67"/>
      <c r="GM449" s="67"/>
      <c r="GN449" s="67"/>
      <c r="GO449" s="67"/>
      <c r="GP449" s="67"/>
      <c r="GQ449" s="67"/>
      <c r="GR449" s="67"/>
      <c r="GS449" s="67"/>
      <c r="GT449" s="67"/>
      <c r="GU449" s="67"/>
      <c r="GV449" s="67"/>
      <c r="GW449" s="67"/>
      <c r="GX449" s="67"/>
      <c r="GY449" s="67"/>
      <c r="GZ449" s="67"/>
      <c r="HA449" s="67"/>
      <c r="HB449" s="67"/>
      <c r="HC449" s="67"/>
      <c r="HD449" s="67"/>
      <c r="HE449" s="67"/>
      <c r="HF449" s="67"/>
      <c r="HG449" s="67"/>
      <c r="HH449" s="67"/>
      <c r="HI449" s="67"/>
      <c r="HJ449" s="67"/>
      <c r="HK449" s="67"/>
      <c r="HL449" s="67"/>
      <c r="HM449" s="67"/>
      <c r="HN449" s="67"/>
      <c r="HO449" s="67"/>
      <c r="HP449" s="67"/>
      <c r="HQ449" s="67"/>
      <c r="HR449" s="67"/>
      <c r="HS449" s="67"/>
      <c r="HT449" s="67"/>
      <c r="HU449" s="67"/>
      <c r="HV449" s="67"/>
      <c r="HW449" s="67"/>
      <c r="HX449" s="67"/>
      <c r="HY449" s="67"/>
      <c r="HZ449" s="67"/>
      <c r="IA449" s="67"/>
      <c r="IB449" s="67"/>
      <c r="IC449" s="67"/>
      <c r="ID449" s="67"/>
      <c r="IE449" s="67"/>
      <c r="IF449" s="67"/>
      <c r="IG449" s="67"/>
      <c r="IH449" s="67"/>
      <c r="II449" s="67"/>
      <c r="IJ449" s="67"/>
      <c r="IK449" s="67"/>
      <c r="IL449" s="67"/>
      <c r="IM449" s="67"/>
      <c r="IN449" s="67"/>
      <c r="IO449" s="67"/>
      <c r="IP449" s="67"/>
      <c r="IQ449" s="67"/>
      <c r="IR449" s="67"/>
      <c r="IS449" s="67"/>
      <c r="IT449" s="67"/>
      <c r="IU449" s="67"/>
      <c r="IV449" s="67"/>
      <c r="IW449" s="67"/>
      <c r="IX449" s="67"/>
      <c r="IY449" s="67"/>
      <c r="IZ449" s="67"/>
      <c r="JA449" s="67"/>
      <c r="JB449" s="67"/>
      <c r="JC449" s="67"/>
      <c r="JD449" s="67"/>
      <c r="JE449" s="67"/>
      <c r="JF449" s="67"/>
      <c r="JG449" s="67"/>
      <c r="JH449" s="67"/>
      <c r="JI449" s="67"/>
      <c r="JJ449" s="67"/>
      <c r="JK449" s="67"/>
      <c r="JL449" s="67"/>
      <c r="JM449" s="67"/>
      <c r="JN449" s="67"/>
      <c r="JO449" s="67"/>
      <c r="JP449" s="67"/>
      <c r="JQ449" s="67"/>
      <c r="JR449" s="67"/>
      <c r="JS449" s="67"/>
      <c r="JT449" s="67"/>
      <c r="JU449" s="67"/>
      <c r="JV449" s="67"/>
      <c r="JW449" s="67"/>
      <c r="JX449" s="67"/>
      <c r="JY449" s="67"/>
      <c r="JZ449" s="67"/>
    </row>
    <row r="450" spans="1:286" s="114" customFormat="1" ht="40.5" customHeight="1">
      <c r="A450" s="77"/>
      <c r="B450" s="179" t="s">
        <v>81</v>
      </c>
      <c r="C450" s="179"/>
      <c r="D450" s="179"/>
      <c r="E450" s="179"/>
      <c r="F450" s="91"/>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c r="DV450" s="38"/>
      <c r="DW450" s="38"/>
      <c r="DX450" s="38"/>
      <c r="DY450" s="38"/>
      <c r="DZ450" s="38"/>
      <c r="EA450" s="38"/>
      <c r="EB450" s="38"/>
      <c r="EC450" s="38"/>
      <c r="ED450" s="38"/>
      <c r="EE450" s="38"/>
      <c r="EF450" s="38"/>
      <c r="EG450" s="38"/>
      <c r="EH450" s="38"/>
      <c r="EI450" s="38"/>
      <c r="EJ450" s="38"/>
      <c r="EK450" s="38"/>
      <c r="EL450" s="38"/>
      <c r="EM450" s="38"/>
      <c r="EN450" s="38"/>
      <c r="EO450" s="38"/>
      <c r="EP450" s="38"/>
      <c r="EQ450" s="38"/>
      <c r="ER450" s="38"/>
      <c r="ES450" s="38"/>
      <c r="ET450" s="38"/>
      <c r="EU450" s="38"/>
      <c r="EV450" s="38"/>
      <c r="EW450" s="38"/>
      <c r="EX450" s="38"/>
      <c r="EY450" s="38"/>
      <c r="EZ450" s="38"/>
      <c r="FA450" s="38"/>
      <c r="FB450" s="38"/>
      <c r="FC450" s="38"/>
      <c r="FD450" s="38"/>
      <c r="FE450" s="38"/>
      <c r="FF450" s="38"/>
      <c r="FG450" s="38"/>
      <c r="FH450" s="38"/>
      <c r="FI450" s="38"/>
      <c r="FJ450" s="38"/>
      <c r="FK450" s="38"/>
      <c r="FL450" s="38"/>
      <c r="FM450" s="38"/>
      <c r="FN450" s="38"/>
      <c r="FO450" s="38"/>
      <c r="FP450" s="38"/>
      <c r="FQ450" s="38"/>
      <c r="FR450" s="38"/>
      <c r="FS450" s="38"/>
      <c r="FT450" s="38"/>
      <c r="FU450" s="38"/>
      <c r="FV450" s="38"/>
      <c r="FW450" s="38"/>
      <c r="FX450" s="38"/>
      <c r="FY450" s="38"/>
      <c r="FZ450" s="38"/>
      <c r="GA450" s="38"/>
      <c r="GB450" s="38"/>
      <c r="GC450" s="38"/>
      <c r="GD450" s="38"/>
      <c r="GE450" s="38"/>
      <c r="GF450" s="38"/>
      <c r="GG450" s="38"/>
      <c r="GH450" s="38"/>
      <c r="GI450" s="38"/>
      <c r="GJ450" s="38"/>
      <c r="GK450" s="38"/>
      <c r="GL450" s="38"/>
      <c r="GM450" s="38"/>
      <c r="GN450" s="38"/>
      <c r="GO450" s="38"/>
      <c r="GP450" s="38"/>
      <c r="GQ450" s="38"/>
      <c r="GR450" s="38"/>
      <c r="GS450" s="38"/>
      <c r="GT450" s="38"/>
      <c r="GU450" s="38"/>
      <c r="GV450" s="38"/>
      <c r="GW450" s="38"/>
      <c r="GX450" s="38"/>
      <c r="GY450" s="38"/>
      <c r="GZ450" s="38"/>
      <c r="HA450" s="38"/>
      <c r="HB450" s="38"/>
      <c r="HC450" s="38"/>
      <c r="HD450" s="38"/>
      <c r="HE450" s="38"/>
      <c r="HF450" s="38"/>
      <c r="HG450" s="38"/>
      <c r="HH450" s="38"/>
      <c r="HI450" s="38"/>
      <c r="HJ450" s="38"/>
      <c r="HK450" s="38"/>
      <c r="HL450" s="38"/>
      <c r="HM450" s="38"/>
      <c r="HN450" s="38"/>
      <c r="HO450" s="38"/>
      <c r="HP450" s="38"/>
      <c r="HQ450" s="38"/>
      <c r="HR450" s="38"/>
      <c r="HS450" s="38"/>
      <c r="HT450" s="38"/>
      <c r="HU450" s="38"/>
      <c r="HV450" s="38"/>
      <c r="HW450" s="38"/>
      <c r="HX450" s="38"/>
      <c r="HY450" s="38"/>
      <c r="HZ450" s="38"/>
      <c r="IA450" s="38"/>
      <c r="IB450" s="38"/>
      <c r="IC450" s="38"/>
      <c r="ID450" s="38"/>
      <c r="IE450" s="38"/>
      <c r="IF450" s="38"/>
      <c r="IG450" s="38"/>
      <c r="IH450" s="38"/>
      <c r="II450" s="38"/>
      <c r="IJ450" s="38"/>
      <c r="IK450" s="38"/>
      <c r="IL450" s="38"/>
      <c r="IM450" s="38"/>
      <c r="IN450" s="38"/>
      <c r="IO450" s="38"/>
      <c r="IP450" s="38"/>
      <c r="IQ450" s="38"/>
      <c r="IR450" s="38"/>
      <c r="IS450" s="38"/>
      <c r="IT450" s="38"/>
      <c r="IU450" s="38"/>
      <c r="IV450" s="38"/>
      <c r="IW450" s="38"/>
      <c r="IX450" s="38"/>
      <c r="IY450" s="38"/>
      <c r="IZ450" s="38"/>
      <c r="JA450" s="38"/>
      <c r="JB450" s="38"/>
      <c r="JC450" s="38"/>
      <c r="JD450" s="38"/>
      <c r="JE450" s="38"/>
      <c r="JF450" s="38"/>
      <c r="JG450" s="38"/>
      <c r="JH450" s="38"/>
      <c r="JI450" s="38"/>
      <c r="JJ450" s="38"/>
      <c r="JK450" s="38"/>
      <c r="JL450" s="38"/>
      <c r="JM450" s="38"/>
      <c r="JN450" s="38"/>
      <c r="JO450" s="38"/>
      <c r="JP450" s="38"/>
      <c r="JQ450" s="38"/>
      <c r="JR450" s="38"/>
      <c r="JS450" s="38"/>
      <c r="JT450" s="38"/>
      <c r="JU450" s="38"/>
      <c r="JV450" s="38"/>
      <c r="JW450" s="38"/>
      <c r="JX450" s="38"/>
      <c r="JY450" s="38"/>
      <c r="JZ450" s="38"/>
    </row>
    <row r="451" spans="1:286" s="114" customFormat="1" ht="30" customHeight="1">
      <c r="A451" s="77"/>
      <c r="B451" s="180" t="s">
        <v>82</v>
      </c>
      <c r="C451" s="180"/>
      <c r="D451" s="180"/>
      <c r="E451" s="180"/>
      <c r="F451" s="91"/>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c r="DV451" s="38"/>
      <c r="DW451" s="38"/>
      <c r="DX451" s="38"/>
      <c r="DY451" s="38"/>
      <c r="DZ451" s="38"/>
      <c r="EA451" s="38"/>
      <c r="EB451" s="38"/>
      <c r="EC451" s="38"/>
      <c r="ED451" s="38"/>
      <c r="EE451" s="38"/>
      <c r="EF451" s="38"/>
      <c r="EG451" s="38"/>
      <c r="EH451" s="38"/>
      <c r="EI451" s="38"/>
      <c r="EJ451" s="38"/>
      <c r="EK451" s="38"/>
      <c r="EL451" s="38"/>
      <c r="EM451" s="38"/>
      <c r="EN451" s="38"/>
      <c r="EO451" s="38"/>
      <c r="EP451" s="38"/>
      <c r="EQ451" s="38"/>
      <c r="ER451" s="38"/>
      <c r="ES451" s="38"/>
      <c r="ET451" s="38"/>
      <c r="EU451" s="38"/>
      <c r="EV451" s="38"/>
      <c r="EW451" s="38"/>
      <c r="EX451" s="38"/>
      <c r="EY451" s="38"/>
      <c r="EZ451" s="38"/>
      <c r="FA451" s="38"/>
      <c r="FB451" s="38"/>
      <c r="FC451" s="38"/>
      <c r="FD451" s="38"/>
      <c r="FE451" s="38"/>
      <c r="FF451" s="38"/>
      <c r="FG451" s="38"/>
      <c r="FH451" s="38"/>
      <c r="FI451" s="38"/>
      <c r="FJ451" s="38"/>
      <c r="FK451" s="38"/>
      <c r="FL451" s="38"/>
      <c r="FM451" s="38"/>
      <c r="FN451" s="38"/>
      <c r="FO451" s="38"/>
      <c r="FP451" s="38"/>
      <c r="FQ451" s="38"/>
      <c r="FR451" s="38"/>
      <c r="FS451" s="38"/>
      <c r="FT451" s="38"/>
      <c r="FU451" s="38"/>
      <c r="FV451" s="38"/>
      <c r="FW451" s="38"/>
      <c r="FX451" s="38"/>
      <c r="FY451" s="38"/>
      <c r="FZ451" s="38"/>
      <c r="GA451" s="38"/>
      <c r="GB451" s="38"/>
      <c r="GC451" s="38"/>
      <c r="GD451" s="38"/>
      <c r="GE451" s="38"/>
      <c r="GF451" s="38"/>
      <c r="GG451" s="38"/>
      <c r="GH451" s="38"/>
      <c r="GI451" s="38"/>
      <c r="GJ451" s="38"/>
      <c r="GK451" s="38"/>
      <c r="GL451" s="38"/>
      <c r="GM451" s="38"/>
      <c r="GN451" s="38"/>
      <c r="GO451" s="38"/>
      <c r="GP451" s="38"/>
      <c r="GQ451" s="38"/>
      <c r="GR451" s="38"/>
      <c r="GS451" s="38"/>
      <c r="GT451" s="38"/>
      <c r="GU451" s="38"/>
      <c r="GV451" s="38"/>
      <c r="GW451" s="38"/>
      <c r="GX451" s="38"/>
      <c r="GY451" s="38"/>
      <c r="GZ451" s="38"/>
      <c r="HA451" s="38"/>
      <c r="HB451" s="38"/>
      <c r="HC451" s="38"/>
      <c r="HD451" s="38"/>
      <c r="HE451" s="38"/>
      <c r="HF451" s="38"/>
      <c r="HG451" s="38"/>
      <c r="HH451" s="38"/>
      <c r="HI451" s="38"/>
      <c r="HJ451" s="38"/>
      <c r="HK451" s="38"/>
      <c r="HL451" s="38"/>
      <c r="HM451" s="38"/>
      <c r="HN451" s="38"/>
      <c r="HO451" s="38"/>
      <c r="HP451" s="38"/>
      <c r="HQ451" s="38"/>
      <c r="HR451" s="38"/>
      <c r="HS451" s="38"/>
      <c r="HT451" s="38"/>
      <c r="HU451" s="38"/>
      <c r="HV451" s="38"/>
      <c r="HW451" s="38"/>
      <c r="HX451" s="38"/>
      <c r="HY451" s="38"/>
      <c r="HZ451" s="38"/>
      <c r="IA451" s="38"/>
      <c r="IB451" s="38"/>
      <c r="IC451" s="38"/>
      <c r="ID451" s="38"/>
      <c r="IE451" s="38"/>
      <c r="IF451" s="38"/>
      <c r="IG451" s="38"/>
      <c r="IH451" s="38"/>
      <c r="II451" s="38"/>
      <c r="IJ451" s="38"/>
      <c r="IK451" s="38"/>
      <c r="IL451" s="38"/>
      <c r="IM451" s="38"/>
      <c r="IN451" s="38"/>
      <c r="IO451" s="38"/>
      <c r="IP451" s="38"/>
      <c r="IQ451" s="38"/>
      <c r="IR451" s="38"/>
      <c r="IS451" s="38"/>
      <c r="IT451" s="38"/>
      <c r="IU451" s="38"/>
      <c r="IV451" s="38"/>
      <c r="IW451" s="38"/>
      <c r="IX451" s="38"/>
      <c r="IY451" s="38"/>
      <c r="IZ451" s="38"/>
      <c r="JA451" s="38"/>
      <c r="JB451" s="38"/>
      <c r="JC451" s="38"/>
      <c r="JD451" s="38"/>
      <c r="JE451" s="38"/>
      <c r="JF451" s="38"/>
      <c r="JG451" s="38"/>
      <c r="JH451" s="38"/>
      <c r="JI451" s="38"/>
      <c r="JJ451" s="38"/>
      <c r="JK451" s="38"/>
      <c r="JL451" s="38"/>
      <c r="JM451" s="38"/>
      <c r="JN451" s="38"/>
      <c r="JO451" s="38"/>
      <c r="JP451" s="38"/>
      <c r="JQ451" s="38"/>
      <c r="JR451" s="38"/>
      <c r="JS451" s="38"/>
      <c r="JT451" s="38"/>
      <c r="JU451" s="38"/>
      <c r="JV451" s="38"/>
      <c r="JW451" s="38"/>
      <c r="JX451" s="38"/>
      <c r="JY451" s="38"/>
      <c r="JZ451" s="38"/>
    </row>
    <row r="452" spans="1:286" s="39" customFormat="1" ht="91">
      <c r="A452" s="23" t="s">
        <v>22</v>
      </c>
      <c r="B452" s="184" t="s">
        <v>408</v>
      </c>
      <c r="C452" s="40" t="s">
        <v>35</v>
      </c>
      <c r="D452" s="41">
        <v>11</v>
      </c>
      <c r="E452" s="41"/>
      <c r="F452" s="25">
        <f>ROUND(D452*E452,2)</f>
        <v>0</v>
      </c>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c r="DV452" s="58"/>
      <c r="DW452" s="58"/>
      <c r="DX452" s="58"/>
      <c r="DY452" s="58"/>
      <c r="DZ452" s="58"/>
      <c r="EA452" s="58"/>
      <c r="EB452" s="58"/>
      <c r="EC452" s="58"/>
      <c r="ED452" s="58"/>
      <c r="EE452" s="58"/>
      <c r="EF452" s="58"/>
      <c r="EG452" s="58"/>
      <c r="EH452" s="58"/>
      <c r="EI452" s="58"/>
      <c r="EJ452" s="58"/>
      <c r="EK452" s="58"/>
      <c r="EL452" s="58"/>
      <c r="EM452" s="58"/>
      <c r="EN452" s="58"/>
      <c r="EO452" s="58"/>
      <c r="EP452" s="58"/>
      <c r="EQ452" s="58"/>
      <c r="ER452" s="58"/>
      <c r="ES452" s="58"/>
      <c r="ET452" s="58"/>
      <c r="EU452" s="58"/>
      <c r="EV452" s="58"/>
      <c r="EW452" s="58"/>
      <c r="EX452" s="58"/>
      <c r="EY452" s="58"/>
      <c r="EZ452" s="58"/>
      <c r="FA452" s="58"/>
      <c r="FB452" s="58"/>
      <c r="FC452" s="58"/>
      <c r="FD452" s="58"/>
      <c r="FE452" s="58"/>
      <c r="FF452" s="58"/>
      <c r="FG452" s="58"/>
      <c r="FH452" s="58"/>
      <c r="FI452" s="58"/>
      <c r="FJ452" s="58"/>
      <c r="FK452" s="58"/>
      <c r="FL452" s="58"/>
      <c r="FM452" s="58"/>
      <c r="FN452" s="58"/>
      <c r="FO452" s="58"/>
      <c r="FP452" s="58"/>
      <c r="FQ452" s="58"/>
      <c r="FR452" s="58"/>
      <c r="FS452" s="58"/>
      <c r="FT452" s="58"/>
      <c r="FU452" s="58"/>
      <c r="FV452" s="58"/>
      <c r="FW452" s="58"/>
      <c r="FX452" s="58"/>
      <c r="FY452" s="58"/>
      <c r="FZ452" s="58"/>
      <c r="GA452" s="58"/>
      <c r="GB452" s="58"/>
      <c r="GC452" s="58"/>
      <c r="GD452" s="58"/>
      <c r="GE452" s="58"/>
      <c r="GF452" s="58"/>
      <c r="GG452" s="58"/>
      <c r="GH452" s="58"/>
      <c r="GI452" s="58"/>
      <c r="GJ452" s="58"/>
      <c r="GK452" s="58"/>
      <c r="GL452" s="58"/>
      <c r="GM452" s="58"/>
      <c r="GN452" s="58"/>
      <c r="GO452" s="58"/>
      <c r="GP452" s="58"/>
      <c r="GQ452" s="58"/>
      <c r="GR452" s="58"/>
      <c r="GS452" s="58"/>
      <c r="GT452" s="58"/>
      <c r="GU452" s="58"/>
      <c r="GV452" s="58"/>
      <c r="GW452" s="58"/>
      <c r="GX452" s="58"/>
      <c r="GY452" s="58"/>
      <c r="GZ452" s="58"/>
      <c r="HA452" s="58"/>
      <c r="HB452" s="58"/>
      <c r="HC452" s="58"/>
      <c r="HD452" s="58"/>
      <c r="HE452" s="58"/>
      <c r="HF452" s="58"/>
      <c r="HG452" s="58"/>
      <c r="HH452" s="58"/>
      <c r="HI452" s="58"/>
      <c r="HJ452" s="58"/>
      <c r="HK452" s="58"/>
      <c r="HL452" s="58"/>
      <c r="HM452" s="58"/>
      <c r="HN452" s="58"/>
      <c r="HO452" s="58"/>
      <c r="HP452" s="58"/>
      <c r="HQ452" s="58"/>
      <c r="HR452" s="58"/>
      <c r="HS452" s="58"/>
      <c r="HT452" s="58"/>
      <c r="HU452" s="58"/>
      <c r="HV452" s="58"/>
      <c r="HW452" s="58"/>
      <c r="HX452" s="58"/>
      <c r="HY452" s="58"/>
      <c r="HZ452" s="58"/>
      <c r="IA452" s="58"/>
      <c r="IB452" s="58"/>
      <c r="IC452" s="58"/>
      <c r="ID452" s="58"/>
      <c r="IE452" s="58"/>
      <c r="IF452" s="58"/>
      <c r="IG452" s="58"/>
      <c r="IH452" s="58"/>
      <c r="II452" s="58"/>
      <c r="IJ452" s="58"/>
      <c r="IK452" s="58"/>
      <c r="IL452" s="58"/>
      <c r="IM452" s="58"/>
      <c r="IN452" s="58"/>
      <c r="IO452" s="58"/>
      <c r="IP452" s="58"/>
      <c r="IQ452" s="58"/>
      <c r="IR452" s="58"/>
      <c r="IS452" s="58"/>
      <c r="IT452" s="58"/>
      <c r="IU452" s="58"/>
      <c r="IV452" s="58"/>
      <c r="IW452" s="58"/>
      <c r="IX452" s="58"/>
      <c r="IY452" s="58"/>
      <c r="IZ452" s="58"/>
      <c r="JA452" s="58"/>
      <c r="JB452" s="58"/>
      <c r="JC452" s="58"/>
      <c r="JD452" s="58"/>
      <c r="JE452" s="58"/>
      <c r="JF452" s="58"/>
      <c r="JG452" s="58"/>
      <c r="JH452" s="58"/>
      <c r="JI452" s="58"/>
      <c r="JJ452" s="58"/>
      <c r="JK452" s="58"/>
      <c r="JL452" s="58"/>
      <c r="JM452" s="58"/>
      <c r="JN452" s="58"/>
      <c r="JO452" s="58"/>
      <c r="JP452" s="58"/>
      <c r="JQ452" s="58"/>
      <c r="JR452" s="58"/>
      <c r="JS452" s="58"/>
      <c r="JT452" s="58"/>
      <c r="JU452" s="58"/>
      <c r="JV452" s="58"/>
      <c r="JW452" s="58"/>
      <c r="JX452" s="58"/>
      <c r="JY452" s="58"/>
      <c r="JZ452" s="58"/>
    </row>
    <row r="453" spans="1:286" s="26" customFormat="1" ht="12">
      <c r="A453" s="23"/>
      <c r="B453" s="184"/>
      <c r="C453" s="40"/>
      <c r="D453" s="41"/>
      <c r="E453" s="41"/>
      <c r="F453" s="25"/>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c r="FC453" s="62"/>
      <c r="FD453" s="62"/>
      <c r="FE453" s="62"/>
      <c r="FF453" s="62"/>
      <c r="FG453" s="62"/>
      <c r="FH453" s="62"/>
      <c r="FI453" s="62"/>
      <c r="FJ453" s="62"/>
      <c r="FK453" s="62"/>
      <c r="FL453" s="62"/>
      <c r="FM453" s="62"/>
      <c r="FN453" s="62"/>
      <c r="FO453" s="62"/>
      <c r="FP453" s="62"/>
      <c r="FQ453" s="62"/>
      <c r="FR453" s="62"/>
      <c r="FS453" s="62"/>
      <c r="FT453" s="62"/>
      <c r="FU453" s="62"/>
      <c r="FV453" s="62"/>
      <c r="FW453" s="62"/>
      <c r="FX453" s="62"/>
      <c r="FY453" s="62"/>
      <c r="FZ453" s="62"/>
      <c r="GA453" s="62"/>
      <c r="GB453" s="62"/>
      <c r="GC453" s="62"/>
      <c r="GD453" s="62"/>
      <c r="GE453" s="62"/>
      <c r="GF453" s="62"/>
      <c r="GG453" s="62"/>
      <c r="GH453" s="62"/>
      <c r="GI453" s="62"/>
      <c r="GJ453" s="62"/>
      <c r="GK453" s="62"/>
      <c r="GL453" s="62"/>
      <c r="GM453" s="62"/>
      <c r="GN453" s="62"/>
      <c r="GO453" s="62"/>
      <c r="GP453" s="62"/>
      <c r="GQ453" s="62"/>
      <c r="GR453" s="62"/>
      <c r="GS453" s="62"/>
      <c r="GT453" s="62"/>
      <c r="GU453" s="62"/>
      <c r="GV453" s="62"/>
      <c r="GW453" s="62"/>
      <c r="GX453" s="62"/>
      <c r="GY453" s="62"/>
      <c r="GZ453" s="62"/>
      <c r="HA453" s="62"/>
      <c r="HB453" s="62"/>
      <c r="HC453" s="62"/>
      <c r="HD453" s="62"/>
      <c r="HE453" s="62"/>
      <c r="HF453" s="62"/>
      <c r="HG453" s="62"/>
      <c r="HH453" s="62"/>
      <c r="HI453" s="62"/>
      <c r="HJ453" s="62"/>
      <c r="HK453" s="62"/>
      <c r="HL453" s="62"/>
      <c r="HM453" s="62"/>
      <c r="HN453" s="62"/>
      <c r="HO453" s="62"/>
      <c r="HP453" s="62"/>
      <c r="HQ453" s="62"/>
      <c r="HR453" s="62"/>
      <c r="HS453" s="62"/>
      <c r="HT453" s="62"/>
      <c r="HU453" s="62"/>
      <c r="HV453" s="62"/>
      <c r="HW453" s="62"/>
      <c r="HX453" s="62"/>
      <c r="HY453" s="62"/>
      <c r="HZ453" s="62"/>
      <c r="IA453" s="62"/>
      <c r="IB453" s="62"/>
      <c r="IC453" s="62"/>
      <c r="ID453" s="62"/>
      <c r="IE453" s="62"/>
      <c r="IF453" s="62"/>
      <c r="IG453" s="62"/>
      <c r="IH453" s="62"/>
      <c r="II453" s="62"/>
      <c r="IJ453" s="62"/>
      <c r="IK453" s="62"/>
      <c r="IL453" s="62"/>
      <c r="IM453" s="62"/>
      <c r="IN453" s="62"/>
      <c r="IO453" s="62"/>
      <c r="IP453" s="62"/>
      <c r="IQ453" s="62"/>
      <c r="IR453" s="62"/>
      <c r="IS453" s="62"/>
      <c r="IT453" s="62"/>
      <c r="IU453" s="62"/>
      <c r="IV453" s="62"/>
      <c r="IW453" s="62"/>
      <c r="IX453" s="62"/>
      <c r="IY453" s="62"/>
      <c r="IZ453" s="62"/>
      <c r="JA453" s="62"/>
      <c r="JB453" s="62"/>
      <c r="JC453" s="62"/>
      <c r="JD453" s="62"/>
      <c r="JE453" s="62"/>
      <c r="JF453" s="62"/>
      <c r="JG453" s="62"/>
      <c r="JH453" s="62"/>
      <c r="JI453" s="62"/>
      <c r="JJ453" s="62"/>
      <c r="JK453" s="62"/>
      <c r="JL453" s="62"/>
      <c r="JM453" s="62"/>
      <c r="JN453" s="62"/>
      <c r="JO453" s="62"/>
      <c r="JP453" s="62"/>
      <c r="JQ453" s="62"/>
      <c r="JR453" s="62"/>
      <c r="JS453" s="62"/>
      <c r="JT453" s="62"/>
      <c r="JU453" s="62"/>
      <c r="JV453" s="62"/>
      <c r="JW453" s="62"/>
      <c r="JX453" s="62"/>
      <c r="JY453" s="62"/>
      <c r="JZ453" s="62"/>
    </row>
    <row r="454" spans="1:286" s="39" customFormat="1" ht="117">
      <c r="A454" s="23" t="s">
        <v>23</v>
      </c>
      <c r="B454" s="184" t="s">
        <v>131</v>
      </c>
      <c r="C454" s="40" t="s">
        <v>35</v>
      </c>
      <c r="D454" s="41">
        <v>4</v>
      </c>
      <c r="E454" s="41"/>
      <c r="F454" s="25">
        <f>ROUND(D454*E454,2)</f>
        <v>0</v>
      </c>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c r="DV454" s="58"/>
      <c r="DW454" s="58"/>
      <c r="DX454" s="58"/>
      <c r="DY454" s="58"/>
      <c r="DZ454" s="58"/>
      <c r="EA454" s="58"/>
      <c r="EB454" s="58"/>
      <c r="EC454" s="58"/>
      <c r="ED454" s="58"/>
      <c r="EE454" s="58"/>
      <c r="EF454" s="58"/>
      <c r="EG454" s="58"/>
      <c r="EH454" s="58"/>
      <c r="EI454" s="58"/>
      <c r="EJ454" s="58"/>
      <c r="EK454" s="58"/>
      <c r="EL454" s="58"/>
      <c r="EM454" s="58"/>
      <c r="EN454" s="58"/>
      <c r="EO454" s="58"/>
      <c r="EP454" s="58"/>
      <c r="EQ454" s="58"/>
      <c r="ER454" s="58"/>
      <c r="ES454" s="58"/>
      <c r="ET454" s="58"/>
      <c r="EU454" s="58"/>
      <c r="EV454" s="58"/>
      <c r="EW454" s="58"/>
      <c r="EX454" s="58"/>
      <c r="EY454" s="58"/>
      <c r="EZ454" s="58"/>
      <c r="FA454" s="58"/>
      <c r="FB454" s="58"/>
      <c r="FC454" s="58"/>
      <c r="FD454" s="58"/>
      <c r="FE454" s="58"/>
      <c r="FF454" s="58"/>
      <c r="FG454" s="58"/>
      <c r="FH454" s="58"/>
      <c r="FI454" s="58"/>
      <c r="FJ454" s="58"/>
      <c r="FK454" s="58"/>
      <c r="FL454" s="58"/>
      <c r="FM454" s="58"/>
      <c r="FN454" s="58"/>
      <c r="FO454" s="58"/>
      <c r="FP454" s="58"/>
      <c r="FQ454" s="58"/>
      <c r="FR454" s="58"/>
      <c r="FS454" s="58"/>
      <c r="FT454" s="58"/>
      <c r="FU454" s="58"/>
      <c r="FV454" s="58"/>
      <c r="FW454" s="58"/>
      <c r="FX454" s="58"/>
      <c r="FY454" s="58"/>
      <c r="FZ454" s="58"/>
      <c r="GA454" s="58"/>
      <c r="GB454" s="58"/>
      <c r="GC454" s="58"/>
      <c r="GD454" s="58"/>
      <c r="GE454" s="58"/>
      <c r="GF454" s="58"/>
      <c r="GG454" s="58"/>
      <c r="GH454" s="58"/>
      <c r="GI454" s="58"/>
      <c r="GJ454" s="58"/>
      <c r="GK454" s="58"/>
      <c r="GL454" s="58"/>
      <c r="GM454" s="58"/>
      <c r="GN454" s="58"/>
      <c r="GO454" s="58"/>
      <c r="GP454" s="58"/>
      <c r="GQ454" s="58"/>
      <c r="GR454" s="58"/>
      <c r="GS454" s="58"/>
      <c r="GT454" s="58"/>
      <c r="GU454" s="58"/>
      <c r="GV454" s="58"/>
      <c r="GW454" s="58"/>
      <c r="GX454" s="58"/>
      <c r="GY454" s="58"/>
      <c r="GZ454" s="58"/>
      <c r="HA454" s="58"/>
      <c r="HB454" s="58"/>
      <c r="HC454" s="58"/>
      <c r="HD454" s="58"/>
      <c r="HE454" s="58"/>
      <c r="HF454" s="58"/>
      <c r="HG454" s="58"/>
      <c r="HH454" s="58"/>
      <c r="HI454" s="58"/>
      <c r="HJ454" s="58"/>
      <c r="HK454" s="58"/>
      <c r="HL454" s="58"/>
      <c r="HM454" s="58"/>
      <c r="HN454" s="58"/>
      <c r="HO454" s="58"/>
      <c r="HP454" s="58"/>
      <c r="HQ454" s="58"/>
      <c r="HR454" s="58"/>
      <c r="HS454" s="58"/>
      <c r="HT454" s="58"/>
      <c r="HU454" s="58"/>
      <c r="HV454" s="58"/>
      <c r="HW454" s="58"/>
      <c r="HX454" s="58"/>
      <c r="HY454" s="58"/>
      <c r="HZ454" s="58"/>
      <c r="IA454" s="58"/>
      <c r="IB454" s="58"/>
      <c r="IC454" s="58"/>
      <c r="ID454" s="58"/>
      <c r="IE454" s="58"/>
      <c r="IF454" s="58"/>
      <c r="IG454" s="58"/>
      <c r="IH454" s="58"/>
      <c r="II454" s="58"/>
      <c r="IJ454" s="58"/>
      <c r="IK454" s="58"/>
      <c r="IL454" s="58"/>
      <c r="IM454" s="58"/>
      <c r="IN454" s="58"/>
      <c r="IO454" s="58"/>
      <c r="IP454" s="58"/>
      <c r="IQ454" s="58"/>
      <c r="IR454" s="58"/>
      <c r="IS454" s="58"/>
      <c r="IT454" s="58"/>
      <c r="IU454" s="58"/>
      <c r="IV454" s="58"/>
      <c r="IW454" s="58"/>
      <c r="IX454" s="58"/>
      <c r="IY454" s="58"/>
      <c r="IZ454" s="58"/>
      <c r="JA454" s="58"/>
      <c r="JB454" s="58"/>
      <c r="JC454" s="58"/>
      <c r="JD454" s="58"/>
      <c r="JE454" s="58"/>
      <c r="JF454" s="58"/>
      <c r="JG454" s="58"/>
      <c r="JH454" s="58"/>
      <c r="JI454" s="58"/>
      <c r="JJ454" s="58"/>
      <c r="JK454" s="58"/>
      <c r="JL454" s="58"/>
      <c r="JM454" s="58"/>
      <c r="JN454" s="58"/>
      <c r="JO454" s="58"/>
      <c r="JP454" s="58"/>
      <c r="JQ454" s="58"/>
      <c r="JR454" s="58"/>
      <c r="JS454" s="58"/>
      <c r="JT454" s="58"/>
      <c r="JU454" s="58"/>
      <c r="JV454" s="58"/>
      <c r="JW454" s="58"/>
      <c r="JX454" s="58"/>
      <c r="JY454" s="58"/>
      <c r="JZ454" s="58"/>
    </row>
    <row r="455" spans="1:286" s="39" customFormat="1" ht="12">
      <c r="A455" s="23"/>
      <c r="B455" s="184"/>
      <c r="C455" s="40"/>
      <c r="D455" s="41"/>
      <c r="E455" s="41"/>
      <c r="F455" s="25"/>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c r="DV455" s="58"/>
      <c r="DW455" s="58"/>
      <c r="DX455" s="58"/>
      <c r="DY455" s="58"/>
      <c r="DZ455" s="58"/>
      <c r="EA455" s="58"/>
      <c r="EB455" s="58"/>
      <c r="EC455" s="58"/>
      <c r="ED455" s="58"/>
      <c r="EE455" s="58"/>
      <c r="EF455" s="58"/>
      <c r="EG455" s="58"/>
      <c r="EH455" s="58"/>
      <c r="EI455" s="58"/>
      <c r="EJ455" s="58"/>
      <c r="EK455" s="58"/>
      <c r="EL455" s="58"/>
      <c r="EM455" s="58"/>
      <c r="EN455" s="58"/>
      <c r="EO455" s="58"/>
      <c r="EP455" s="58"/>
      <c r="EQ455" s="58"/>
      <c r="ER455" s="58"/>
      <c r="ES455" s="58"/>
      <c r="ET455" s="58"/>
      <c r="EU455" s="58"/>
      <c r="EV455" s="58"/>
      <c r="EW455" s="58"/>
      <c r="EX455" s="58"/>
      <c r="EY455" s="58"/>
      <c r="EZ455" s="58"/>
      <c r="FA455" s="58"/>
      <c r="FB455" s="58"/>
      <c r="FC455" s="58"/>
      <c r="FD455" s="58"/>
      <c r="FE455" s="58"/>
      <c r="FF455" s="58"/>
      <c r="FG455" s="58"/>
      <c r="FH455" s="58"/>
      <c r="FI455" s="58"/>
      <c r="FJ455" s="58"/>
      <c r="FK455" s="58"/>
      <c r="FL455" s="58"/>
      <c r="FM455" s="58"/>
      <c r="FN455" s="58"/>
      <c r="FO455" s="58"/>
      <c r="FP455" s="58"/>
      <c r="FQ455" s="58"/>
      <c r="FR455" s="58"/>
      <c r="FS455" s="58"/>
      <c r="FT455" s="58"/>
      <c r="FU455" s="58"/>
      <c r="FV455" s="58"/>
      <c r="FW455" s="58"/>
      <c r="FX455" s="58"/>
      <c r="FY455" s="58"/>
      <c r="FZ455" s="58"/>
      <c r="GA455" s="58"/>
      <c r="GB455" s="58"/>
      <c r="GC455" s="58"/>
      <c r="GD455" s="58"/>
      <c r="GE455" s="58"/>
      <c r="GF455" s="58"/>
      <c r="GG455" s="58"/>
      <c r="GH455" s="58"/>
      <c r="GI455" s="58"/>
      <c r="GJ455" s="58"/>
      <c r="GK455" s="58"/>
      <c r="GL455" s="58"/>
      <c r="GM455" s="58"/>
      <c r="GN455" s="58"/>
      <c r="GO455" s="58"/>
      <c r="GP455" s="58"/>
      <c r="GQ455" s="58"/>
      <c r="GR455" s="58"/>
      <c r="GS455" s="58"/>
      <c r="GT455" s="58"/>
      <c r="GU455" s="58"/>
      <c r="GV455" s="58"/>
      <c r="GW455" s="58"/>
      <c r="GX455" s="58"/>
      <c r="GY455" s="58"/>
      <c r="GZ455" s="58"/>
      <c r="HA455" s="58"/>
      <c r="HB455" s="58"/>
      <c r="HC455" s="58"/>
      <c r="HD455" s="58"/>
      <c r="HE455" s="58"/>
      <c r="HF455" s="58"/>
      <c r="HG455" s="58"/>
      <c r="HH455" s="58"/>
      <c r="HI455" s="58"/>
      <c r="HJ455" s="58"/>
      <c r="HK455" s="58"/>
      <c r="HL455" s="58"/>
      <c r="HM455" s="58"/>
      <c r="HN455" s="58"/>
      <c r="HO455" s="58"/>
      <c r="HP455" s="58"/>
      <c r="HQ455" s="58"/>
      <c r="HR455" s="58"/>
      <c r="HS455" s="58"/>
      <c r="HT455" s="58"/>
      <c r="HU455" s="58"/>
      <c r="HV455" s="58"/>
      <c r="HW455" s="58"/>
      <c r="HX455" s="58"/>
      <c r="HY455" s="58"/>
      <c r="HZ455" s="58"/>
      <c r="IA455" s="58"/>
      <c r="IB455" s="58"/>
      <c r="IC455" s="58"/>
      <c r="ID455" s="58"/>
      <c r="IE455" s="58"/>
      <c r="IF455" s="58"/>
      <c r="IG455" s="58"/>
      <c r="IH455" s="58"/>
      <c r="II455" s="58"/>
      <c r="IJ455" s="58"/>
      <c r="IK455" s="58"/>
      <c r="IL455" s="58"/>
      <c r="IM455" s="58"/>
      <c r="IN455" s="58"/>
      <c r="IO455" s="58"/>
      <c r="IP455" s="58"/>
      <c r="IQ455" s="58"/>
      <c r="IR455" s="58"/>
      <c r="IS455" s="58"/>
      <c r="IT455" s="58"/>
      <c r="IU455" s="58"/>
      <c r="IV455" s="58"/>
      <c r="IW455" s="58"/>
      <c r="IX455" s="58"/>
      <c r="IY455" s="58"/>
      <c r="IZ455" s="58"/>
      <c r="JA455" s="58"/>
      <c r="JB455" s="58"/>
      <c r="JC455" s="58"/>
      <c r="JD455" s="58"/>
      <c r="JE455" s="58"/>
      <c r="JF455" s="58"/>
      <c r="JG455" s="58"/>
      <c r="JH455" s="58"/>
      <c r="JI455" s="58"/>
      <c r="JJ455" s="58"/>
      <c r="JK455" s="58"/>
      <c r="JL455" s="58"/>
      <c r="JM455" s="58"/>
      <c r="JN455" s="58"/>
      <c r="JO455" s="58"/>
      <c r="JP455" s="58"/>
      <c r="JQ455" s="58"/>
      <c r="JR455" s="58"/>
      <c r="JS455" s="58"/>
      <c r="JT455" s="58"/>
      <c r="JU455" s="58"/>
      <c r="JV455" s="58"/>
      <c r="JW455" s="58"/>
      <c r="JX455" s="58"/>
      <c r="JY455" s="58"/>
      <c r="JZ455" s="58"/>
    </row>
    <row r="456" spans="1:286" s="105" customFormat="1" ht="12">
      <c r="A456" s="23"/>
      <c r="B456" s="184"/>
      <c r="C456" s="40"/>
      <c r="D456" s="41"/>
      <c r="E456" s="41"/>
      <c r="F456" s="25"/>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c r="BY456" s="104"/>
      <c r="BZ456" s="104"/>
      <c r="CA456" s="104"/>
      <c r="CB456" s="104"/>
      <c r="CC456" s="104"/>
      <c r="CD456" s="104"/>
      <c r="CE456" s="104"/>
      <c r="CF456" s="104"/>
      <c r="CG456" s="104"/>
      <c r="CH456" s="104"/>
      <c r="CI456" s="104"/>
      <c r="CJ456" s="104"/>
      <c r="CK456" s="104"/>
      <c r="CL456" s="104"/>
      <c r="CM456" s="104"/>
      <c r="CN456" s="104"/>
      <c r="CO456" s="104"/>
      <c r="CP456" s="104"/>
      <c r="CQ456" s="104"/>
      <c r="CR456" s="104"/>
      <c r="CS456" s="104"/>
      <c r="CT456" s="104"/>
      <c r="CU456" s="104"/>
      <c r="CV456" s="104"/>
      <c r="CW456" s="104"/>
      <c r="CX456" s="104"/>
      <c r="CY456" s="104"/>
      <c r="CZ456" s="104"/>
      <c r="DA456" s="104"/>
      <c r="DB456" s="104"/>
      <c r="DC456" s="104"/>
      <c r="DD456" s="104"/>
      <c r="DE456" s="104"/>
      <c r="DF456" s="104"/>
      <c r="DG456" s="104"/>
      <c r="DH456" s="104"/>
      <c r="DI456" s="104"/>
      <c r="DJ456" s="104"/>
      <c r="DK456" s="104"/>
      <c r="DL456" s="104"/>
      <c r="DM456" s="104"/>
      <c r="DN456" s="104"/>
      <c r="DO456" s="104"/>
      <c r="DP456" s="104"/>
      <c r="DQ456" s="104"/>
      <c r="DR456" s="104"/>
      <c r="DS456" s="104"/>
      <c r="DT456" s="104"/>
      <c r="DU456" s="104"/>
      <c r="DV456" s="104"/>
      <c r="DW456" s="104"/>
      <c r="DX456" s="104"/>
      <c r="DY456" s="104"/>
      <c r="DZ456" s="104"/>
      <c r="EA456" s="104"/>
      <c r="EB456" s="104"/>
      <c r="EC456" s="104"/>
      <c r="ED456" s="104"/>
      <c r="EE456" s="104"/>
      <c r="EF456" s="104"/>
      <c r="EG456" s="104"/>
      <c r="EH456" s="104"/>
      <c r="EI456" s="104"/>
      <c r="EJ456" s="104"/>
      <c r="EK456" s="104"/>
      <c r="EL456" s="104"/>
      <c r="EM456" s="104"/>
      <c r="EN456" s="104"/>
      <c r="EO456" s="104"/>
      <c r="EP456" s="104"/>
      <c r="EQ456" s="104"/>
      <c r="ER456" s="104"/>
      <c r="ES456" s="104"/>
      <c r="ET456" s="104"/>
      <c r="EU456" s="104"/>
      <c r="EV456" s="104"/>
      <c r="EW456" s="104"/>
      <c r="EX456" s="104"/>
      <c r="EY456" s="104"/>
      <c r="EZ456" s="104"/>
      <c r="FA456" s="104"/>
      <c r="FB456" s="104"/>
      <c r="FC456" s="104"/>
      <c r="FD456" s="104"/>
      <c r="FE456" s="104"/>
      <c r="FF456" s="104"/>
      <c r="FG456" s="104"/>
      <c r="FH456" s="104"/>
      <c r="FI456" s="104"/>
      <c r="FJ456" s="104"/>
      <c r="FK456" s="104"/>
      <c r="FL456" s="104"/>
      <c r="FM456" s="104"/>
      <c r="FN456" s="104"/>
      <c r="FO456" s="104"/>
      <c r="FP456" s="104"/>
      <c r="FQ456" s="104"/>
      <c r="FR456" s="104"/>
      <c r="FS456" s="104"/>
      <c r="FT456" s="104"/>
      <c r="FU456" s="104"/>
      <c r="FV456" s="104"/>
      <c r="FW456" s="104"/>
      <c r="FX456" s="104"/>
      <c r="FY456" s="104"/>
      <c r="FZ456" s="104"/>
      <c r="GA456" s="104"/>
      <c r="GB456" s="104"/>
      <c r="GC456" s="104"/>
      <c r="GD456" s="104"/>
      <c r="GE456" s="104"/>
      <c r="GF456" s="104"/>
      <c r="GG456" s="104"/>
      <c r="GH456" s="104"/>
      <c r="GI456" s="104"/>
      <c r="GJ456" s="104"/>
      <c r="GK456" s="104"/>
      <c r="GL456" s="104"/>
      <c r="GM456" s="104"/>
      <c r="GN456" s="104"/>
      <c r="GO456" s="104"/>
      <c r="GP456" s="104"/>
      <c r="GQ456" s="104"/>
      <c r="GR456" s="104"/>
      <c r="GS456" s="104"/>
      <c r="GT456" s="104"/>
      <c r="GU456" s="104"/>
      <c r="GV456" s="104"/>
      <c r="GW456" s="104"/>
      <c r="GX456" s="104"/>
      <c r="GY456" s="104"/>
      <c r="GZ456" s="104"/>
      <c r="HA456" s="104"/>
      <c r="HB456" s="104"/>
      <c r="HC456" s="104"/>
      <c r="HD456" s="104"/>
      <c r="HE456" s="104"/>
      <c r="HF456" s="104"/>
      <c r="HG456" s="104"/>
      <c r="HH456" s="104"/>
      <c r="HI456" s="104"/>
      <c r="HJ456" s="104"/>
      <c r="HK456" s="104"/>
      <c r="HL456" s="104"/>
      <c r="HM456" s="104"/>
      <c r="HN456" s="104"/>
      <c r="HO456" s="104"/>
      <c r="HP456" s="104"/>
      <c r="HQ456" s="104"/>
      <c r="HR456" s="104"/>
      <c r="HS456" s="104"/>
      <c r="HT456" s="104"/>
      <c r="HU456" s="104"/>
      <c r="HV456" s="104"/>
      <c r="HW456" s="104"/>
      <c r="HX456" s="104"/>
      <c r="HY456" s="104"/>
      <c r="HZ456" s="104"/>
      <c r="IA456" s="104"/>
      <c r="IB456" s="104"/>
      <c r="IC456" s="104"/>
      <c r="ID456" s="104"/>
      <c r="IE456" s="104"/>
      <c r="IF456" s="104"/>
      <c r="IG456" s="104"/>
      <c r="IH456" s="104"/>
      <c r="II456" s="104"/>
      <c r="IJ456" s="104"/>
      <c r="IK456" s="104"/>
      <c r="IL456" s="104"/>
      <c r="IM456" s="104"/>
      <c r="IN456" s="104"/>
      <c r="IO456" s="104"/>
      <c r="IP456" s="104"/>
      <c r="IQ456" s="104"/>
      <c r="IR456" s="104"/>
      <c r="IS456" s="104"/>
      <c r="IT456" s="104"/>
      <c r="IU456" s="104"/>
      <c r="IV456" s="104"/>
      <c r="IW456" s="104"/>
      <c r="IX456" s="104"/>
      <c r="IY456" s="104"/>
      <c r="IZ456" s="104"/>
      <c r="JA456" s="104"/>
      <c r="JB456" s="104"/>
      <c r="JC456" s="104"/>
      <c r="JD456" s="104"/>
      <c r="JE456" s="104"/>
      <c r="JF456" s="104"/>
      <c r="JG456" s="104"/>
      <c r="JH456" s="104"/>
      <c r="JI456" s="104"/>
      <c r="JJ456" s="104"/>
      <c r="JK456" s="104"/>
      <c r="JL456" s="104"/>
      <c r="JM456" s="104"/>
      <c r="JN456" s="104"/>
      <c r="JO456" s="104"/>
      <c r="JP456" s="104"/>
      <c r="JQ456" s="104"/>
      <c r="JR456" s="104"/>
      <c r="JS456" s="104"/>
      <c r="JT456" s="104"/>
      <c r="JU456" s="104"/>
      <c r="JV456" s="104"/>
      <c r="JW456" s="104"/>
      <c r="JX456" s="104"/>
      <c r="JY456" s="104"/>
      <c r="JZ456" s="104"/>
    </row>
    <row r="457" spans="1:286" s="47" customFormat="1">
      <c r="A457" s="97" t="s">
        <v>12</v>
      </c>
      <c r="B457" s="209" t="s">
        <v>80</v>
      </c>
      <c r="C457" s="112"/>
      <c r="D457" s="113"/>
      <c r="E457" s="113"/>
      <c r="F457" s="113">
        <f>SUM(F452:F456)</f>
        <v>0</v>
      </c>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48"/>
      <c r="EE457" s="48"/>
      <c r="EF457" s="48"/>
      <c r="EG457" s="48"/>
      <c r="EH457" s="48"/>
      <c r="EI457" s="48"/>
      <c r="EJ457" s="48"/>
      <c r="EK457" s="48"/>
      <c r="EL457" s="48"/>
      <c r="EM457" s="48"/>
      <c r="EN457" s="48"/>
      <c r="EO457" s="48"/>
      <c r="EP457" s="48"/>
      <c r="EQ457" s="48"/>
      <c r="ER457" s="48"/>
      <c r="ES457" s="48"/>
      <c r="ET457" s="48"/>
      <c r="EU457" s="48"/>
      <c r="EV457" s="48"/>
      <c r="EW457" s="48"/>
      <c r="EX457" s="48"/>
      <c r="EY457" s="48"/>
      <c r="EZ457" s="48"/>
      <c r="FA457" s="48"/>
      <c r="FB457" s="48"/>
      <c r="FC457" s="48"/>
      <c r="FD457" s="48"/>
      <c r="FE457" s="48"/>
      <c r="FF457" s="48"/>
      <c r="FG457" s="48"/>
      <c r="FH457" s="48"/>
      <c r="FI457" s="48"/>
      <c r="FJ457" s="48"/>
      <c r="FK457" s="48"/>
      <c r="FL457" s="48"/>
      <c r="FM457" s="48"/>
      <c r="FN457" s="48"/>
      <c r="FO457" s="48"/>
      <c r="FP457" s="48"/>
      <c r="FQ457" s="48"/>
      <c r="FR457" s="48"/>
      <c r="FS457" s="48"/>
      <c r="FT457" s="48"/>
      <c r="FU457" s="48"/>
      <c r="FV457" s="48"/>
      <c r="FW457" s="48"/>
      <c r="FX457" s="48"/>
      <c r="FY457" s="48"/>
      <c r="FZ457" s="48"/>
      <c r="GA457" s="48"/>
      <c r="GB457" s="48"/>
      <c r="GC457" s="48"/>
      <c r="GD457" s="48"/>
      <c r="GE457" s="48"/>
      <c r="GF457" s="48"/>
      <c r="GG457" s="48"/>
      <c r="GH457" s="48"/>
      <c r="GI457" s="48"/>
      <c r="GJ457" s="48"/>
      <c r="GK457" s="48"/>
      <c r="GL457" s="48"/>
      <c r="GM457" s="48"/>
      <c r="GN457" s="48"/>
      <c r="GO457" s="48"/>
      <c r="GP457" s="48"/>
      <c r="GQ457" s="48"/>
      <c r="GR457" s="48"/>
      <c r="GS457" s="48"/>
      <c r="GT457" s="48"/>
      <c r="GU457" s="48"/>
      <c r="GV457" s="48"/>
      <c r="GW457" s="48"/>
      <c r="GX457" s="48"/>
      <c r="GY457" s="48"/>
      <c r="GZ457" s="48"/>
      <c r="HA457" s="48"/>
      <c r="HB457" s="48"/>
      <c r="HC457" s="48"/>
      <c r="HD457" s="48"/>
      <c r="HE457" s="48"/>
      <c r="HF457" s="48"/>
      <c r="HG457" s="48"/>
      <c r="HH457" s="48"/>
      <c r="HI457" s="48"/>
      <c r="HJ457" s="48"/>
      <c r="HK457" s="48"/>
      <c r="HL457" s="48"/>
      <c r="HM457" s="48"/>
      <c r="HN457" s="48"/>
      <c r="HO457" s="48"/>
      <c r="HP457" s="48"/>
      <c r="HQ457" s="48"/>
      <c r="HR457" s="48"/>
      <c r="HS457" s="48"/>
      <c r="HT457" s="48"/>
      <c r="HU457" s="48"/>
      <c r="HV457" s="48"/>
      <c r="HW457" s="48"/>
      <c r="HX457" s="48"/>
      <c r="HY457" s="48"/>
      <c r="HZ457" s="48"/>
      <c r="IA457" s="48"/>
      <c r="IB457" s="48"/>
      <c r="IC457" s="48"/>
      <c r="ID457" s="48"/>
      <c r="IE457" s="48"/>
      <c r="IF457" s="48"/>
      <c r="IG457" s="48"/>
      <c r="IH457" s="48"/>
      <c r="II457" s="48"/>
      <c r="IJ457" s="48"/>
      <c r="IK457" s="48"/>
      <c r="IL457" s="48"/>
      <c r="IM457" s="48"/>
      <c r="IN457" s="48"/>
      <c r="IO457" s="48"/>
      <c r="IP457" s="48"/>
      <c r="IQ457" s="48"/>
      <c r="IR457" s="48"/>
      <c r="IS457" s="48"/>
      <c r="IT457" s="48"/>
      <c r="IU457" s="48"/>
      <c r="IV457" s="48"/>
      <c r="IW457" s="48"/>
      <c r="IX457" s="48"/>
      <c r="IY457" s="48"/>
      <c r="IZ457" s="48"/>
      <c r="JA457" s="48"/>
      <c r="JB457" s="48"/>
      <c r="JC457" s="48"/>
      <c r="JD457" s="48"/>
      <c r="JE457" s="48"/>
      <c r="JF457" s="48"/>
      <c r="JG457" s="48"/>
      <c r="JH457" s="48"/>
      <c r="JI457" s="48"/>
      <c r="JJ457" s="48"/>
      <c r="JK457" s="48"/>
      <c r="JL457" s="48"/>
      <c r="JM457" s="48"/>
      <c r="JN457" s="48"/>
      <c r="JO457" s="48"/>
      <c r="JP457" s="48"/>
      <c r="JQ457" s="48"/>
      <c r="JR457" s="48"/>
      <c r="JS457" s="48"/>
      <c r="JT457" s="48"/>
      <c r="JU457" s="48"/>
      <c r="JV457" s="48"/>
      <c r="JW457" s="48"/>
      <c r="JX457" s="48"/>
      <c r="JY457" s="48"/>
      <c r="JZ457" s="48"/>
    </row>
    <row r="458" spans="1:286" s="116" customFormat="1" ht="14">
      <c r="A458" s="23"/>
      <c r="B458" s="195"/>
      <c r="C458" s="24"/>
      <c r="D458" s="25"/>
      <c r="E458" s="25"/>
      <c r="F458" s="2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5"/>
      <c r="AT458" s="115"/>
      <c r="AU458" s="115"/>
      <c r="AV458" s="115"/>
      <c r="AW458" s="115"/>
      <c r="AX458" s="115"/>
      <c r="AY458" s="115"/>
      <c r="AZ458" s="115"/>
      <c r="BA458" s="115"/>
      <c r="BB458" s="115"/>
      <c r="BC458" s="115"/>
      <c r="BD458" s="115"/>
      <c r="BE458" s="115"/>
      <c r="BF458" s="115"/>
      <c r="BG458" s="115"/>
      <c r="BH458" s="115"/>
      <c r="BI458" s="115"/>
      <c r="BJ458" s="115"/>
      <c r="BK458" s="115"/>
      <c r="BL458" s="115"/>
      <c r="BM458" s="115"/>
      <c r="BN458" s="115"/>
      <c r="BO458" s="115"/>
      <c r="BP458" s="115"/>
      <c r="BQ458" s="115"/>
      <c r="BR458" s="115"/>
      <c r="BS458" s="115"/>
      <c r="BT458" s="115"/>
      <c r="BU458" s="115"/>
      <c r="BV458" s="115"/>
      <c r="BW458" s="115"/>
      <c r="BX458" s="115"/>
      <c r="BY458" s="115"/>
      <c r="BZ458" s="115"/>
      <c r="CA458" s="115"/>
      <c r="CB458" s="115"/>
      <c r="CC458" s="115"/>
      <c r="CD458" s="115"/>
      <c r="CE458" s="115"/>
      <c r="CF458" s="115"/>
      <c r="CG458" s="115"/>
      <c r="CH458" s="115"/>
      <c r="CI458" s="115"/>
      <c r="CJ458" s="115"/>
      <c r="CK458" s="115"/>
      <c r="CL458" s="115"/>
      <c r="CM458" s="115"/>
      <c r="CN458" s="115"/>
      <c r="CO458" s="115"/>
      <c r="CP458" s="115"/>
      <c r="CQ458" s="115"/>
      <c r="CR458" s="115"/>
      <c r="CS458" s="115"/>
      <c r="CT458" s="115"/>
      <c r="CU458" s="115"/>
      <c r="CV458" s="115"/>
      <c r="CW458" s="115"/>
      <c r="CX458" s="115"/>
      <c r="CY458" s="115"/>
      <c r="CZ458" s="115"/>
      <c r="DA458" s="115"/>
      <c r="DB458" s="115"/>
      <c r="DC458" s="115"/>
      <c r="DD458" s="115"/>
      <c r="DE458" s="115"/>
      <c r="DF458" s="115"/>
      <c r="DG458" s="115"/>
      <c r="DH458" s="115"/>
      <c r="DI458" s="115"/>
      <c r="DJ458" s="115"/>
      <c r="DK458" s="115"/>
      <c r="DL458" s="115"/>
      <c r="DM458" s="115"/>
      <c r="DN458" s="115"/>
      <c r="DO458" s="115"/>
      <c r="DP458" s="115"/>
      <c r="DQ458" s="115"/>
      <c r="DR458" s="115"/>
      <c r="DS458" s="115"/>
      <c r="DT458" s="115"/>
      <c r="DU458" s="115"/>
      <c r="DV458" s="115"/>
      <c r="DW458" s="115"/>
      <c r="DX458" s="115"/>
      <c r="DY458" s="115"/>
      <c r="DZ458" s="115"/>
      <c r="EA458" s="115"/>
      <c r="EB458" s="115"/>
      <c r="EC458" s="115"/>
      <c r="ED458" s="115"/>
      <c r="EE458" s="115"/>
      <c r="EF458" s="115"/>
      <c r="EG458" s="115"/>
      <c r="EH458" s="115"/>
      <c r="EI458" s="115"/>
      <c r="EJ458" s="115"/>
      <c r="EK458" s="115"/>
      <c r="EL458" s="115"/>
      <c r="EM458" s="115"/>
      <c r="EN458" s="115"/>
      <c r="EO458" s="115"/>
      <c r="EP458" s="115"/>
      <c r="EQ458" s="115"/>
      <c r="ER458" s="115"/>
      <c r="ES458" s="115"/>
      <c r="ET458" s="115"/>
      <c r="EU458" s="115"/>
      <c r="EV458" s="115"/>
      <c r="EW458" s="115"/>
      <c r="EX458" s="115"/>
      <c r="EY458" s="115"/>
      <c r="EZ458" s="115"/>
      <c r="FA458" s="115"/>
      <c r="FB458" s="115"/>
      <c r="FC458" s="115"/>
      <c r="FD458" s="115"/>
      <c r="FE458" s="115"/>
      <c r="FF458" s="115"/>
      <c r="FG458" s="115"/>
      <c r="FH458" s="115"/>
      <c r="FI458" s="115"/>
      <c r="FJ458" s="115"/>
      <c r="FK458" s="115"/>
      <c r="FL458" s="115"/>
      <c r="FM458" s="115"/>
      <c r="FN458" s="115"/>
      <c r="FO458" s="115"/>
      <c r="FP458" s="115"/>
      <c r="FQ458" s="115"/>
      <c r="FR458" s="115"/>
      <c r="FS458" s="115"/>
      <c r="FT458" s="115"/>
      <c r="FU458" s="115"/>
      <c r="FV458" s="115"/>
      <c r="FW458" s="115"/>
      <c r="FX458" s="115"/>
      <c r="FY458" s="115"/>
      <c r="FZ458" s="115"/>
      <c r="GA458" s="115"/>
      <c r="GB458" s="115"/>
      <c r="GC458" s="115"/>
      <c r="GD458" s="115"/>
      <c r="GE458" s="115"/>
      <c r="GF458" s="115"/>
      <c r="GG458" s="115"/>
      <c r="GH458" s="115"/>
      <c r="GI458" s="115"/>
      <c r="GJ458" s="115"/>
      <c r="GK458" s="115"/>
      <c r="GL458" s="115"/>
      <c r="GM458" s="115"/>
      <c r="GN458" s="115"/>
      <c r="GO458" s="115"/>
      <c r="GP458" s="115"/>
      <c r="GQ458" s="115"/>
      <c r="GR458" s="115"/>
      <c r="GS458" s="115"/>
      <c r="GT458" s="115"/>
      <c r="GU458" s="115"/>
      <c r="GV458" s="115"/>
      <c r="GW458" s="115"/>
      <c r="GX458" s="115"/>
      <c r="GY458" s="115"/>
      <c r="GZ458" s="115"/>
      <c r="HA458" s="115"/>
      <c r="HB458" s="115"/>
      <c r="HC458" s="115"/>
      <c r="HD458" s="115"/>
      <c r="HE458" s="115"/>
      <c r="HF458" s="115"/>
      <c r="HG458" s="115"/>
      <c r="HH458" s="115"/>
      <c r="HI458" s="115"/>
      <c r="HJ458" s="115"/>
      <c r="HK458" s="115"/>
      <c r="HL458" s="115"/>
      <c r="HM458" s="115"/>
      <c r="HN458" s="115"/>
      <c r="HO458" s="115"/>
      <c r="HP458" s="115"/>
      <c r="HQ458" s="115"/>
      <c r="HR458" s="115"/>
      <c r="HS458" s="115"/>
      <c r="HT458" s="115"/>
      <c r="HU458" s="115"/>
      <c r="HV458" s="115"/>
      <c r="HW458" s="115"/>
      <c r="HX458" s="115"/>
      <c r="HY458" s="115"/>
      <c r="HZ458" s="115"/>
      <c r="IA458" s="115"/>
      <c r="IB458" s="115"/>
      <c r="IC458" s="115"/>
      <c r="ID458" s="115"/>
      <c r="IE458" s="115"/>
      <c r="IF458" s="115"/>
      <c r="IG458" s="115"/>
      <c r="IH458" s="115"/>
      <c r="II458" s="115"/>
      <c r="IJ458" s="115"/>
      <c r="IK458" s="115"/>
      <c r="IL458" s="115"/>
      <c r="IM458" s="115"/>
      <c r="IN458" s="115"/>
      <c r="IO458" s="115"/>
      <c r="IP458" s="115"/>
      <c r="IQ458" s="115"/>
      <c r="IR458" s="115"/>
      <c r="IS458" s="115"/>
      <c r="IT458" s="115"/>
      <c r="IU458" s="115"/>
      <c r="IV458" s="115"/>
      <c r="IW458" s="115"/>
      <c r="IX458" s="115"/>
      <c r="IY458" s="115"/>
      <c r="IZ458" s="115"/>
      <c r="JA458" s="115"/>
      <c r="JB458" s="115"/>
      <c r="JC458" s="115"/>
      <c r="JD458" s="115"/>
      <c r="JE458" s="115"/>
      <c r="JF458" s="115"/>
      <c r="JG458" s="115"/>
      <c r="JH458" s="115"/>
      <c r="JI458" s="115"/>
      <c r="JJ458" s="115"/>
      <c r="JK458" s="115"/>
      <c r="JL458" s="115"/>
      <c r="JM458" s="115"/>
      <c r="JN458" s="115"/>
      <c r="JO458" s="115"/>
      <c r="JP458" s="115"/>
      <c r="JQ458" s="115"/>
      <c r="JR458" s="115"/>
      <c r="JS458" s="115"/>
      <c r="JT458" s="115"/>
      <c r="JU458" s="115"/>
      <c r="JV458" s="115"/>
      <c r="JW458" s="115"/>
      <c r="JX458" s="115"/>
      <c r="JY458" s="115"/>
      <c r="JZ458" s="115"/>
    </row>
    <row r="459" spans="1:286" s="101" customFormat="1">
      <c r="A459" s="92" t="s">
        <v>13</v>
      </c>
      <c r="B459" s="188" t="s">
        <v>11</v>
      </c>
      <c r="C459" s="36"/>
      <c r="D459" s="37"/>
      <c r="E459" s="37"/>
      <c r="F459" s="37"/>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c r="AN459" s="100"/>
      <c r="AO459" s="100"/>
      <c r="AP459" s="100"/>
      <c r="AQ459" s="100"/>
      <c r="AR459" s="100"/>
      <c r="AS459" s="100"/>
      <c r="AT459" s="100"/>
      <c r="AU459" s="100"/>
      <c r="AV459" s="100"/>
      <c r="AW459" s="100"/>
      <c r="AX459" s="100"/>
      <c r="AY459" s="100"/>
      <c r="AZ459" s="100"/>
      <c r="BA459" s="100"/>
      <c r="BB459" s="100"/>
      <c r="BC459" s="100"/>
      <c r="BD459" s="100"/>
      <c r="BE459" s="100"/>
      <c r="BF459" s="100"/>
      <c r="BG459" s="100"/>
      <c r="BH459" s="100"/>
      <c r="BI459" s="100"/>
      <c r="BJ459" s="100"/>
      <c r="BK459" s="100"/>
      <c r="BL459" s="100"/>
      <c r="BM459" s="100"/>
      <c r="BN459" s="100"/>
      <c r="BO459" s="100"/>
      <c r="BP459" s="100"/>
      <c r="BQ459" s="100"/>
      <c r="BR459" s="100"/>
      <c r="BS459" s="100"/>
      <c r="BT459" s="100"/>
      <c r="BU459" s="100"/>
      <c r="BV459" s="100"/>
      <c r="BW459" s="100"/>
      <c r="BX459" s="100"/>
      <c r="BY459" s="100"/>
      <c r="BZ459" s="100"/>
      <c r="CA459" s="100"/>
      <c r="CB459" s="100"/>
      <c r="CC459" s="100"/>
      <c r="CD459" s="100"/>
      <c r="CE459" s="100"/>
      <c r="CF459" s="100"/>
      <c r="CG459" s="100"/>
      <c r="CH459" s="100"/>
      <c r="CI459" s="100"/>
      <c r="CJ459" s="100"/>
      <c r="CK459" s="100"/>
      <c r="CL459" s="100"/>
      <c r="CM459" s="100"/>
      <c r="CN459" s="100"/>
      <c r="CO459" s="100"/>
      <c r="CP459" s="100"/>
      <c r="CQ459" s="100"/>
      <c r="CR459" s="100"/>
      <c r="CS459" s="100"/>
      <c r="CT459" s="100"/>
      <c r="CU459" s="100"/>
      <c r="CV459" s="100"/>
      <c r="CW459" s="100"/>
      <c r="CX459" s="100"/>
      <c r="CY459" s="100"/>
      <c r="CZ459" s="100"/>
      <c r="DA459" s="100"/>
      <c r="DB459" s="100"/>
      <c r="DC459" s="100"/>
      <c r="DD459" s="100"/>
      <c r="DE459" s="100"/>
      <c r="DF459" s="100"/>
      <c r="DG459" s="100"/>
      <c r="DH459" s="100"/>
      <c r="DI459" s="100"/>
      <c r="DJ459" s="100"/>
      <c r="DK459" s="100"/>
      <c r="DL459" s="100"/>
      <c r="DM459" s="100"/>
      <c r="DN459" s="100"/>
      <c r="DO459" s="100"/>
      <c r="DP459" s="100"/>
      <c r="DQ459" s="100"/>
      <c r="DR459" s="100"/>
      <c r="DS459" s="100"/>
      <c r="DT459" s="100"/>
      <c r="DU459" s="100"/>
      <c r="DV459" s="100"/>
      <c r="DW459" s="100"/>
      <c r="DX459" s="100"/>
      <c r="DY459" s="100"/>
      <c r="DZ459" s="100"/>
      <c r="EA459" s="100"/>
      <c r="EB459" s="100"/>
      <c r="EC459" s="100"/>
      <c r="ED459" s="100"/>
      <c r="EE459" s="100"/>
      <c r="EF459" s="100"/>
      <c r="EG459" s="100"/>
      <c r="EH459" s="100"/>
      <c r="EI459" s="100"/>
      <c r="EJ459" s="100"/>
      <c r="EK459" s="100"/>
      <c r="EL459" s="100"/>
      <c r="EM459" s="100"/>
      <c r="EN459" s="100"/>
      <c r="EO459" s="100"/>
      <c r="EP459" s="100"/>
      <c r="EQ459" s="100"/>
      <c r="ER459" s="100"/>
      <c r="ES459" s="100"/>
      <c r="ET459" s="100"/>
      <c r="EU459" s="100"/>
      <c r="EV459" s="100"/>
      <c r="EW459" s="100"/>
      <c r="EX459" s="100"/>
      <c r="EY459" s="100"/>
      <c r="EZ459" s="100"/>
      <c r="FA459" s="100"/>
      <c r="FB459" s="100"/>
      <c r="FC459" s="100"/>
      <c r="FD459" s="100"/>
      <c r="FE459" s="100"/>
      <c r="FF459" s="100"/>
      <c r="FG459" s="100"/>
      <c r="FH459" s="100"/>
      <c r="FI459" s="100"/>
      <c r="FJ459" s="100"/>
      <c r="FK459" s="100"/>
      <c r="FL459" s="100"/>
      <c r="FM459" s="100"/>
      <c r="FN459" s="100"/>
      <c r="FO459" s="100"/>
      <c r="FP459" s="100"/>
      <c r="FQ459" s="100"/>
      <c r="FR459" s="100"/>
      <c r="FS459" s="100"/>
      <c r="FT459" s="100"/>
      <c r="FU459" s="100"/>
      <c r="FV459" s="100"/>
      <c r="FW459" s="100"/>
      <c r="FX459" s="100"/>
      <c r="FY459" s="100"/>
      <c r="FZ459" s="100"/>
      <c r="GA459" s="100"/>
      <c r="GB459" s="100"/>
      <c r="GC459" s="100"/>
      <c r="GD459" s="100"/>
      <c r="GE459" s="100"/>
      <c r="GF459" s="100"/>
      <c r="GG459" s="100"/>
      <c r="GH459" s="100"/>
      <c r="GI459" s="100"/>
      <c r="GJ459" s="100"/>
      <c r="GK459" s="100"/>
      <c r="GL459" s="100"/>
      <c r="GM459" s="100"/>
      <c r="GN459" s="100"/>
      <c r="GO459" s="100"/>
      <c r="GP459" s="100"/>
      <c r="GQ459" s="100"/>
      <c r="GR459" s="100"/>
      <c r="GS459" s="100"/>
      <c r="GT459" s="100"/>
      <c r="GU459" s="100"/>
      <c r="GV459" s="100"/>
      <c r="GW459" s="100"/>
      <c r="GX459" s="100"/>
      <c r="GY459" s="100"/>
      <c r="GZ459" s="100"/>
      <c r="HA459" s="100"/>
      <c r="HB459" s="100"/>
      <c r="HC459" s="100"/>
      <c r="HD459" s="100"/>
      <c r="HE459" s="100"/>
      <c r="HF459" s="100"/>
      <c r="HG459" s="100"/>
      <c r="HH459" s="100"/>
      <c r="HI459" s="100"/>
      <c r="HJ459" s="100"/>
      <c r="HK459" s="100"/>
      <c r="HL459" s="100"/>
      <c r="HM459" s="100"/>
      <c r="HN459" s="100"/>
      <c r="HO459" s="100"/>
      <c r="HP459" s="100"/>
      <c r="HQ459" s="100"/>
      <c r="HR459" s="100"/>
      <c r="HS459" s="100"/>
      <c r="HT459" s="100"/>
      <c r="HU459" s="100"/>
      <c r="HV459" s="100"/>
      <c r="HW459" s="100"/>
      <c r="HX459" s="100"/>
      <c r="HY459" s="100"/>
      <c r="HZ459" s="100"/>
      <c r="IA459" s="100"/>
      <c r="IB459" s="100"/>
      <c r="IC459" s="100"/>
      <c r="ID459" s="100"/>
      <c r="IE459" s="100"/>
      <c r="IF459" s="100"/>
      <c r="IG459" s="100"/>
      <c r="IH459" s="100"/>
      <c r="II459" s="100"/>
      <c r="IJ459" s="100"/>
      <c r="IK459" s="100"/>
      <c r="IL459" s="100"/>
      <c r="IM459" s="100"/>
      <c r="IN459" s="100"/>
      <c r="IO459" s="100"/>
      <c r="IP459" s="100"/>
      <c r="IQ459" s="100"/>
      <c r="IR459" s="100"/>
      <c r="IS459" s="100"/>
      <c r="IT459" s="100"/>
      <c r="IU459" s="100"/>
      <c r="IV459" s="100"/>
      <c r="IW459" s="100"/>
      <c r="IX459" s="100"/>
      <c r="IY459" s="100"/>
      <c r="IZ459" s="100"/>
      <c r="JA459" s="100"/>
      <c r="JB459" s="100"/>
      <c r="JC459" s="100"/>
      <c r="JD459" s="100"/>
      <c r="JE459" s="100"/>
      <c r="JF459" s="100"/>
      <c r="JG459" s="100"/>
      <c r="JH459" s="100"/>
      <c r="JI459" s="100"/>
      <c r="JJ459" s="100"/>
      <c r="JK459" s="100"/>
      <c r="JL459" s="100"/>
      <c r="JM459" s="100"/>
      <c r="JN459" s="100"/>
      <c r="JO459" s="100"/>
      <c r="JP459" s="100"/>
      <c r="JQ459" s="100"/>
      <c r="JR459" s="100"/>
      <c r="JS459" s="100"/>
      <c r="JT459" s="100"/>
      <c r="JU459" s="100"/>
      <c r="JV459" s="100"/>
      <c r="JW459" s="100"/>
      <c r="JX459" s="100"/>
      <c r="JY459" s="100"/>
      <c r="JZ459" s="100"/>
    </row>
    <row r="460" spans="1:286" s="101" customFormat="1">
      <c r="A460" s="77"/>
      <c r="B460" s="189"/>
      <c r="C460" s="93"/>
      <c r="D460" s="94"/>
      <c r="E460" s="94"/>
      <c r="F460" s="94"/>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100"/>
      <c r="AS460" s="100"/>
      <c r="AT460" s="100"/>
      <c r="AU460" s="100"/>
      <c r="AV460" s="100"/>
      <c r="AW460" s="100"/>
      <c r="AX460" s="100"/>
      <c r="AY460" s="100"/>
      <c r="AZ460" s="100"/>
      <c r="BA460" s="100"/>
      <c r="BB460" s="100"/>
      <c r="BC460" s="100"/>
      <c r="BD460" s="100"/>
      <c r="BE460" s="100"/>
      <c r="BF460" s="100"/>
      <c r="BG460" s="100"/>
      <c r="BH460" s="100"/>
      <c r="BI460" s="100"/>
      <c r="BJ460" s="100"/>
      <c r="BK460" s="100"/>
      <c r="BL460" s="100"/>
      <c r="BM460" s="100"/>
      <c r="BN460" s="100"/>
      <c r="BO460" s="100"/>
      <c r="BP460" s="100"/>
      <c r="BQ460" s="100"/>
      <c r="BR460" s="100"/>
      <c r="BS460" s="100"/>
      <c r="BT460" s="100"/>
      <c r="BU460" s="100"/>
      <c r="BV460" s="100"/>
      <c r="BW460" s="100"/>
      <c r="BX460" s="100"/>
      <c r="BY460" s="100"/>
      <c r="BZ460" s="100"/>
      <c r="CA460" s="100"/>
      <c r="CB460" s="100"/>
      <c r="CC460" s="100"/>
      <c r="CD460" s="100"/>
      <c r="CE460" s="100"/>
      <c r="CF460" s="100"/>
      <c r="CG460" s="100"/>
      <c r="CH460" s="100"/>
      <c r="CI460" s="100"/>
      <c r="CJ460" s="100"/>
      <c r="CK460" s="100"/>
      <c r="CL460" s="100"/>
      <c r="CM460" s="100"/>
      <c r="CN460" s="100"/>
      <c r="CO460" s="100"/>
      <c r="CP460" s="100"/>
      <c r="CQ460" s="100"/>
      <c r="CR460" s="100"/>
      <c r="CS460" s="100"/>
      <c r="CT460" s="100"/>
      <c r="CU460" s="100"/>
      <c r="CV460" s="100"/>
      <c r="CW460" s="100"/>
      <c r="CX460" s="100"/>
      <c r="CY460" s="100"/>
      <c r="CZ460" s="100"/>
      <c r="DA460" s="100"/>
      <c r="DB460" s="100"/>
      <c r="DC460" s="100"/>
      <c r="DD460" s="100"/>
      <c r="DE460" s="100"/>
      <c r="DF460" s="100"/>
      <c r="DG460" s="100"/>
      <c r="DH460" s="100"/>
      <c r="DI460" s="100"/>
      <c r="DJ460" s="100"/>
      <c r="DK460" s="100"/>
      <c r="DL460" s="100"/>
      <c r="DM460" s="100"/>
      <c r="DN460" s="100"/>
      <c r="DO460" s="100"/>
      <c r="DP460" s="100"/>
      <c r="DQ460" s="100"/>
      <c r="DR460" s="100"/>
      <c r="DS460" s="100"/>
      <c r="DT460" s="100"/>
      <c r="DU460" s="100"/>
      <c r="DV460" s="100"/>
      <c r="DW460" s="100"/>
      <c r="DX460" s="100"/>
      <c r="DY460" s="100"/>
      <c r="DZ460" s="100"/>
      <c r="EA460" s="100"/>
      <c r="EB460" s="100"/>
      <c r="EC460" s="100"/>
      <c r="ED460" s="100"/>
      <c r="EE460" s="100"/>
      <c r="EF460" s="100"/>
      <c r="EG460" s="100"/>
      <c r="EH460" s="100"/>
      <c r="EI460" s="100"/>
      <c r="EJ460" s="100"/>
      <c r="EK460" s="100"/>
      <c r="EL460" s="100"/>
      <c r="EM460" s="100"/>
      <c r="EN460" s="100"/>
      <c r="EO460" s="100"/>
      <c r="EP460" s="100"/>
      <c r="EQ460" s="100"/>
      <c r="ER460" s="100"/>
      <c r="ES460" s="100"/>
      <c r="ET460" s="100"/>
      <c r="EU460" s="100"/>
      <c r="EV460" s="100"/>
      <c r="EW460" s="100"/>
      <c r="EX460" s="100"/>
      <c r="EY460" s="100"/>
      <c r="EZ460" s="100"/>
      <c r="FA460" s="100"/>
      <c r="FB460" s="100"/>
      <c r="FC460" s="100"/>
      <c r="FD460" s="100"/>
      <c r="FE460" s="100"/>
      <c r="FF460" s="100"/>
      <c r="FG460" s="100"/>
      <c r="FH460" s="100"/>
      <c r="FI460" s="100"/>
      <c r="FJ460" s="100"/>
      <c r="FK460" s="100"/>
      <c r="FL460" s="100"/>
      <c r="FM460" s="100"/>
      <c r="FN460" s="100"/>
      <c r="FO460" s="100"/>
      <c r="FP460" s="100"/>
      <c r="FQ460" s="100"/>
      <c r="FR460" s="100"/>
      <c r="FS460" s="100"/>
      <c r="FT460" s="100"/>
      <c r="FU460" s="100"/>
      <c r="FV460" s="100"/>
      <c r="FW460" s="100"/>
      <c r="FX460" s="100"/>
      <c r="FY460" s="100"/>
      <c r="FZ460" s="100"/>
      <c r="GA460" s="100"/>
      <c r="GB460" s="100"/>
      <c r="GC460" s="100"/>
      <c r="GD460" s="100"/>
      <c r="GE460" s="100"/>
      <c r="GF460" s="100"/>
      <c r="GG460" s="100"/>
      <c r="GH460" s="100"/>
      <c r="GI460" s="100"/>
      <c r="GJ460" s="100"/>
      <c r="GK460" s="100"/>
      <c r="GL460" s="100"/>
      <c r="GM460" s="100"/>
      <c r="GN460" s="100"/>
      <c r="GO460" s="100"/>
      <c r="GP460" s="100"/>
      <c r="GQ460" s="100"/>
      <c r="GR460" s="100"/>
      <c r="GS460" s="100"/>
      <c r="GT460" s="100"/>
      <c r="GU460" s="100"/>
      <c r="GV460" s="100"/>
      <c r="GW460" s="100"/>
      <c r="GX460" s="100"/>
      <c r="GY460" s="100"/>
      <c r="GZ460" s="100"/>
      <c r="HA460" s="100"/>
      <c r="HB460" s="100"/>
      <c r="HC460" s="100"/>
      <c r="HD460" s="100"/>
      <c r="HE460" s="100"/>
      <c r="HF460" s="100"/>
      <c r="HG460" s="100"/>
      <c r="HH460" s="100"/>
      <c r="HI460" s="100"/>
      <c r="HJ460" s="100"/>
      <c r="HK460" s="100"/>
      <c r="HL460" s="100"/>
      <c r="HM460" s="100"/>
      <c r="HN460" s="100"/>
      <c r="HO460" s="100"/>
      <c r="HP460" s="100"/>
      <c r="HQ460" s="100"/>
      <c r="HR460" s="100"/>
      <c r="HS460" s="100"/>
      <c r="HT460" s="100"/>
      <c r="HU460" s="100"/>
      <c r="HV460" s="100"/>
      <c r="HW460" s="100"/>
      <c r="HX460" s="100"/>
      <c r="HY460" s="100"/>
      <c r="HZ460" s="100"/>
      <c r="IA460" s="100"/>
      <c r="IB460" s="100"/>
      <c r="IC460" s="100"/>
      <c r="ID460" s="100"/>
      <c r="IE460" s="100"/>
      <c r="IF460" s="100"/>
      <c r="IG460" s="100"/>
      <c r="IH460" s="100"/>
      <c r="II460" s="100"/>
      <c r="IJ460" s="100"/>
      <c r="IK460" s="100"/>
      <c r="IL460" s="100"/>
      <c r="IM460" s="100"/>
      <c r="IN460" s="100"/>
      <c r="IO460" s="100"/>
      <c r="IP460" s="100"/>
      <c r="IQ460" s="100"/>
      <c r="IR460" s="100"/>
      <c r="IS460" s="100"/>
      <c r="IT460" s="100"/>
      <c r="IU460" s="100"/>
      <c r="IV460" s="100"/>
      <c r="IW460" s="100"/>
      <c r="IX460" s="100"/>
      <c r="IY460" s="100"/>
      <c r="IZ460" s="100"/>
      <c r="JA460" s="100"/>
      <c r="JB460" s="100"/>
      <c r="JC460" s="100"/>
      <c r="JD460" s="100"/>
      <c r="JE460" s="100"/>
      <c r="JF460" s="100"/>
      <c r="JG460" s="100"/>
      <c r="JH460" s="100"/>
      <c r="JI460" s="100"/>
      <c r="JJ460" s="100"/>
      <c r="JK460" s="100"/>
      <c r="JL460" s="100"/>
      <c r="JM460" s="100"/>
      <c r="JN460" s="100"/>
      <c r="JO460" s="100"/>
      <c r="JP460" s="100"/>
      <c r="JQ460" s="100"/>
      <c r="JR460" s="100"/>
      <c r="JS460" s="100"/>
      <c r="JT460" s="100"/>
      <c r="JU460" s="100"/>
      <c r="JV460" s="100"/>
      <c r="JW460" s="100"/>
      <c r="JX460" s="100"/>
      <c r="JY460" s="100"/>
      <c r="JZ460" s="100"/>
    </row>
    <row r="461" spans="1:286" s="39" customFormat="1" ht="12">
      <c r="A461" s="23"/>
      <c r="B461" s="214"/>
      <c r="C461" s="24"/>
      <c r="D461" s="25"/>
      <c r="E461" s="25"/>
      <c r="F461" s="25"/>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c r="DV461" s="58"/>
      <c r="DW461" s="58"/>
      <c r="DX461" s="58"/>
      <c r="DY461" s="58"/>
      <c r="DZ461" s="58"/>
      <c r="EA461" s="58"/>
      <c r="EB461" s="58"/>
      <c r="EC461" s="58"/>
      <c r="ED461" s="58"/>
      <c r="EE461" s="58"/>
      <c r="EF461" s="58"/>
      <c r="EG461" s="58"/>
      <c r="EH461" s="58"/>
      <c r="EI461" s="58"/>
      <c r="EJ461" s="58"/>
      <c r="EK461" s="58"/>
      <c r="EL461" s="58"/>
      <c r="EM461" s="58"/>
      <c r="EN461" s="58"/>
      <c r="EO461" s="58"/>
      <c r="EP461" s="58"/>
      <c r="EQ461" s="58"/>
      <c r="ER461" s="58"/>
      <c r="ES461" s="58"/>
      <c r="ET461" s="58"/>
      <c r="EU461" s="58"/>
      <c r="EV461" s="58"/>
      <c r="EW461" s="58"/>
      <c r="EX461" s="58"/>
      <c r="EY461" s="58"/>
      <c r="EZ461" s="58"/>
      <c r="FA461" s="58"/>
      <c r="FB461" s="58"/>
      <c r="FC461" s="58"/>
      <c r="FD461" s="58"/>
      <c r="FE461" s="58"/>
      <c r="FF461" s="58"/>
      <c r="FG461" s="58"/>
      <c r="FH461" s="58"/>
      <c r="FI461" s="58"/>
      <c r="FJ461" s="58"/>
      <c r="FK461" s="58"/>
      <c r="FL461" s="58"/>
      <c r="FM461" s="58"/>
      <c r="FN461" s="58"/>
      <c r="FO461" s="58"/>
      <c r="FP461" s="58"/>
      <c r="FQ461" s="58"/>
      <c r="FR461" s="58"/>
      <c r="FS461" s="58"/>
      <c r="FT461" s="58"/>
      <c r="FU461" s="58"/>
      <c r="FV461" s="58"/>
      <c r="FW461" s="58"/>
      <c r="FX461" s="58"/>
      <c r="FY461" s="58"/>
      <c r="FZ461" s="58"/>
      <c r="GA461" s="58"/>
      <c r="GB461" s="58"/>
      <c r="GC461" s="58"/>
      <c r="GD461" s="58"/>
      <c r="GE461" s="58"/>
      <c r="GF461" s="58"/>
      <c r="GG461" s="58"/>
      <c r="GH461" s="58"/>
      <c r="GI461" s="58"/>
      <c r="GJ461" s="58"/>
      <c r="GK461" s="58"/>
      <c r="GL461" s="58"/>
      <c r="GM461" s="58"/>
      <c r="GN461" s="58"/>
      <c r="GO461" s="58"/>
      <c r="GP461" s="58"/>
      <c r="GQ461" s="58"/>
      <c r="GR461" s="58"/>
      <c r="GS461" s="58"/>
      <c r="GT461" s="58"/>
      <c r="GU461" s="58"/>
      <c r="GV461" s="58"/>
      <c r="GW461" s="58"/>
      <c r="GX461" s="58"/>
      <c r="GY461" s="58"/>
      <c r="GZ461" s="58"/>
      <c r="HA461" s="58"/>
      <c r="HB461" s="58"/>
      <c r="HC461" s="58"/>
      <c r="HD461" s="58"/>
      <c r="HE461" s="58"/>
      <c r="HF461" s="58"/>
      <c r="HG461" s="58"/>
      <c r="HH461" s="58"/>
      <c r="HI461" s="58"/>
      <c r="HJ461" s="58"/>
      <c r="HK461" s="58"/>
      <c r="HL461" s="58"/>
      <c r="HM461" s="58"/>
      <c r="HN461" s="58"/>
      <c r="HO461" s="58"/>
      <c r="HP461" s="58"/>
      <c r="HQ461" s="58"/>
      <c r="HR461" s="58"/>
      <c r="HS461" s="58"/>
      <c r="HT461" s="58"/>
      <c r="HU461" s="58"/>
      <c r="HV461" s="58"/>
      <c r="HW461" s="58"/>
      <c r="HX461" s="58"/>
      <c r="HY461" s="58"/>
      <c r="HZ461" s="58"/>
      <c r="IA461" s="58"/>
      <c r="IB461" s="58"/>
      <c r="IC461" s="58"/>
      <c r="ID461" s="58"/>
      <c r="IE461" s="58"/>
      <c r="IF461" s="58"/>
      <c r="IG461" s="58"/>
      <c r="IH461" s="58"/>
      <c r="II461" s="58"/>
      <c r="IJ461" s="58"/>
      <c r="IK461" s="58"/>
      <c r="IL461" s="58"/>
      <c r="IM461" s="58"/>
      <c r="IN461" s="58"/>
      <c r="IO461" s="58"/>
      <c r="IP461" s="58"/>
      <c r="IQ461" s="58"/>
      <c r="IR461" s="58"/>
      <c r="IS461" s="58"/>
      <c r="IT461" s="58"/>
      <c r="IU461" s="58"/>
      <c r="IV461" s="58"/>
      <c r="IW461" s="58"/>
      <c r="IX461" s="58"/>
      <c r="IY461" s="58"/>
      <c r="IZ461" s="58"/>
      <c r="JA461" s="58"/>
      <c r="JB461" s="58"/>
      <c r="JC461" s="58"/>
      <c r="JD461" s="58"/>
      <c r="JE461" s="58"/>
      <c r="JF461" s="58"/>
      <c r="JG461" s="58"/>
      <c r="JH461" s="58"/>
      <c r="JI461" s="58"/>
      <c r="JJ461" s="58"/>
      <c r="JK461" s="58"/>
      <c r="JL461" s="58"/>
      <c r="JM461" s="58"/>
      <c r="JN461" s="58"/>
      <c r="JO461" s="58"/>
      <c r="JP461" s="58"/>
      <c r="JQ461" s="58"/>
      <c r="JR461" s="58"/>
      <c r="JS461" s="58"/>
      <c r="JT461" s="58"/>
      <c r="JU461" s="58"/>
      <c r="JV461" s="58"/>
      <c r="JW461" s="58"/>
      <c r="JX461" s="58"/>
      <c r="JY461" s="58"/>
      <c r="JZ461" s="58"/>
    </row>
    <row r="462" spans="1:286" s="39" customFormat="1" ht="78">
      <c r="A462" s="23" t="s">
        <v>22</v>
      </c>
      <c r="B462" s="185" t="s">
        <v>421</v>
      </c>
      <c r="C462" s="24"/>
      <c r="D462" s="25"/>
      <c r="E462" s="25"/>
      <c r="F462" s="25"/>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c r="DV462" s="58"/>
      <c r="DW462" s="58"/>
      <c r="DX462" s="58"/>
      <c r="DY462" s="58"/>
      <c r="DZ462" s="58"/>
      <c r="EA462" s="58"/>
      <c r="EB462" s="58"/>
      <c r="EC462" s="58"/>
      <c r="ED462" s="58"/>
      <c r="EE462" s="58"/>
      <c r="EF462" s="58"/>
      <c r="EG462" s="58"/>
      <c r="EH462" s="58"/>
      <c r="EI462" s="58"/>
      <c r="EJ462" s="58"/>
      <c r="EK462" s="58"/>
      <c r="EL462" s="58"/>
      <c r="EM462" s="58"/>
      <c r="EN462" s="58"/>
      <c r="EO462" s="58"/>
      <c r="EP462" s="58"/>
      <c r="EQ462" s="58"/>
      <c r="ER462" s="58"/>
      <c r="ES462" s="58"/>
      <c r="ET462" s="58"/>
      <c r="EU462" s="58"/>
      <c r="EV462" s="58"/>
      <c r="EW462" s="58"/>
      <c r="EX462" s="58"/>
      <c r="EY462" s="58"/>
      <c r="EZ462" s="58"/>
      <c r="FA462" s="58"/>
      <c r="FB462" s="58"/>
      <c r="FC462" s="58"/>
      <c r="FD462" s="58"/>
      <c r="FE462" s="58"/>
      <c r="FF462" s="58"/>
      <c r="FG462" s="58"/>
      <c r="FH462" s="58"/>
      <c r="FI462" s="58"/>
      <c r="FJ462" s="58"/>
      <c r="FK462" s="58"/>
      <c r="FL462" s="58"/>
      <c r="FM462" s="58"/>
      <c r="FN462" s="58"/>
      <c r="FO462" s="58"/>
      <c r="FP462" s="58"/>
      <c r="FQ462" s="58"/>
      <c r="FR462" s="58"/>
      <c r="FS462" s="58"/>
      <c r="FT462" s="58"/>
      <c r="FU462" s="58"/>
      <c r="FV462" s="58"/>
      <c r="FW462" s="58"/>
      <c r="FX462" s="58"/>
      <c r="FY462" s="58"/>
      <c r="FZ462" s="58"/>
      <c r="GA462" s="58"/>
      <c r="GB462" s="58"/>
      <c r="GC462" s="58"/>
      <c r="GD462" s="58"/>
      <c r="GE462" s="58"/>
      <c r="GF462" s="58"/>
      <c r="GG462" s="58"/>
      <c r="GH462" s="58"/>
      <c r="GI462" s="58"/>
      <c r="GJ462" s="58"/>
      <c r="GK462" s="58"/>
      <c r="GL462" s="58"/>
      <c r="GM462" s="58"/>
      <c r="GN462" s="58"/>
      <c r="GO462" s="58"/>
      <c r="GP462" s="58"/>
      <c r="GQ462" s="58"/>
      <c r="GR462" s="58"/>
      <c r="GS462" s="58"/>
      <c r="GT462" s="58"/>
      <c r="GU462" s="58"/>
      <c r="GV462" s="58"/>
      <c r="GW462" s="58"/>
      <c r="GX462" s="58"/>
      <c r="GY462" s="58"/>
      <c r="GZ462" s="58"/>
      <c r="HA462" s="58"/>
      <c r="HB462" s="58"/>
      <c r="HC462" s="58"/>
      <c r="HD462" s="58"/>
      <c r="HE462" s="58"/>
      <c r="HF462" s="58"/>
      <c r="HG462" s="58"/>
      <c r="HH462" s="58"/>
      <c r="HI462" s="58"/>
      <c r="HJ462" s="58"/>
      <c r="HK462" s="58"/>
      <c r="HL462" s="58"/>
      <c r="HM462" s="58"/>
      <c r="HN462" s="58"/>
      <c r="HO462" s="58"/>
      <c r="HP462" s="58"/>
      <c r="HQ462" s="58"/>
      <c r="HR462" s="58"/>
      <c r="HS462" s="58"/>
      <c r="HT462" s="58"/>
      <c r="HU462" s="58"/>
      <c r="HV462" s="58"/>
      <c r="HW462" s="58"/>
      <c r="HX462" s="58"/>
      <c r="HY462" s="58"/>
      <c r="HZ462" s="58"/>
      <c r="IA462" s="58"/>
      <c r="IB462" s="58"/>
      <c r="IC462" s="58"/>
      <c r="ID462" s="58"/>
      <c r="IE462" s="58"/>
      <c r="IF462" s="58"/>
      <c r="IG462" s="58"/>
      <c r="IH462" s="58"/>
      <c r="II462" s="58"/>
      <c r="IJ462" s="58"/>
      <c r="IK462" s="58"/>
      <c r="IL462" s="58"/>
      <c r="IM462" s="58"/>
      <c r="IN462" s="58"/>
      <c r="IO462" s="58"/>
      <c r="IP462" s="58"/>
      <c r="IQ462" s="58"/>
      <c r="IR462" s="58"/>
      <c r="IS462" s="58"/>
      <c r="IT462" s="58"/>
      <c r="IU462" s="58"/>
      <c r="IV462" s="58"/>
      <c r="IW462" s="58"/>
      <c r="IX462" s="58"/>
      <c r="IY462" s="58"/>
      <c r="IZ462" s="58"/>
      <c r="JA462" s="58"/>
      <c r="JB462" s="58"/>
      <c r="JC462" s="58"/>
      <c r="JD462" s="58"/>
      <c r="JE462" s="58"/>
      <c r="JF462" s="58"/>
      <c r="JG462" s="58"/>
      <c r="JH462" s="58"/>
      <c r="JI462" s="58"/>
      <c r="JJ462" s="58"/>
      <c r="JK462" s="58"/>
      <c r="JL462" s="58"/>
      <c r="JM462" s="58"/>
      <c r="JN462" s="58"/>
      <c r="JO462" s="58"/>
      <c r="JP462" s="58"/>
      <c r="JQ462" s="58"/>
      <c r="JR462" s="58"/>
      <c r="JS462" s="58"/>
      <c r="JT462" s="58"/>
      <c r="JU462" s="58"/>
      <c r="JV462" s="58"/>
      <c r="JW462" s="58"/>
      <c r="JX462" s="58"/>
      <c r="JY462" s="58"/>
      <c r="JZ462" s="58"/>
    </row>
    <row r="463" spans="1:286" s="39" customFormat="1">
      <c r="A463" s="23"/>
      <c r="B463" s="197" t="s">
        <v>184</v>
      </c>
      <c r="C463" s="24" t="s">
        <v>46</v>
      </c>
      <c r="D463" s="25">
        <v>550</v>
      </c>
      <c r="E463" s="25"/>
      <c r="F463" s="25">
        <f>ROUND(D463*E463,2)</f>
        <v>0</v>
      </c>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c r="DV463" s="58"/>
      <c r="DW463" s="58"/>
      <c r="DX463" s="58"/>
      <c r="DY463" s="58"/>
      <c r="DZ463" s="58"/>
      <c r="EA463" s="58"/>
      <c r="EB463" s="58"/>
      <c r="EC463" s="58"/>
      <c r="ED463" s="58"/>
      <c r="EE463" s="58"/>
      <c r="EF463" s="58"/>
      <c r="EG463" s="58"/>
      <c r="EH463" s="58"/>
      <c r="EI463" s="58"/>
      <c r="EJ463" s="58"/>
      <c r="EK463" s="58"/>
      <c r="EL463" s="58"/>
      <c r="EM463" s="58"/>
      <c r="EN463" s="58"/>
      <c r="EO463" s="58"/>
      <c r="EP463" s="58"/>
      <c r="EQ463" s="58"/>
      <c r="ER463" s="58"/>
      <c r="ES463" s="58"/>
      <c r="ET463" s="58"/>
      <c r="EU463" s="58"/>
      <c r="EV463" s="58"/>
      <c r="EW463" s="58"/>
      <c r="EX463" s="58"/>
      <c r="EY463" s="58"/>
      <c r="EZ463" s="58"/>
      <c r="FA463" s="58"/>
      <c r="FB463" s="58"/>
      <c r="FC463" s="58"/>
      <c r="FD463" s="58"/>
      <c r="FE463" s="58"/>
      <c r="FF463" s="58"/>
      <c r="FG463" s="58"/>
      <c r="FH463" s="58"/>
      <c r="FI463" s="58"/>
      <c r="FJ463" s="58"/>
      <c r="FK463" s="58"/>
      <c r="FL463" s="58"/>
      <c r="FM463" s="58"/>
      <c r="FN463" s="58"/>
      <c r="FO463" s="58"/>
      <c r="FP463" s="58"/>
      <c r="FQ463" s="58"/>
      <c r="FR463" s="58"/>
      <c r="FS463" s="58"/>
      <c r="FT463" s="58"/>
      <c r="FU463" s="58"/>
      <c r="FV463" s="58"/>
      <c r="FW463" s="58"/>
      <c r="FX463" s="58"/>
      <c r="FY463" s="58"/>
      <c r="FZ463" s="58"/>
      <c r="GA463" s="58"/>
      <c r="GB463" s="58"/>
      <c r="GC463" s="58"/>
      <c r="GD463" s="58"/>
      <c r="GE463" s="58"/>
      <c r="GF463" s="58"/>
      <c r="GG463" s="58"/>
      <c r="GH463" s="58"/>
      <c r="GI463" s="58"/>
      <c r="GJ463" s="58"/>
      <c r="GK463" s="58"/>
      <c r="GL463" s="58"/>
      <c r="GM463" s="58"/>
      <c r="GN463" s="58"/>
      <c r="GO463" s="58"/>
      <c r="GP463" s="58"/>
      <c r="GQ463" s="58"/>
      <c r="GR463" s="58"/>
      <c r="GS463" s="58"/>
      <c r="GT463" s="58"/>
      <c r="GU463" s="58"/>
      <c r="GV463" s="58"/>
      <c r="GW463" s="58"/>
      <c r="GX463" s="58"/>
      <c r="GY463" s="58"/>
      <c r="GZ463" s="58"/>
      <c r="HA463" s="58"/>
      <c r="HB463" s="58"/>
      <c r="HC463" s="58"/>
      <c r="HD463" s="58"/>
      <c r="HE463" s="58"/>
      <c r="HF463" s="58"/>
      <c r="HG463" s="58"/>
      <c r="HH463" s="58"/>
      <c r="HI463" s="58"/>
      <c r="HJ463" s="58"/>
      <c r="HK463" s="58"/>
      <c r="HL463" s="58"/>
      <c r="HM463" s="58"/>
      <c r="HN463" s="58"/>
      <c r="HO463" s="58"/>
      <c r="HP463" s="58"/>
      <c r="HQ463" s="58"/>
      <c r="HR463" s="58"/>
      <c r="HS463" s="58"/>
      <c r="HT463" s="58"/>
      <c r="HU463" s="58"/>
      <c r="HV463" s="58"/>
      <c r="HW463" s="58"/>
      <c r="HX463" s="58"/>
      <c r="HY463" s="58"/>
      <c r="HZ463" s="58"/>
      <c r="IA463" s="58"/>
      <c r="IB463" s="58"/>
      <c r="IC463" s="58"/>
      <c r="ID463" s="58"/>
      <c r="IE463" s="58"/>
      <c r="IF463" s="58"/>
      <c r="IG463" s="58"/>
      <c r="IH463" s="58"/>
      <c r="II463" s="58"/>
      <c r="IJ463" s="58"/>
      <c r="IK463" s="58"/>
      <c r="IL463" s="58"/>
      <c r="IM463" s="58"/>
      <c r="IN463" s="58"/>
      <c r="IO463" s="58"/>
      <c r="IP463" s="58"/>
      <c r="IQ463" s="58"/>
      <c r="IR463" s="58"/>
      <c r="IS463" s="58"/>
      <c r="IT463" s="58"/>
      <c r="IU463" s="58"/>
      <c r="IV463" s="58"/>
      <c r="IW463" s="58"/>
      <c r="IX463" s="58"/>
      <c r="IY463" s="58"/>
      <c r="IZ463" s="58"/>
      <c r="JA463" s="58"/>
      <c r="JB463" s="58"/>
      <c r="JC463" s="58"/>
      <c r="JD463" s="58"/>
      <c r="JE463" s="58"/>
      <c r="JF463" s="58"/>
      <c r="JG463" s="58"/>
      <c r="JH463" s="58"/>
      <c r="JI463" s="58"/>
      <c r="JJ463" s="58"/>
      <c r="JK463" s="58"/>
      <c r="JL463" s="58"/>
      <c r="JM463" s="58"/>
      <c r="JN463" s="58"/>
      <c r="JO463" s="58"/>
      <c r="JP463" s="58"/>
      <c r="JQ463" s="58"/>
      <c r="JR463" s="58"/>
      <c r="JS463" s="58"/>
      <c r="JT463" s="58"/>
      <c r="JU463" s="58"/>
      <c r="JV463" s="58"/>
      <c r="JW463" s="58"/>
      <c r="JX463" s="58"/>
      <c r="JY463" s="58"/>
      <c r="JZ463" s="58"/>
    </row>
    <row r="464" spans="1:286" s="29" customFormat="1">
      <c r="A464" s="77"/>
      <c r="B464" s="189"/>
      <c r="C464" s="93"/>
      <c r="D464" s="94"/>
      <c r="E464" s="94"/>
      <c r="F464" s="94"/>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c r="GE464" s="67"/>
      <c r="GF464" s="67"/>
      <c r="GG464" s="67"/>
      <c r="GH464" s="67"/>
      <c r="GI464" s="67"/>
      <c r="GJ464" s="67"/>
      <c r="GK464" s="67"/>
      <c r="GL464" s="67"/>
      <c r="GM464" s="67"/>
      <c r="GN464" s="67"/>
      <c r="GO464" s="67"/>
      <c r="GP464" s="67"/>
      <c r="GQ464" s="67"/>
      <c r="GR464" s="67"/>
      <c r="GS464" s="67"/>
      <c r="GT464" s="67"/>
      <c r="GU464" s="67"/>
      <c r="GV464" s="67"/>
      <c r="GW464" s="67"/>
      <c r="GX464" s="67"/>
      <c r="GY464" s="67"/>
      <c r="GZ464" s="67"/>
      <c r="HA464" s="67"/>
      <c r="HB464" s="67"/>
      <c r="HC464" s="67"/>
      <c r="HD464" s="67"/>
      <c r="HE464" s="67"/>
      <c r="HF464" s="67"/>
      <c r="HG464" s="67"/>
      <c r="HH464" s="67"/>
      <c r="HI464" s="67"/>
      <c r="HJ464" s="67"/>
      <c r="HK464" s="67"/>
      <c r="HL464" s="67"/>
      <c r="HM464" s="67"/>
      <c r="HN464" s="67"/>
      <c r="HO464" s="67"/>
      <c r="HP464" s="67"/>
      <c r="HQ464" s="67"/>
      <c r="HR464" s="67"/>
      <c r="HS464" s="67"/>
      <c r="HT464" s="67"/>
      <c r="HU464" s="67"/>
      <c r="HV464" s="67"/>
      <c r="HW464" s="67"/>
      <c r="HX464" s="67"/>
      <c r="HY464" s="67"/>
      <c r="HZ464" s="67"/>
      <c r="IA464" s="67"/>
      <c r="IB464" s="67"/>
      <c r="IC464" s="67"/>
      <c r="ID464" s="67"/>
      <c r="IE464" s="67"/>
      <c r="IF464" s="67"/>
      <c r="IG464" s="67"/>
      <c r="IH464" s="67"/>
      <c r="II464" s="67"/>
      <c r="IJ464" s="67"/>
      <c r="IK464" s="67"/>
      <c r="IL464" s="67"/>
      <c r="IM464" s="67"/>
      <c r="IN464" s="67"/>
      <c r="IO464" s="67"/>
      <c r="IP464" s="67"/>
      <c r="IQ464" s="67"/>
      <c r="IR464" s="67"/>
      <c r="IS464" s="67"/>
      <c r="IT464" s="67"/>
      <c r="IU464" s="67"/>
      <c r="IV464" s="67"/>
      <c r="IW464" s="67"/>
      <c r="IX464" s="67"/>
      <c r="IY464" s="67"/>
      <c r="IZ464" s="67"/>
      <c r="JA464" s="67"/>
      <c r="JB464" s="67"/>
      <c r="JC464" s="67"/>
      <c r="JD464" s="67"/>
      <c r="JE464" s="67"/>
      <c r="JF464" s="67"/>
      <c r="JG464" s="67"/>
      <c r="JH464" s="67"/>
      <c r="JI464" s="67"/>
      <c r="JJ464" s="67"/>
      <c r="JK464" s="67"/>
      <c r="JL464" s="67"/>
      <c r="JM464" s="67"/>
      <c r="JN464" s="67"/>
      <c r="JO464" s="67"/>
      <c r="JP464" s="67"/>
      <c r="JQ464" s="67"/>
      <c r="JR464" s="67"/>
      <c r="JS464" s="67"/>
      <c r="JT464" s="67"/>
      <c r="JU464" s="67"/>
      <c r="JV464" s="67"/>
      <c r="JW464" s="67"/>
      <c r="JX464" s="67"/>
      <c r="JY464" s="67"/>
      <c r="JZ464" s="67"/>
    </row>
    <row r="465" spans="1:286" s="47" customFormat="1">
      <c r="A465" s="97" t="s">
        <v>13</v>
      </c>
      <c r="B465" s="209" t="s">
        <v>83</v>
      </c>
      <c r="C465" s="112"/>
      <c r="D465" s="113"/>
      <c r="E465" s="113"/>
      <c r="F465" s="113">
        <f>SUM(F461:F464)</f>
        <v>0</v>
      </c>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c r="EX465" s="48"/>
      <c r="EY465" s="48"/>
      <c r="EZ465" s="48"/>
      <c r="FA465" s="48"/>
      <c r="FB465" s="48"/>
      <c r="FC465" s="48"/>
      <c r="FD465" s="48"/>
      <c r="FE465" s="48"/>
      <c r="FF465" s="48"/>
      <c r="FG465" s="48"/>
      <c r="FH465" s="48"/>
      <c r="FI465" s="48"/>
      <c r="FJ465" s="48"/>
      <c r="FK465" s="48"/>
      <c r="FL465" s="48"/>
      <c r="FM465" s="48"/>
      <c r="FN465" s="48"/>
      <c r="FO465" s="48"/>
      <c r="FP465" s="48"/>
      <c r="FQ465" s="48"/>
      <c r="FR465" s="48"/>
      <c r="FS465" s="48"/>
      <c r="FT465" s="48"/>
      <c r="FU465" s="48"/>
      <c r="FV465" s="48"/>
      <c r="FW465" s="48"/>
      <c r="FX465" s="48"/>
      <c r="FY465" s="48"/>
      <c r="FZ465" s="48"/>
      <c r="GA465" s="48"/>
      <c r="GB465" s="48"/>
      <c r="GC465" s="48"/>
      <c r="GD465" s="48"/>
      <c r="GE465" s="48"/>
      <c r="GF465" s="48"/>
      <c r="GG465" s="48"/>
      <c r="GH465" s="48"/>
      <c r="GI465" s="48"/>
      <c r="GJ465" s="48"/>
      <c r="GK465" s="48"/>
      <c r="GL465" s="48"/>
      <c r="GM465" s="48"/>
      <c r="GN465" s="48"/>
      <c r="GO465" s="48"/>
      <c r="GP465" s="48"/>
      <c r="GQ465" s="48"/>
      <c r="GR465" s="48"/>
      <c r="GS465" s="48"/>
      <c r="GT465" s="48"/>
      <c r="GU465" s="48"/>
      <c r="GV465" s="48"/>
      <c r="GW465" s="48"/>
      <c r="GX465" s="48"/>
      <c r="GY465" s="48"/>
      <c r="GZ465" s="48"/>
      <c r="HA465" s="48"/>
      <c r="HB465" s="48"/>
      <c r="HC465" s="48"/>
      <c r="HD465" s="48"/>
      <c r="HE465" s="48"/>
      <c r="HF465" s="48"/>
      <c r="HG465" s="48"/>
      <c r="HH465" s="48"/>
      <c r="HI465" s="48"/>
      <c r="HJ465" s="48"/>
      <c r="HK465" s="48"/>
      <c r="HL465" s="48"/>
      <c r="HM465" s="48"/>
      <c r="HN465" s="48"/>
      <c r="HO465" s="48"/>
      <c r="HP465" s="48"/>
      <c r="HQ465" s="48"/>
      <c r="HR465" s="48"/>
      <c r="HS465" s="48"/>
      <c r="HT465" s="48"/>
      <c r="HU465" s="48"/>
      <c r="HV465" s="48"/>
      <c r="HW465" s="48"/>
      <c r="HX465" s="48"/>
      <c r="HY465" s="48"/>
      <c r="HZ465" s="48"/>
      <c r="IA465" s="48"/>
      <c r="IB465" s="48"/>
      <c r="IC465" s="48"/>
      <c r="ID465" s="48"/>
      <c r="IE465" s="48"/>
      <c r="IF465" s="48"/>
      <c r="IG465" s="48"/>
      <c r="IH465" s="48"/>
      <c r="II465" s="48"/>
      <c r="IJ465" s="48"/>
      <c r="IK465" s="48"/>
      <c r="IL465" s="48"/>
      <c r="IM465" s="48"/>
      <c r="IN465" s="48"/>
      <c r="IO465" s="48"/>
      <c r="IP465" s="48"/>
      <c r="IQ465" s="48"/>
      <c r="IR465" s="48"/>
      <c r="IS465" s="48"/>
      <c r="IT465" s="48"/>
      <c r="IU465" s="48"/>
      <c r="IV465" s="48"/>
      <c r="IW465" s="48"/>
      <c r="IX465" s="48"/>
      <c r="IY465" s="48"/>
      <c r="IZ465" s="48"/>
      <c r="JA465" s="48"/>
      <c r="JB465" s="48"/>
      <c r="JC465" s="48"/>
      <c r="JD465" s="48"/>
      <c r="JE465" s="48"/>
      <c r="JF465" s="48"/>
      <c r="JG465" s="48"/>
      <c r="JH465" s="48"/>
      <c r="JI465" s="48"/>
      <c r="JJ465" s="48"/>
      <c r="JK465" s="48"/>
      <c r="JL465" s="48"/>
      <c r="JM465" s="48"/>
      <c r="JN465" s="48"/>
      <c r="JO465" s="48"/>
      <c r="JP465" s="48"/>
      <c r="JQ465" s="48"/>
      <c r="JR465" s="48"/>
      <c r="JS465" s="48"/>
      <c r="JT465" s="48"/>
      <c r="JU465" s="48"/>
      <c r="JV465" s="48"/>
      <c r="JW465" s="48"/>
      <c r="JX465" s="48"/>
      <c r="JY465" s="48"/>
      <c r="JZ465" s="48"/>
    </row>
    <row r="466" spans="1:286" s="29" customFormat="1">
      <c r="A466" s="77"/>
      <c r="B466" s="189"/>
      <c r="C466" s="93"/>
      <c r="D466" s="94"/>
      <c r="E466" s="94"/>
      <c r="F466" s="94"/>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c r="GE466" s="67"/>
      <c r="GF466" s="67"/>
      <c r="GG466" s="67"/>
      <c r="GH466" s="67"/>
      <c r="GI466" s="67"/>
      <c r="GJ466" s="67"/>
      <c r="GK466" s="67"/>
      <c r="GL466" s="67"/>
      <c r="GM466" s="67"/>
      <c r="GN466" s="67"/>
      <c r="GO466" s="67"/>
      <c r="GP466" s="67"/>
      <c r="GQ466" s="67"/>
      <c r="GR466" s="67"/>
      <c r="GS466" s="67"/>
      <c r="GT466" s="67"/>
      <c r="GU466" s="67"/>
      <c r="GV466" s="67"/>
      <c r="GW466" s="67"/>
      <c r="GX466" s="67"/>
      <c r="GY466" s="67"/>
      <c r="GZ466" s="67"/>
      <c r="HA466" s="67"/>
      <c r="HB466" s="67"/>
      <c r="HC466" s="67"/>
      <c r="HD466" s="67"/>
      <c r="HE466" s="67"/>
      <c r="HF466" s="67"/>
      <c r="HG466" s="67"/>
      <c r="HH466" s="67"/>
      <c r="HI466" s="67"/>
      <c r="HJ466" s="67"/>
      <c r="HK466" s="67"/>
      <c r="HL466" s="67"/>
      <c r="HM466" s="67"/>
      <c r="HN466" s="67"/>
      <c r="HO466" s="67"/>
      <c r="HP466" s="67"/>
      <c r="HQ466" s="67"/>
      <c r="HR466" s="67"/>
      <c r="HS466" s="67"/>
      <c r="HT466" s="67"/>
      <c r="HU466" s="67"/>
      <c r="HV466" s="67"/>
      <c r="HW466" s="67"/>
      <c r="HX466" s="67"/>
      <c r="HY466" s="67"/>
      <c r="HZ466" s="67"/>
      <c r="IA466" s="67"/>
      <c r="IB466" s="67"/>
      <c r="IC466" s="67"/>
      <c r="ID466" s="67"/>
      <c r="IE466" s="67"/>
      <c r="IF466" s="67"/>
      <c r="IG466" s="67"/>
      <c r="IH466" s="67"/>
      <c r="II466" s="67"/>
      <c r="IJ466" s="67"/>
      <c r="IK466" s="67"/>
      <c r="IL466" s="67"/>
      <c r="IM466" s="67"/>
      <c r="IN466" s="67"/>
      <c r="IO466" s="67"/>
      <c r="IP466" s="67"/>
      <c r="IQ466" s="67"/>
      <c r="IR466" s="67"/>
      <c r="IS466" s="67"/>
      <c r="IT466" s="67"/>
      <c r="IU466" s="67"/>
      <c r="IV466" s="67"/>
      <c r="IW466" s="67"/>
      <c r="IX466" s="67"/>
      <c r="IY466" s="67"/>
      <c r="IZ466" s="67"/>
      <c r="JA466" s="67"/>
      <c r="JB466" s="67"/>
      <c r="JC466" s="67"/>
      <c r="JD466" s="67"/>
      <c r="JE466" s="67"/>
      <c r="JF466" s="67"/>
      <c r="JG466" s="67"/>
      <c r="JH466" s="67"/>
      <c r="JI466" s="67"/>
      <c r="JJ466" s="67"/>
      <c r="JK466" s="67"/>
      <c r="JL466" s="67"/>
      <c r="JM466" s="67"/>
      <c r="JN466" s="67"/>
      <c r="JO466" s="67"/>
      <c r="JP466" s="67"/>
      <c r="JQ466" s="67"/>
      <c r="JR466" s="67"/>
      <c r="JS466" s="67"/>
      <c r="JT466" s="67"/>
      <c r="JU466" s="67"/>
      <c r="JV466" s="67"/>
      <c r="JW466" s="67"/>
      <c r="JX466" s="67"/>
      <c r="JY466" s="67"/>
      <c r="JZ466" s="67"/>
    </row>
    <row r="467" spans="1:286" s="101" customFormat="1">
      <c r="A467" s="92" t="s">
        <v>14</v>
      </c>
      <c r="B467" s="188" t="s">
        <v>15</v>
      </c>
      <c r="C467" s="36"/>
      <c r="D467" s="37"/>
      <c r="E467" s="37"/>
      <c r="F467" s="37"/>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100"/>
      <c r="BL467" s="100"/>
      <c r="BM467" s="100"/>
      <c r="BN467" s="100"/>
      <c r="BO467" s="100"/>
      <c r="BP467" s="100"/>
      <c r="BQ467" s="100"/>
      <c r="BR467" s="100"/>
      <c r="BS467" s="100"/>
      <c r="BT467" s="100"/>
      <c r="BU467" s="100"/>
      <c r="BV467" s="100"/>
      <c r="BW467" s="100"/>
      <c r="BX467" s="100"/>
      <c r="BY467" s="100"/>
      <c r="BZ467" s="100"/>
      <c r="CA467" s="100"/>
      <c r="CB467" s="100"/>
      <c r="CC467" s="100"/>
      <c r="CD467" s="100"/>
      <c r="CE467" s="100"/>
      <c r="CF467" s="100"/>
      <c r="CG467" s="100"/>
      <c r="CH467" s="100"/>
      <c r="CI467" s="100"/>
      <c r="CJ467" s="100"/>
      <c r="CK467" s="100"/>
      <c r="CL467" s="100"/>
      <c r="CM467" s="100"/>
      <c r="CN467" s="100"/>
      <c r="CO467" s="100"/>
      <c r="CP467" s="100"/>
      <c r="CQ467" s="100"/>
      <c r="CR467" s="100"/>
      <c r="CS467" s="100"/>
      <c r="CT467" s="100"/>
      <c r="CU467" s="100"/>
      <c r="CV467" s="100"/>
      <c r="CW467" s="100"/>
      <c r="CX467" s="100"/>
      <c r="CY467" s="100"/>
      <c r="CZ467" s="100"/>
      <c r="DA467" s="100"/>
      <c r="DB467" s="100"/>
      <c r="DC467" s="100"/>
      <c r="DD467" s="100"/>
      <c r="DE467" s="100"/>
      <c r="DF467" s="100"/>
      <c r="DG467" s="100"/>
      <c r="DH467" s="100"/>
      <c r="DI467" s="100"/>
      <c r="DJ467" s="100"/>
      <c r="DK467" s="100"/>
      <c r="DL467" s="100"/>
      <c r="DM467" s="100"/>
      <c r="DN467" s="100"/>
      <c r="DO467" s="100"/>
      <c r="DP467" s="100"/>
      <c r="DQ467" s="100"/>
      <c r="DR467" s="100"/>
      <c r="DS467" s="100"/>
      <c r="DT467" s="100"/>
      <c r="DU467" s="100"/>
      <c r="DV467" s="100"/>
      <c r="DW467" s="100"/>
      <c r="DX467" s="100"/>
      <c r="DY467" s="100"/>
      <c r="DZ467" s="100"/>
      <c r="EA467" s="100"/>
      <c r="EB467" s="100"/>
      <c r="EC467" s="100"/>
      <c r="ED467" s="100"/>
      <c r="EE467" s="100"/>
      <c r="EF467" s="100"/>
      <c r="EG467" s="100"/>
      <c r="EH467" s="100"/>
      <c r="EI467" s="100"/>
      <c r="EJ467" s="100"/>
      <c r="EK467" s="100"/>
      <c r="EL467" s="100"/>
      <c r="EM467" s="100"/>
      <c r="EN467" s="100"/>
      <c r="EO467" s="100"/>
      <c r="EP467" s="100"/>
      <c r="EQ467" s="100"/>
      <c r="ER467" s="100"/>
      <c r="ES467" s="100"/>
      <c r="ET467" s="100"/>
      <c r="EU467" s="100"/>
      <c r="EV467" s="100"/>
      <c r="EW467" s="100"/>
      <c r="EX467" s="100"/>
      <c r="EY467" s="100"/>
      <c r="EZ467" s="100"/>
      <c r="FA467" s="100"/>
      <c r="FB467" s="100"/>
      <c r="FC467" s="100"/>
      <c r="FD467" s="100"/>
      <c r="FE467" s="100"/>
      <c r="FF467" s="100"/>
      <c r="FG467" s="100"/>
      <c r="FH467" s="100"/>
      <c r="FI467" s="100"/>
      <c r="FJ467" s="100"/>
      <c r="FK467" s="100"/>
      <c r="FL467" s="100"/>
      <c r="FM467" s="100"/>
      <c r="FN467" s="100"/>
      <c r="FO467" s="100"/>
      <c r="FP467" s="100"/>
      <c r="FQ467" s="100"/>
      <c r="FR467" s="100"/>
      <c r="FS467" s="100"/>
      <c r="FT467" s="100"/>
      <c r="FU467" s="100"/>
      <c r="FV467" s="100"/>
      <c r="FW467" s="100"/>
      <c r="FX467" s="100"/>
      <c r="FY467" s="100"/>
      <c r="FZ467" s="100"/>
      <c r="GA467" s="100"/>
      <c r="GB467" s="100"/>
      <c r="GC467" s="100"/>
      <c r="GD467" s="100"/>
      <c r="GE467" s="100"/>
      <c r="GF467" s="100"/>
      <c r="GG467" s="100"/>
      <c r="GH467" s="100"/>
      <c r="GI467" s="100"/>
      <c r="GJ467" s="100"/>
      <c r="GK467" s="100"/>
      <c r="GL467" s="100"/>
      <c r="GM467" s="100"/>
      <c r="GN467" s="100"/>
      <c r="GO467" s="100"/>
      <c r="GP467" s="100"/>
      <c r="GQ467" s="100"/>
      <c r="GR467" s="100"/>
      <c r="GS467" s="100"/>
      <c r="GT467" s="100"/>
      <c r="GU467" s="100"/>
      <c r="GV467" s="100"/>
      <c r="GW467" s="100"/>
      <c r="GX467" s="100"/>
      <c r="GY467" s="100"/>
      <c r="GZ467" s="100"/>
      <c r="HA467" s="100"/>
      <c r="HB467" s="100"/>
      <c r="HC467" s="100"/>
      <c r="HD467" s="100"/>
      <c r="HE467" s="100"/>
      <c r="HF467" s="100"/>
      <c r="HG467" s="100"/>
      <c r="HH467" s="100"/>
      <c r="HI467" s="100"/>
      <c r="HJ467" s="100"/>
      <c r="HK467" s="100"/>
      <c r="HL467" s="100"/>
      <c r="HM467" s="100"/>
      <c r="HN467" s="100"/>
      <c r="HO467" s="100"/>
      <c r="HP467" s="100"/>
      <c r="HQ467" s="100"/>
      <c r="HR467" s="100"/>
      <c r="HS467" s="100"/>
      <c r="HT467" s="100"/>
      <c r="HU467" s="100"/>
      <c r="HV467" s="100"/>
      <c r="HW467" s="100"/>
      <c r="HX467" s="100"/>
      <c r="HY467" s="100"/>
      <c r="HZ467" s="100"/>
      <c r="IA467" s="100"/>
      <c r="IB467" s="100"/>
      <c r="IC467" s="100"/>
      <c r="ID467" s="100"/>
      <c r="IE467" s="100"/>
      <c r="IF467" s="100"/>
      <c r="IG467" s="100"/>
      <c r="IH467" s="100"/>
      <c r="II467" s="100"/>
      <c r="IJ467" s="100"/>
      <c r="IK467" s="100"/>
      <c r="IL467" s="100"/>
      <c r="IM467" s="100"/>
      <c r="IN467" s="100"/>
      <c r="IO467" s="100"/>
      <c r="IP467" s="100"/>
      <c r="IQ467" s="100"/>
      <c r="IR467" s="100"/>
      <c r="IS467" s="100"/>
      <c r="IT467" s="100"/>
      <c r="IU467" s="100"/>
      <c r="IV467" s="100"/>
      <c r="IW467" s="100"/>
      <c r="IX467" s="100"/>
      <c r="IY467" s="100"/>
      <c r="IZ467" s="100"/>
      <c r="JA467" s="100"/>
      <c r="JB467" s="100"/>
      <c r="JC467" s="100"/>
      <c r="JD467" s="100"/>
      <c r="JE467" s="100"/>
      <c r="JF467" s="100"/>
      <c r="JG467" s="100"/>
      <c r="JH467" s="100"/>
      <c r="JI467" s="100"/>
      <c r="JJ467" s="100"/>
      <c r="JK467" s="100"/>
      <c r="JL467" s="100"/>
      <c r="JM467" s="100"/>
      <c r="JN467" s="100"/>
      <c r="JO467" s="100"/>
      <c r="JP467" s="100"/>
      <c r="JQ467" s="100"/>
      <c r="JR467" s="100"/>
      <c r="JS467" s="100"/>
      <c r="JT467" s="100"/>
      <c r="JU467" s="100"/>
      <c r="JV467" s="100"/>
      <c r="JW467" s="100"/>
      <c r="JX467" s="100"/>
      <c r="JY467" s="100"/>
      <c r="JZ467" s="100"/>
    </row>
    <row r="468" spans="1:286" s="29" customFormat="1">
      <c r="A468" s="77"/>
      <c r="B468" s="189"/>
      <c r="C468" s="93"/>
      <c r="D468" s="94"/>
      <c r="E468" s="94"/>
      <c r="F468" s="94"/>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c r="GE468" s="67"/>
      <c r="GF468" s="67"/>
      <c r="GG468" s="67"/>
      <c r="GH468" s="67"/>
      <c r="GI468" s="67"/>
      <c r="GJ468" s="67"/>
      <c r="GK468" s="67"/>
      <c r="GL468" s="67"/>
      <c r="GM468" s="67"/>
      <c r="GN468" s="67"/>
      <c r="GO468" s="67"/>
      <c r="GP468" s="67"/>
      <c r="GQ468" s="67"/>
      <c r="GR468" s="67"/>
      <c r="GS468" s="67"/>
      <c r="GT468" s="67"/>
      <c r="GU468" s="67"/>
      <c r="GV468" s="67"/>
      <c r="GW468" s="67"/>
      <c r="GX468" s="67"/>
      <c r="GY468" s="67"/>
      <c r="GZ468" s="67"/>
      <c r="HA468" s="67"/>
      <c r="HB468" s="67"/>
      <c r="HC468" s="67"/>
      <c r="HD468" s="67"/>
      <c r="HE468" s="67"/>
      <c r="HF468" s="67"/>
      <c r="HG468" s="67"/>
      <c r="HH468" s="67"/>
      <c r="HI468" s="67"/>
      <c r="HJ468" s="67"/>
      <c r="HK468" s="67"/>
      <c r="HL468" s="67"/>
      <c r="HM468" s="67"/>
      <c r="HN468" s="67"/>
      <c r="HO468" s="67"/>
      <c r="HP468" s="67"/>
      <c r="HQ468" s="67"/>
      <c r="HR468" s="67"/>
      <c r="HS468" s="67"/>
      <c r="HT468" s="67"/>
      <c r="HU468" s="67"/>
      <c r="HV468" s="67"/>
      <c r="HW468" s="67"/>
      <c r="HX468" s="67"/>
      <c r="HY468" s="67"/>
      <c r="HZ468" s="67"/>
      <c r="IA468" s="67"/>
      <c r="IB468" s="67"/>
      <c r="IC468" s="67"/>
      <c r="ID468" s="67"/>
      <c r="IE468" s="67"/>
      <c r="IF468" s="67"/>
      <c r="IG468" s="67"/>
      <c r="IH468" s="67"/>
      <c r="II468" s="67"/>
      <c r="IJ468" s="67"/>
      <c r="IK468" s="67"/>
      <c r="IL468" s="67"/>
      <c r="IM468" s="67"/>
      <c r="IN468" s="67"/>
      <c r="IO468" s="67"/>
      <c r="IP468" s="67"/>
      <c r="IQ468" s="67"/>
      <c r="IR468" s="67"/>
      <c r="IS468" s="67"/>
      <c r="IT468" s="67"/>
      <c r="IU468" s="67"/>
      <c r="IV468" s="67"/>
      <c r="IW468" s="67"/>
      <c r="IX468" s="67"/>
      <c r="IY468" s="67"/>
      <c r="IZ468" s="67"/>
      <c r="JA468" s="67"/>
      <c r="JB468" s="67"/>
      <c r="JC468" s="67"/>
      <c r="JD468" s="67"/>
      <c r="JE468" s="67"/>
      <c r="JF468" s="67"/>
      <c r="JG468" s="67"/>
      <c r="JH468" s="67"/>
      <c r="JI468" s="67"/>
      <c r="JJ468" s="67"/>
      <c r="JK468" s="67"/>
      <c r="JL468" s="67"/>
      <c r="JM468" s="67"/>
      <c r="JN468" s="67"/>
      <c r="JO468" s="67"/>
      <c r="JP468" s="67"/>
      <c r="JQ468" s="67"/>
      <c r="JR468" s="67"/>
      <c r="JS468" s="67"/>
      <c r="JT468" s="67"/>
      <c r="JU468" s="67"/>
      <c r="JV468" s="67"/>
      <c r="JW468" s="67"/>
      <c r="JX468" s="67"/>
      <c r="JY468" s="67"/>
      <c r="JZ468" s="67"/>
    </row>
    <row r="469" spans="1:286" s="39" customFormat="1" ht="39">
      <c r="A469" s="23" t="s">
        <v>22</v>
      </c>
      <c r="B469" s="214" t="s">
        <v>355</v>
      </c>
      <c r="C469" s="24" t="s">
        <v>46</v>
      </c>
      <c r="D469" s="25">
        <v>280</v>
      </c>
      <c r="E469" s="25"/>
      <c r="F469" s="25">
        <f>D469*E469</f>
        <v>0</v>
      </c>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c r="DV469" s="58"/>
      <c r="DW469" s="58"/>
      <c r="DX469" s="58"/>
      <c r="DY469" s="58"/>
      <c r="DZ469" s="58"/>
      <c r="EA469" s="58"/>
      <c r="EB469" s="58"/>
      <c r="EC469" s="58"/>
      <c r="ED469" s="58"/>
      <c r="EE469" s="58"/>
      <c r="EF469" s="58"/>
      <c r="EG469" s="58"/>
      <c r="EH469" s="58"/>
      <c r="EI469" s="58"/>
      <c r="EJ469" s="58"/>
      <c r="EK469" s="58"/>
      <c r="EL469" s="58"/>
      <c r="EM469" s="58"/>
      <c r="EN469" s="58"/>
      <c r="EO469" s="58"/>
      <c r="EP469" s="58"/>
      <c r="EQ469" s="58"/>
      <c r="ER469" s="58"/>
      <c r="ES469" s="58"/>
      <c r="ET469" s="58"/>
      <c r="EU469" s="58"/>
      <c r="EV469" s="58"/>
      <c r="EW469" s="58"/>
      <c r="EX469" s="58"/>
      <c r="EY469" s="58"/>
      <c r="EZ469" s="58"/>
      <c r="FA469" s="58"/>
      <c r="FB469" s="58"/>
      <c r="FC469" s="58"/>
      <c r="FD469" s="58"/>
      <c r="FE469" s="58"/>
      <c r="FF469" s="58"/>
      <c r="FG469" s="58"/>
      <c r="FH469" s="58"/>
      <c r="FI469" s="58"/>
      <c r="FJ469" s="58"/>
      <c r="FK469" s="58"/>
      <c r="FL469" s="58"/>
      <c r="FM469" s="58"/>
      <c r="FN469" s="58"/>
      <c r="FO469" s="58"/>
      <c r="FP469" s="58"/>
      <c r="FQ469" s="58"/>
      <c r="FR469" s="58"/>
      <c r="FS469" s="58"/>
      <c r="FT469" s="58"/>
      <c r="FU469" s="58"/>
      <c r="FV469" s="58"/>
      <c r="FW469" s="58"/>
      <c r="FX469" s="58"/>
      <c r="FY469" s="58"/>
      <c r="FZ469" s="58"/>
      <c r="GA469" s="58"/>
      <c r="GB469" s="58"/>
      <c r="GC469" s="58"/>
      <c r="GD469" s="58"/>
      <c r="GE469" s="58"/>
      <c r="GF469" s="58"/>
      <c r="GG469" s="58"/>
      <c r="GH469" s="58"/>
      <c r="GI469" s="58"/>
      <c r="GJ469" s="58"/>
      <c r="GK469" s="58"/>
      <c r="GL469" s="58"/>
      <c r="GM469" s="58"/>
      <c r="GN469" s="58"/>
      <c r="GO469" s="58"/>
      <c r="GP469" s="58"/>
      <c r="GQ469" s="58"/>
      <c r="GR469" s="58"/>
      <c r="GS469" s="58"/>
      <c r="GT469" s="58"/>
      <c r="GU469" s="58"/>
      <c r="GV469" s="58"/>
      <c r="GW469" s="58"/>
      <c r="GX469" s="58"/>
      <c r="GY469" s="58"/>
      <c r="GZ469" s="58"/>
      <c r="HA469" s="58"/>
      <c r="HB469" s="58"/>
      <c r="HC469" s="58"/>
      <c r="HD469" s="58"/>
      <c r="HE469" s="58"/>
      <c r="HF469" s="58"/>
      <c r="HG469" s="58"/>
      <c r="HH469" s="58"/>
      <c r="HI469" s="58"/>
      <c r="HJ469" s="58"/>
      <c r="HK469" s="58"/>
      <c r="HL469" s="58"/>
      <c r="HM469" s="58"/>
      <c r="HN469" s="58"/>
      <c r="HO469" s="58"/>
      <c r="HP469" s="58"/>
      <c r="HQ469" s="58"/>
      <c r="HR469" s="58"/>
      <c r="HS469" s="58"/>
      <c r="HT469" s="58"/>
      <c r="HU469" s="58"/>
      <c r="HV469" s="58"/>
      <c r="HW469" s="58"/>
      <c r="HX469" s="58"/>
      <c r="HY469" s="58"/>
      <c r="HZ469" s="58"/>
      <c r="IA469" s="58"/>
      <c r="IB469" s="58"/>
      <c r="IC469" s="58"/>
      <c r="ID469" s="58"/>
      <c r="IE469" s="58"/>
      <c r="IF469" s="58"/>
      <c r="IG469" s="58"/>
      <c r="IH469" s="58"/>
      <c r="II469" s="58"/>
      <c r="IJ469" s="58"/>
      <c r="IK469" s="58"/>
      <c r="IL469" s="58"/>
      <c r="IM469" s="58"/>
      <c r="IN469" s="58"/>
      <c r="IO469" s="58"/>
      <c r="IP469" s="58"/>
      <c r="IQ469" s="58"/>
      <c r="IR469" s="58"/>
      <c r="IS469" s="58"/>
      <c r="IT469" s="58"/>
      <c r="IU469" s="58"/>
      <c r="IV469" s="58"/>
      <c r="IW469" s="58"/>
      <c r="IX469" s="58"/>
      <c r="IY469" s="58"/>
      <c r="IZ469" s="58"/>
      <c r="JA469" s="58"/>
      <c r="JB469" s="58"/>
      <c r="JC469" s="58"/>
      <c r="JD469" s="58"/>
      <c r="JE469" s="58"/>
      <c r="JF469" s="58"/>
      <c r="JG469" s="58"/>
      <c r="JH469" s="58"/>
      <c r="JI469" s="58"/>
      <c r="JJ469" s="58"/>
      <c r="JK469" s="58"/>
      <c r="JL469" s="58"/>
      <c r="JM469" s="58"/>
      <c r="JN469" s="58"/>
      <c r="JO469" s="58"/>
      <c r="JP469" s="58"/>
      <c r="JQ469" s="58"/>
      <c r="JR469" s="58"/>
      <c r="JS469" s="58"/>
      <c r="JT469" s="58"/>
      <c r="JU469" s="58"/>
      <c r="JV469" s="58"/>
      <c r="JW469" s="58"/>
      <c r="JX469" s="58"/>
      <c r="JY469" s="58"/>
      <c r="JZ469" s="58"/>
    </row>
    <row r="470" spans="1:286" s="39" customFormat="1" ht="12">
      <c r="A470" s="23"/>
      <c r="B470" s="214"/>
      <c r="C470" s="24"/>
      <c r="D470" s="25"/>
      <c r="E470" s="25"/>
      <c r="F470" s="25"/>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c r="DV470" s="58"/>
      <c r="DW470" s="58"/>
      <c r="DX470" s="58"/>
      <c r="DY470" s="58"/>
      <c r="DZ470" s="58"/>
      <c r="EA470" s="58"/>
      <c r="EB470" s="58"/>
      <c r="EC470" s="58"/>
      <c r="ED470" s="58"/>
      <c r="EE470" s="58"/>
      <c r="EF470" s="58"/>
      <c r="EG470" s="58"/>
      <c r="EH470" s="58"/>
      <c r="EI470" s="58"/>
      <c r="EJ470" s="58"/>
      <c r="EK470" s="58"/>
      <c r="EL470" s="58"/>
      <c r="EM470" s="58"/>
      <c r="EN470" s="58"/>
      <c r="EO470" s="58"/>
      <c r="EP470" s="58"/>
      <c r="EQ470" s="58"/>
      <c r="ER470" s="58"/>
      <c r="ES470" s="58"/>
      <c r="ET470" s="58"/>
      <c r="EU470" s="58"/>
      <c r="EV470" s="58"/>
      <c r="EW470" s="58"/>
      <c r="EX470" s="58"/>
      <c r="EY470" s="58"/>
      <c r="EZ470" s="58"/>
      <c r="FA470" s="58"/>
      <c r="FB470" s="58"/>
      <c r="FC470" s="58"/>
      <c r="FD470" s="58"/>
      <c r="FE470" s="58"/>
      <c r="FF470" s="58"/>
      <c r="FG470" s="58"/>
      <c r="FH470" s="58"/>
      <c r="FI470" s="58"/>
      <c r="FJ470" s="58"/>
      <c r="FK470" s="58"/>
      <c r="FL470" s="58"/>
      <c r="FM470" s="58"/>
      <c r="FN470" s="58"/>
      <c r="FO470" s="58"/>
      <c r="FP470" s="58"/>
      <c r="FQ470" s="58"/>
      <c r="FR470" s="58"/>
      <c r="FS470" s="58"/>
      <c r="FT470" s="58"/>
      <c r="FU470" s="58"/>
      <c r="FV470" s="58"/>
      <c r="FW470" s="58"/>
      <c r="FX470" s="58"/>
      <c r="FY470" s="58"/>
      <c r="FZ470" s="58"/>
      <c r="GA470" s="58"/>
      <c r="GB470" s="58"/>
      <c r="GC470" s="58"/>
      <c r="GD470" s="58"/>
      <c r="GE470" s="58"/>
      <c r="GF470" s="58"/>
      <c r="GG470" s="58"/>
      <c r="GH470" s="58"/>
      <c r="GI470" s="58"/>
      <c r="GJ470" s="58"/>
      <c r="GK470" s="58"/>
      <c r="GL470" s="58"/>
      <c r="GM470" s="58"/>
      <c r="GN470" s="58"/>
      <c r="GO470" s="58"/>
      <c r="GP470" s="58"/>
      <c r="GQ470" s="58"/>
      <c r="GR470" s="58"/>
      <c r="GS470" s="58"/>
      <c r="GT470" s="58"/>
      <c r="GU470" s="58"/>
      <c r="GV470" s="58"/>
      <c r="GW470" s="58"/>
      <c r="GX470" s="58"/>
      <c r="GY470" s="58"/>
      <c r="GZ470" s="58"/>
      <c r="HA470" s="58"/>
      <c r="HB470" s="58"/>
      <c r="HC470" s="58"/>
      <c r="HD470" s="58"/>
      <c r="HE470" s="58"/>
      <c r="HF470" s="58"/>
      <c r="HG470" s="58"/>
      <c r="HH470" s="58"/>
      <c r="HI470" s="58"/>
      <c r="HJ470" s="58"/>
      <c r="HK470" s="58"/>
      <c r="HL470" s="58"/>
      <c r="HM470" s="58"/>
      <c r="HN470" s="58"/>
      <c r="HO470" s="58"/>
      <c r="HP470" s="58"/>
      <c r="HQ470" s="58"/>
      <c r="HR470" s="58"/>
      <c r="HS470" s="58"/>
      <c r="HT470" s="58"/>
      <c r="HU470" s="58"/>
      <c r="HV470" s="58"/>
      <c r="HW470" s="58"/>
      <c r="HX470" s="58"/>
      <c r="HY470" s="58"/>
      <c r="HZ470" s="58"/>
      <c r="IA470" s="58"/>
      <c r="IB470" s="58"/>
      <c r="IC470" s="58"/>
      <c r="ID470" s="58"/>
      <c r="IE470" s="58"/>
      <c r="IF470" s="58"/>
      <c r="IG470" s="58"/>
      <c r="IH470" s="58"/>
      <c r="II470" s="58"/>
      <c r="IJ470" s="58"/>
      <c r="IK470" s="58"/>
      <c r="IL470" s="58"/>
      <c r="IM470" s="58"/>
      <c r="IN470" s="58"/>
      <c r="IO470" s="58"/>
      <c r="IP470" s="58"/>
      <c r="IQ470" s="58"/>
      <c r="IR470" s="58"/>
      <c r="IS470" s="58"/>
      <c r="IT470" s="58"/>
      <c r="IU470" s="58"/>
      <c r="IV470" s="58"/>
      <c r="IW470" s="58"/>
      <c r="IX470" s="58"/>
      <c r="IY470" s="58"/>
      <c r="IZ470" s="58"/>
      <c r="JA470" s="58"/>
      <c r="JB470" s="58"/>
      <c r="JC470" s="58"/>
      <c r="JD470" s="58"/>
      <c r="JE470" s="58"/>
      <c r="JF470" s="58"/>
      <c r="JG470" s="58"/>
      <c r="JH470" s="58"/>
      <c r="JI470" s="58"/>
      <c r="JJ470" s="58"/>
      <c r="JK470" s="58"/>
      <c r="JL470" s="58"/>
      <c r="JM470" s="58"/>
      <c r="JN470" s="58"/>
      <c r="JO470" s="58"/>
      <c r="JP470" s="58"/>
      <c r="JQ470" s="58"/>
      <c r="JR470" s="58"/>
      <c r="JS470" s="58"/>
      <c r="JT470" s="58"/>
      <c r="JU470" s="58"/>
      <c r="JV470" s="58"/>
      <c r="JW470" s="58"/>
      <c r="JX470" s="58"/>
      <c r="JY470" s="58"/>
      <c r="JZ470" s="58"/>
    </row>
    <row r="471" spans="1:286" s="39" customFormat="1" ht="130">
      <c r="A471" s="23" t="s">
        <v>23</v>
      </c>
      <c r="B471" s="214" t="s">
        <v>409</v>
      </c>
      <c r="C471" s="24" t="s">
        <v>46</v>
      </c>
      <c r="D471" s="25">
        <v>20</v>
      </c>
      <c r="E471" s="25"/>
      <c r="F471" s="25">
        <f>ROUND(D471*E471,2)</f>
        <v>0</v>
      </c>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c r="DV471" s="58"/>
      <c r="DW471" s="58"/>
      <c r="DX471" s="58"/>
      <c r="DY471" s="58"/>
      <c r="DZ471" s="58"/>
      <c r="EA471" s="58"/>
      <c r="EB471" s="58"/>
      <c r="EC471" s="58"/>
      <c r="ED471" s="58"/>
      <c r="EE471" s="58"/>
      <c r="EF471" s="58"/>
      <c r="EG471" s="58"/>
      <c r="EH471" s="58"/>
      <c r="EI471" s="58"/>
      <c r="EJ471" s="58"/>
      <c r="EK471" s="58"/>
      <c r="EL471" s="58"/>
      <c r="EM471" s="58"/>
      <c r="EN471" s="58"/>
      <c r="EO471" s="58"/>
      <c r="EP471" s="58"/>
      <c r="EQ471" s="58"/>
      <c r="ER471" s="58"/>
      <c r="ES471" s="58"/>
      <c r="ET471" s="58"/>
      <c r="EU471" s="58"/>
      <c r="EV471" s="58"/>
      <c r="EW471" s="58"/>
      <c r="EX471" s="58"/>
      <c r="EY471" s="58"/>
      <c r="EZ471" s="58"/>
      <c r="FA471" s="58"/>
      <c r="FB471" s="58"/>
      <c r="FC471" s="58"/>
      <c r="FD471" s="58"/>
      <c r="FE471" s="58"/>
      <c r="FF471" s="58"/>
      <c r="FG471" s="58"/>
      <c r="FH471" s="58"/>
      <c r="FI471" s="58"/>
      <c r="FJ471" s="58"/>
      <c r="FK471" s="58"/>
      <c r="FL471" s="58"/>
      <c r="FM471" s="58"/>
      <c r="FN471" s="58"/>
      <c r="FO471" s="58"/>
      <c r="FP471" s="58"/>
      <c r="FQ471" s="58"/>
      <c r="FR471" s="58"/>
      <c r="FS471" s="58"/>
      <c r="FT471" s="58"/>
      <c r="FU471" s="58"/>
      <c r="FV471" s="58"/>
      <c r="FW471" s="58"/>
      <c r="FX471" s="58"/>
      <c r="FY471" s="58"/>
      <c r="FZ471" s="58"/>
      <c r="GA471" s="58"/>
      <c r="GB471" s="58"/>
      <c r="GC471" s="58"/>
      <c r="GD471" s="58"/>
      <c r="GE471" s="58"/>
      <c r="GF471" s="58"/>
      <c r="GG471" s="58"/>
      <c r="GH471" s="58"/>
      <c r="GI471" s="58"/>
      <c r="GJ471" s="58"/>
      <c r="GK471" s="58"/>
      <c r="GL471" s="58"/>
      <c r="GM471" s="58"/>
      <c r="GN471" s="58"/>
      <c r="GO471" s="58"/>
      <c r="GP471" s="58"/>
      <c r="GQ471" s="58"/>
      <c r="GR471" s="58"/>
      <c r="GS471" s="58"/>
      <c r="GT471" s="58"/>
      <c r="GU471" s="58"/>
      <c r="GV471" s="58"/>
      <c r="GW471" s="58"/>
      <c r="GX471" s="58"/>
      <c r="GY471" s="58"/>
      <c r="GZ471" s="58"/>
      <c r="HA471" s="58"/>
      <c r="HB471" s="58"/>
      <c r="HC471" s="58"/>
      <c r="HD471" s="58"/>
      <c r="HE471" s="58"/>
      <c r="HF471" s="58"/>
      <c r="HG471" s="58"/>
      <c r="HH471" s="58"/>
      <c r="HI471" s="58"/>
      <c r="HJ471" s="58"/>
      <c r="HK471" s="58"/>
      <c r="HL471" s="58"/>
      <c r="HM471" s="58"/>
      <c r="HN471" s="58"/>
      <c r="HO471" s="58"/>
      <c r="HP471" s="58"/>
      <c r="HQ471" s="58"/>
      <c r="HR471" s="58"/>
      <c r="HS471" s="58"/>
      <c r="HT471" s="58"/>
      <c r="HU471" s="58"/>
      <c r="HV471" s="58"/>
      <c r="HW471" s="58"/>
      <c r="HX471" s="58"/>
      <c r="HY471" s="58"/>
      <c r="HZ471" s="58"/>
      <c r="IA471" s="58"/>
      <c r="IB471" s="58"/>
      <c r="IC471" s="58"/>
      <c r="ID471" s="58"/>
      <c r="IE471" s="58"/>
      <c r="IF471" s="58"/>
      <c r="IG471" s="58"/>
      <c r="IH471" s="58"/>
      <c r="II471" s="58"/>
      <c r="IJ471" s="58"/>
      <c r="IK471" s="58"/>
      <c r="IL471" s="58"/>
      <c r="IM471" s="58"/>
      <c r="IN471" s="58"/>
      <c r="IO471" s="58"/>
      <c r="IP471" s="58"/>
      <c r="IQ471" s="58"/>
      <c r="IR471" s="58"/>
      <c r="IS471" s="58"/>
      <c r="IT471" s="58"/>
      <c r="IU471" s="58"/>
      <c r="IV471" s="58"/>
      <c r="IW471" s="58"/>
      <c r="IX471" s="58"/>
      <c r="IY471" s="58"/>
      <c r="IZ471" s="58"/>
      <c r="JA471" s="58"/>
      <c r="JB471" s="58"/>
      <c r="JC471" s="58"/>
      <c r="JD471" s="58"/>
      <c r="JE471" s="58"/>
      <c r="JF471" s="58"/>
      <c r="JG471" s="58"/>
      <c r="JH471" s="58"/>
      <c r="JI471" s="58"/>
      <c r="JJ471" s="58"/>
      <c r="JK471" s="58"/>
      <c r="JL471" s="58"/>
      <c r="JM471" s="58"/>
      <c r="JN471" s="58"/>
      <c r="JO471" s="58"/>
      <c r="JP471" s="58"/>
      <c r="JQ471" s="58"/>
      <c r="JR471" s="58"/>
      <c r="JS471" s="58"/>
      <c r="JT471" s="58"/>
      <c r="JU471" s="58"/>
      <c r="JV471" s="58"/>
      <c r="JW471" s="58"/>
      <c r="JX471" s="58"/>
      <c r="JY471" s="58"/>
      <c r="JZ471" s="58"/>
    </row>
    <row r="472" spans="1:286" s="31" customFormat="1">
      <c r="A472" s="77"/>
      <c r="B472" s="189"/>
      <c r="C472" s="93"/>
      <c r="D472" s="94"/>
      <c r="E472" s="94"/>
      <c r="F472" s="94"/>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G472" s="69"/>
      <c r="BH472" s="69"/>
      <c r="BI472" s="69"/>
      <c r="BJ472" s="69"/>
      <c r="BK472" s="69"/>
      <c r="BL472" s="69"/>
      <c r="BM472" s="69"/>
      <c r="BN472" s="69"/>
      <c r="BO472" s="69"/>
      <c r="BP472" s="69"/>
      <c r="BQ472" s="69"/>
      <c r="BR472" s="69"/>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c r="CO472" s="69"/>
      <c r="CP472" s="69"/>
      <c r="CQ472" s="69"/>
      <c r="CR472" s="69"/>
      <c r="CS472" s="69"/>
      <c r="CT472" s="69"/>
      <c r="CU472" s="69"/>
      <c r="CV472" s="69"/>
      <c r="CW472" s="69"/>
      <c r="CX472" s="69"/>
      <c r="CY472" s="69"/>
      <c r="CZ472" s="69"/>
      <c r="DA472" s="69"/>
      <c r="DB472" s="69"/>
      <c r="DC472" s="69"/>
      <c r="DD472" s="69"/>
      <c r="DE472" s="69"/>
      <c r="DF472" s="69"/>
      <c r="DG472" s="69"/>
      <c r="DH472" s="69"/>
      <c r="DI472" s="69"/>
      <c r="DJ472" s="69"/>
      <c r="DK472" s="69"/>
      <c r="DL472" s="69"/>
      <c r="DM472" s="69"/>
      <c r="DN472" s="69"/>
      <c r="DO472" s="69"/>
      <c r="DP472" s="69"/>
      <c r="DQ472" s="69"/>
      <c r="DR472" s="69"/>
      <c r="DS472" s="69"/>
      <c r="DT472" s="69"/>
      <c r="DU472" s="69"/>
      <c r="DV472" s="69"/>
      <c r="DW472" s="69"/>
      <c r="DX472" s="69"/>
      <c r="DY472" s="69"/>
      <c r="DZ472" s="69"/>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c r="FC472" s="69"/>
      <c r="FD472" s="69"/>
      <c r="FE472" s="69"/>
      <c r="FF472" s="69"/>
      <c r="FG472" s="69"/>
      <c r="FH472" s="69"/>
      <c r="FI472" s="69"/>
      <c r="FJ472" s="69"/>
      <c r="FK472" s="69"/>
      <c r="FL472" s="69"/>
      <c r="FM472" s="69"/>
      <c r="FN472" s="69"/>
      <c r="FO472" s="69"/>
      <c r="FP472" s="69"/>
      <c r="FQ472" s="69"/>
      <c r="FR472" s="69"/>
      <c r="FS472" s="69"/>
      <c r="FT472" s="69"/>
      <c r="FU472" s="69"/>
      <c r="FV472" s="69"/>
      <c r="FW472" s="69"/>
      <c r="FX472" s="69"/>
      <c r="FY472" s="69"/>
      <c r="FZ472" s="69"/>
      <c r="GA472" s="69"/>
      <c r="GB472" s="69"/>
      <c r="GC472" s="69"/>
      <c r="GD472" s="69"/>
      <c r="GE472" s="69"/>
      <c r="GF472" s="69"/>
      <c r="GG472" s="69"/>
      <c r="GH472" s="69"/>
      <c r="GI472" s="69"/>
      <c r="GJ472" s="69"/>
      <c r="GK472" s="69"/>
      <c r="GL472" s="69"/>
      <c r="GM472" s="69"/>
      <c r="GN472" s="69"/>
      <c r="GO472" s="69"/>
      <c r="GP472" s="69"/>
      <c r="GQ472" s="69"/>
      <c r="GR472" s="69"/>
      <c r="GS472" s="69"/>
      <c r="GT472" s="69"/>
      <c r="GU472" s="69"/>
      <c r="GV472" s="69"/>
      <c r="GW472" s="69"/>
      <c r="GX472" s="69"/>
      <c r="GY472" s="69"/>
      <c r="GZ472" s="69"/>
      <c r="HA472" s="69"/>
      <c r="HB472" s="69"/>
      <c r="HC472" s="69"/>
      <c r="HD472" s="69"/>
      <c r="HE472" s="69"/>
      <c r="HF472" s="69"/>
      <c r="HG472" s="69"/>
      <c r="HH472" s="69"/>
      <c r="HI472" s="69"/>
      <c r="HJ472" s="69"/>
      <c r="HK472" s="69"/>
      <c r="HL472" s="69"/>
      <c r="HM472" s="69"/>
      <c r="HN472" s="69"/>
      <c r="HO472" s="69"/>
      <c r="HP472" s="69"/>
      <c r="HQ472" s="69"/>
      <c r="HR472" s="69"/>
      <c r="HS472" s="69"/>
      <c r="HT472" s="69"/>
      <c r="HU472" s="69"/>
      <c r="HV472" s="69"/>
      <c r="HW472" s="69"/>
      <c r="HX472" s="69"/>
      <c r="HY472" s="69"/>
      <c r="HZ472" s="69"/>
      <c r="IA472" s="69"/>
      <c r="IB472" s="69"/>
      <c r="IC472" s="69"/>
      <c r="ID472" s="69"/>
      <c r="IE472" s="69"/>
      <c r="IF472" s="69"/>
      <c r="IG472" s="69"/>
      <c r="IH472" s="69"/>
      <c r="II472" s="69"/>
      <c r="IJ472" s="69"/>
      <c r="IK472" s="69"/>
      <c r="IL472" s="69"/>
      <c r="IM472" s="69"/>
      <c r="IN472" s="69"/>
      <c r="IO472" s="69"/>
      <c r="IP472" s="69"/>
      <c r="IQ472" s="69"/>
      <c r="IR472" s="69"/>
      <c r="IS472" s="69"/>
      <c r="IT472" s="69"/>
      <c r="IU472" s="69"/>
      <c r="IV472" s="69"/>
      <c r="IW472" s="69"/>
      <c r="IX472" s="69"/>
      <c r="IY472" s="69"/>
      <c r="IZ472" s="69"/>
      <c r="JA472" s="69"/>
      <c r="JB472" s="69"/>
      <c r="JC472" s="69"/>
      <c r="JD472" s="69"/>
      <c r="JE472" s="69"/>
      <c r="JF472" s="69"/>
      <c r="JG472" s="69"/>
      <c r="JH472" s="69"/>
      <c r="JI472" s="69"/>
      <c r="JJ472" s="69"/>
      <c r="JK472" s="69"/>
      <c r="JL472" s="69"/>
      <c r="JM472" s="69"/>
      <c r="JN472" s="69"/>
      <c r="JO472" s="69"/>
      <c r="JP472" s="69"/>
      <c r="JQ472" s="69"/>
      <c r="JR472" s="69"/>
      <c r="JS472" s="69"/>
      <c r="JT472" s="69"/>
      <c r="JU472" s="69"/>
      <c r="JV472" s="69"/>
      <c r="JW472" s="69"/>
      <c r="JX472" s="69"/>
      <c r="JY472" s="69"/>
      <c r="JZ472" s="69"/>
    </row>
    <row r="473" spans="1:286" s="47" customFormat="1">
      <c r="A473" s="97" t="s">
        <v>14</v>
      </c>
      <c r="B473" s="209" t="s">
        <v>84</v>
      </c>
      <c r="C473" s="112"/>
      <c r="D473" s="113"/>
      <c r="E473" s="113"/>
      <c r="F473" s="113">
        <f>SUM(F469:F472)</f>
        <v>0</v>
      </c>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c r="DV473" s="48"/>
      <c r="DW473" s="48"/>
      <c r="DX473" s="48"/>
      <c r="DY473" s="48"/>
      <c r="DZ473" s="48"/>
      <c r="EA473" s="48"/>
      <c r="EB473" s="48"/>
      <c r="EC473" s="48"/>
      <c r="ED473" s="48"/>
      <c r="EE473" s="48"/>
      <c r="EF473" s="48"/>
      <c r="EG473" s="48"/>
      <c r="EH473" s="48"/>
      <c r="EI473" s="48"/>
      <c r="EJ473" s="48"/>
      <c r="EK473" s="48"/>
      <c r="EL473" s="48"/>
      <c r="EM473" s="48"/>
      <c r="EN473" s="48"/>
      <c r="EO473" s="48"/>
      <c r="EP473" s="48"/>
      <c r="EQ473" s="48"/>
      <c r="ER473" s="48"/>
      <c r="ES473" s="48"/>
      <c r="ET473" s="48"/>
      <c r="EU473" s="48"/>
      <c r="EV473" s="48"/>
      <c r="EW473" s="48"/>
      <c r="EX473" s="48"/>
      <c r="EY473" s="48"/>
      <c r="EZ473" s="48"/>
      <c r="FA473" s="48"/>
      <c r="FB473" s="48"/>
      <c r="FC473" s="48"/>
      <c r="FD473" s="48"/>
      <c r="FE473" s="48"/>
      <c r="FF473" s="48"/>
      <c r="FG473" s="48"/>
      <c r="FH473" s="48"/>
      <c r="FI473" s="48"/>
      <c r="FJ473" s="48"/>
      <c r="FK473" s="48"/>
      <c r="FL473" s="48"/>
      <c r="FM473" s="48"/>
      <c r="FN473" s="48"/>
      <c r="FO473" s="48"/>
      <c r="FP473" s="48"/>
      <c r="FQ473" s="48"/>
      <c r="FR473" s="48"/>
      <c r="FS473" s="48"/>
      <c r="FT473" s="48"/>
      <c r="FU473" s="48"/>
      <c r="FV473" s="48"/>
      <c r="FW473" s="48"/>
      <c r="FX473" s="48"/>
      <c r="FY473" s="48"/>
      <c r="FZ473" s="48"/>
      <c r="GA473" s="48"/>
      <c r="GB473" s="48"/>
      <c r="GC473" s="48"/>
      <c r="GD473" s="48"/>
      <c r="GE473" s="48"/>
      <c r="GF473" s="48"/>
      <c r="GG473" s="48"/>
      <c r="GH473" s="48"/>
      <c r="GI473" s="48"/>
      <c r="GJ473" s="48"/>
      <c r="GK473" s="48"/>
      <c r="GL473" s="48"/>
      <c r="GM473" s="48"/>
      <c r="GN473" s="48"/>
      <c r="GO473" s="48"/>
      <c r="GP473" s="48"/>
      <c r="GQ473" s="48"/>
      <c r="GR473" s="48"/>
      <c r="GS473" s="48"/>
      <c r="GT473" s="48"/>
      <c r="GU473" s="48"/>
      <c r="GV473" s="48"/>
      <c r="GW473" s="48"/>
      <c r="GX473" s="48"/>
      <c r="GY473" s="48"/>
      <c r="GZ473" s="48"/>
      <c r="HA473" s="48"/>
      <c r="HB473" s="48"/>
      <c r="HC473" s="48"/>
      <c r="HD473" s="48"/>
      <c r="HE473" s="48"/>
      <c r="HF473" s="48"/>
      <c r="HG473" s="48"/>
      <c r="HH473" s="48"/>
      <c r="HI473" s="48"/>
      <c r="HJ473" s="48"/>
      <c r="HK473" s="48"/>
      <c r="HL473" s="48"/>
      <c r="HM473" s="48"/>
      <c r="HN473" s="48"/>
      <c r="HO473" s="48"/>
      <c r="HP473" s="48"/>
      <c r="HQ473" s="48"/>
      <c r="HR473" s="48"/>
      <c r="HS473" s="48"/>
      <c r="HT473" s="48"/>
      <c r="HU473" s="48"/>
      <c r="HV473" s="48"/>
      <c r="HW473" s="48"/>
      <c r="HX473" s="48"/>
      <c r="HY473" s="48"/>
      <c r="HZ473" s="48"/>
      <c r="IA473" s="48"/>
      <c r="IB473" s="48"/>
      <c r="IC473" s="48"/>
      <c r="ID473" s="48"/>
      <c r="IE473" s="48"/>
      <c r="IF473" s="48"/>
      <c r="IG473" s="48"/>
      <c r="IH473" s="48"/>
      <c r="II473" s="48"/>
      <c r="IJ473" s="48"/>
      <c r="IK473" s="48"/>
      <c r="IL473" s="48"/>
      <c r="IM473" s="48"/>
      <c r="IN473" s="48"/>
      <c r="IO473" s="48"/>
      <c r="IP473" s="48"/>
      <c r="IQ473" s="48"/>
      <c r="IR473" s="48"/>
      <c r="IS473" s="48"/>
      <c r="IT473" s="48"/>
      <c r="IU473" s="48"/>
      <c r="IV473" s="48"/>
      <c r="IW473" s="48"/>
      <c r="IX473" s="48"/>
      <c r="IY473" s="48"/>
      <c r="IZ473" s="48"/>
      <c r="JA473" s="48"/>
      <c r="JB473" s="48"/>
      <c r="JC473" s="48"/>
      <c r="JD473" s="48"/>
      <c r="JE473" s="48"/>
      <c r="JF473" s="48"/>
      <c r="JG473" s="48"/>
      <c r="JH473" s="48"/>
      <c r="JI473" s="48"/>
      <c r="JJ473" s="48"/>
      <c r="JK473" s="48"/>
      <c r="JL473" s="48"/>
      <c r="JM473" s="48"/>
      <c r="JN473" s="48"/>
      <c r="JO473" s="48"/>
      <c r="JP473" s="48"/>
      <c r="JQ473" s="48"/>
      <c r="JR473" s="48"/>
      <c r="JS473" s="48"/>
      <c r="JT473" s="48"/>
      <c r="JU473" s="48"/>
      <c r="JV473" s="48"/>
      <c r="JW473" s="48"/>
      <c r="JX473" s="48"/>
      <c r="JY473" s="48"/>
      <c r="JZ473" s="48"/>
    </row>
    <row r="474" spans="1:286" s="31" customFormat="1">
      <c r="A474" s="77"/>
      <c r="B474" s="189"/>
      <c r="C474" s="93"/>
      <c r="D474" s="94"/>
      <c r="E474" s="94"/>
      <c r="F474" s="94"/>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G474" s="69"/>
      <c r="BH474" s="69"/>
      <c r="BI474" s="69"/>
      <c r="BJ474" s="69"/>
      <c r="BK474" s="69"/>
      <c r="BL474" s="69"/>
      <c r="BM474" s="69"/>
      <c r="BN474" s="69"/>
      <c r="BO474" s="69"/>
      <c r="BP474" s="69"/>
      <c r="BQ474" s="69"/>
      <c r="BR474" s="69"/>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c r="CO474" s="69"/>
      <c r="CP474" s="69"/>
      <c r="CQ474" s="69"/>
      <c r="CR474" s="69"/>
      <c r="CS474" s="69"/>
      <c r="CT474" s="69"/>
      <c r="CU474" s="69"/>
      <c r="CV474" s="69"/>
      <c r="CW474" s="69"/>
      <c r="CX474" s="69"/>
      <c r="CY474" s="69"/>
      <c r="CZ474" s="69"/>
      <c r="DA474" s="69"/>
      <c r="DB474" s="69"/>
      <c r="DC474" s="69"/>
      <c r="DD474" s="69"/>
      <c r="DE474" s="69"/>
      <c r="DF474" s="69"/>
      <c r="DG474" s="69"/>
      <c r="DH474" s="69"/>
      <c r="DI474" s="69"/>
      <c r="DJ474" s="69"/>
      <c r="DK474" s="69"/>
      <c r="DL474" s="69"/>
      <c r="DM474" s="69"/>
      <c r="DN474" s="69"/>
      <c r="DO474" s="69"/>
      <c r="DP474" s="69"/>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c r="FC474" s="69"/>
      <c r="FD474" s="69"/>
      <c r="FE474" s="69"/>
      <c r="FF474" s="69"/>
      <c r="FG474" s="69"/>
      <c r="FH474" s="69"/>
      <c r="FI474" s="69"/>
      <c r="FJ474" s="69"/>
      <c r="FK474" s="69"/>
      <c r="FL474" s="69"/>
      <c r="FM474" s="69"/>
      <c r="FN474" s="69"/>
      <c r="FO474" s="69"/>
      <c r="FP474" s="69"/>
      <c r="FQ474" s="69"/>
      <c r="FR474" s="69"/>
      <c r="FS474" s="69"/>
      <c r="FT474" s="69"/>
      <c r="FU474" s="69"/>
      <c r="FV474" s="69"/>
      <c r="FW474" s="69"/>
      <c r="FX474" s="69"/>
      <c r="FY474" s="69"/>
      <c r="FZ474" s="69"/>
      <c r="GA474" s="69"/>
      <c r="GB474" s="69"/>
      <c r="GC474" s="69"/>
      <c r="GD474" s="69"/>
      <c r="GE474" s="69"/>
      <c r="GF474" s="69"/>
      <c r="GG474" s="69"/>
      <c r="GH474" s="69"/>
      <c r="GI474" s="69"/>
      <c r="GJ474" s="69"/>
      <c r="GK474" s="69"/>
      <c r="GL474" s="69"/>
      <c r="GM474" s="69"/>
      <c r="GN474" s="69"/>
      <c r="GO474" s="69"/>
      <c r="GP474" s="69"/>
      <c r="GQ474" s="69"/>
      <c r="GR474" s="69"/>
      <c r="GS474" s="69"/>
      <c r="GT474" s="69"/>
      <c r="GU474" s="69"/>
      <c r="GV474" s="69"/>
      <c r="GW474" s="69"/>
      <c r="GX474" s="69"/>
      <c r="GY474" s="69"/>
      <c r="GZ474" s="69"/>
      <c r="HA474" s="69"/>
      <c r="HB474" s="69"/>
      <c r="HC474" s="69"/>
      <c r="HD474" s="69"/>
      <c r="HE474" s="69"/>
      <c r="HF474" s="69"/>
      <c r="HG474" s="69"/>
      <c r="HH474" s="69"/>
      <c r="HI474" s="69"/>
      <c r="HJ474" s="69"/>
      <c r="HK474" s="69"/>
      <c r="HL474" s="69"/>
      <c r="HM474" s="69"/>
      <c r="HN474" s="69"/>
      <c r="HO474" s="69"/>
      <c r="HP474" s="69"/>
      <c r="HQ474" s="69"/>
      <c r="HR474" s="69"/>
      <c r="HS474" s="69"/>
      <c r="HT474" s="69"/>
      <c r="HU474" s="69"/>
      <c r="HV474" s="69"/>
      <c r="HW474" s="69"/>
      <c r="HX474" s="69"/>
      <c r="HY474" s="69"/>
      <c r="HZ474" s="69"/>
      <c r="IA474" s="69"/>
      <c r="IB474" s="69"/>
      <c r="IC474" s="69"/>
      <c r="ID474" s="69"/>
      <c r="IE474" s="69"/>
      <c r="IF474" s="69"/>
      <c r="IG474" s="69"/>
      <c r="IH474" s="69"/>
      <c r="II474" s="69"/>
      <c r="IJ474" s="69"/>
      <c r="IK474" s="69"/>
      <c r="IL474" s="69"/>
      <c r="IM474" s="69"/>
      <c r="IN474" s="69"/>
      <c r="IO474" s="69"/>
      <c r="IP474" s="69"/>
      <c r="IQ474" s="69"/>
      <c r="IR474" s="69"/>
      <c r="IS474" s="69"/>
      <c r="IT474" s="69"/>
      <c r="IU474" s="69"/>
      <c r="IV474" s="69"/>
      <c r="IW474" s="69"/>
      <c r="IX474" s="69"/>
      <c r="IY474" s="69"/>
      <c r="IZ474" s="69"/>
      <c r="JA474" s="69"/>
      <c r="JB474" s="69"/>
      <c r="JC474" s="69"/>
      <c r="JD474" s="69"/>
      <c r="JE474" s="69"/>
      <c r="JF474" s="69"/>
      <c r="JG474" s="69"/>
      <c r="JH474" s="69"/>
      <c r="JI474" s="69"/>
      <c r="JJ474" s="69"/>
      <c r="JK474" s="69"/>
      <c r="JL474" s="69"/>
      <c r="JM474" s="69"/>
      <c r="JN474" s="69"/>
      <c r="JO474" s="69"/>
      <c r="JP474" s="69"/>
      <c r="JQ474" s="69"/>
      <c r="JR474" s="69"/>
      <c r="JS474" s="69"/>
      <c r="JT474" s="69"/>
      <c r="JU474" s="69"/>
      <c r="JV474" s="69"/>
      <c r="JW474" s="69"/>
      <c r="JX474" s="69"/>
      <c r="JY474" s="69"/>
      <c r="JZ474" s="69"/>
    </row>
    <row r="475" spans="1:286" s="101" customFormat="1">
      <c r="A475" s="92" t="s">
        <v>19</v>
      </c>
      <c r="B475" s="188" t="s">
        <v>18</v>
      </c>
      <c r="C475" s="36"/>
      <c r="D475" s="37"/>
      <c r="E475" s="37"/>
      <c r="F475" s="37"/>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c r="AN475" s="100"/>
      <c r="AO475" s="100"/>
      <c r="AP475" s="100"/>
      <c r="AQ475" s="100"/>
      <c r="AR475" s="100"/>
      <c r="AS475" s="100"/>
      <c r="AT475" s="100"/>
      <c r="AU475" s="100"/>
      <c r="AV475" s="100"/>
      <c r="AW475" s="100"/>
      <c r="AX475" s="100"/>
      <c r="AY475" s="100"/>
      <c r="AZ475" s="100"/>
      <c r="BA475" s="100"/>
      <c r="BB475" s="100"/>
      <c r="BC475" s="100"/>
      <c r="BD475" s="100"/>
      <c r="BE475" s="100"/>
      <c r="BF475" s="100"/>
      <c r="BG475" s="100"/>
      <c r="BH475" s="100"/>
      <c r="BI475" s="100"/>
      <c r="BJ475" s="100"/>
      <c r="BK475" s="100"/>
      <c r="BL475" s="100"/>
      <c r="BM475" s="100"/>
      <c r="BN475" s="100"/>
      <c r="BO475" s="100"/>
      <c r="BP475" s="100"/>
      <c r="BQ475" s="100"/>
      <c r="BR475" s="100"/>
      <c r="BS475" s="100"/>
      <c r="BT475" s="100"/>
      <c r="BU475" s="100"/>
      <c r="BV475" s="100"/>
      <c r="BW475" s="100"/>
      <c r="BX475" s="100"/>
      <c r="BY475" s="100"/>
      <c r="BZ475" s="100"/>
      <c r="CA475" s="100"/>
      <c r="CB475" s="100"/>
      <c r="CC475" s="100"/>
      <c r="CD475" s="100"/>
      <c r="CE475" s="100"/>
      <c r="CF475" s="100"/>
      <c r="CG475" s="100"/>
      <c r="CH475" s="100"/>
      <c r="CI475" s="100"/>
      <c r="CJ475" s="100"/>
      <c r="CK475" s="100"/>
      <c r="CL475" s="100"/>
      <c r="CM475" s="100"/>
      <c r="CN475" s="100"/>
      <c r="CO475" s="100"/>
      <c r="CP475" s="100"/>
      <c r="CQ475" s="100"/>
      <c r="CR475" s="100"/>
      <c r="CS475" s="100"/>
      <c r="CT475" s="100"/>
      <c r="CU475" s="100"/>
      <c r="CV475" s="100"/>
      <c r="CW475" s="100"/>
      <c r="CX475" s="100"/>
      <c r="CY475" s="100"/>
      <c r="CZ475" s="100"/>
      <c r="DA475" s="100"/>
      <c r="DB475" s="100"/>
      <c r="DC475" s="100"/>
      <c r="DD475" s="100"/>
      <c r="DE475" s="100"/>
      <c r="DF475" s="100"/>
      <c r="DG475" s="100"/>
      <c r="DH475" s="100"/>
      <c r="DI475" s="100"/>
      <c r="DJ475" s="100"/>
      <c r="DK475" s="100"/>
      <c r="DL475" s="100"/>
      <c r="DM475" s="100"/>
      <c r="DN475" s="100"/>
      <c r="DO475" s="100"/>
      <c r="DP475" s="100"/>
      <c r="DQ475" s="100"/>
      <c r="DR475" s="100"/>
      <c r="DS475" s="100"/>
      <c r="DT475" s="100"/>
      <c r="DU475" s="100"/>
      <c r="DV475" s="100"/>
      <c r="DW475" s="100"/>
      <c r="DX475" s="100"/>
      <c r="DY475" s="100"/>
      <c r="DZ475" s="100"/>
      <c r="EA475" s="100"/>
      <c r="EB475" s="100"/>
      <c r="EC475" s="100"/>
      <c r="ED475" s="100"/>
      <c r="EE475" s="100"/>
      <c r="EF475" s="100"/>
      <c r="EG475" s="100"/>
      <c r="EH475" s="100"/>
      <c r="EI475" s="100"/>
      <c r="EJ475" s="100"/>
      <c r="EK475" s="100"/>
      <c r="EL475" s="100"/>
      <c r="EM475" s="100"/>
      <c r="EN475" s="100"/>
      <c r="EO475" s="100"/>
      <c r="EP475" s="100"/>
      <c r="EQ475" s="100"/>
      <c r="ER475" s="100"/>
      <c r="ES475" s="100"/>
      <c r="ET475" s="100"/>
      <c r="EU475" s="100"/>
      <c r="EV475" s="100"/>
      <c r="EW475" s="100"/>
      <c r="EX475" s="100"/>
      <c r="EY475" s="100"/>
      <c r="EZ475" s="100"/>
      <c r="FA475" s="100"/>
      <c r="FB475" s="100"/>
      <c r="FC475" s="100"/>
      <c r="FD475" s="100"/>
      <c r="FE475" s="100"/>
      <c r="FF475" s="100"/>
      <c r="FG475" s="100"/>
      <c r="FH475" s="100"/>
      <c r="FI475" s="100"/>
      <c r="FJ475" s="100"/>
      <c r="FK475" s="100"/>
      <c r="FL475" s="100"/>
      <c r="FM475" s="100"/>
      <c r="FN475" s="100"/>
      <c r="FO475" s="100"/>
      <c r="FP475" s="100"/>
      <c r="FQ475" s="100"/>
      <c r="FR475" s="100"/>
      <c r="FS475" s="100"/>
      <c r="FT475" s="100"/>
      <c r="FU475" s="100"/>
      <c r="FV475" s="100"/>
      <c r="FW475" s="100"/>
      <c r="FX475" s="100"/>
      <c r="FY475" s="100"/>
      <c r="FZ475" s="100"/>
      <c r="GA475" s="100"/>
      <c r="GB475" s="100"/>
      <c r="GC475" s="100"/>
      <c r="GD475" s="100"/>
      <c r="GE475" s="100"/>
      <c r="GF475" s="100"/>
      <c r="GG475" s="100"/>
      <c r="GH475" s="100"/>
      <c r="GI475" s="100"/>
      <c r="GJ475" s="100"/>
      <c r="GK475" s="100"/>
      <c r="GL475" s="100"/>
      <c r="GM475" s="100"/>
      <c r="GN475" s="100"/>
      <c r="GO475" s="100"/>
      <c r="GP475" s="100"/>
      <c r="GQ475" s="100"/>
      <c r="GR475" s="100"/>
      <c r="GS475" s="100"/>
      <c r="GT475" s="100"/>
      <c r="GU475" s="100"/>
      <c r="GV475" s="100"/>
      <c r="GW475" s="100"/>
      <c r="GX475" s="100"/>
      <c r="GY475" s="100"/>
      <c r="GZ475" s="100"/>
      <c r="HA475" s="100"/>
      <c r="HB475" s="100"/>
      <c r="HC475" s="100"/>
      <c r="HD475" s="100"/>
      <c r="HE475" s="100"/>
      <c r="HF475" s="100"/>
      <c r="HG475" s="100"/>
      <c r="HH475" s="100"/>
      <c r="HI475" s="100"/>
      <c r="HJ475" s="100"/>
      <c r="HK475" s="100"/>
      <c r="HL475" s="100"/>
      <c r="HM475" s="100"/>
      <c r="HN475" s="100"/>
      <c r="HO475" s="100"/>
      <c r="HP475" s="100"/>
      <c r="HQ475" s="100"/>
      <c r="HR475" s="100"/>
      <c r="HS475" s="100"/>
      <c r="HT475" s="100"/>
      <c r="HU475" s="100"/>
      <c r="HV475" s="100"/>
      <c r="HW475" s="100"/>
      <c r="HX475" s="100"/>
      <c r="HY475" s="100"/>
      <c r="HZ475" s="100"/>
      <c r="IA475" s="100"/>
      <c r="IB475" s="100"/>
      <c r="IC475" s="100"/>
      <c r="ID475" s="100"/>
      <c r="IE475" s="100"/>
      <c r="IF475" s="100"/>
      <c r="IG475" s="100"/>
      <c r="IH475" s="100"/>
      <c r="II475" s="100"/>
      <c r="IJ475" s="100"/>
      <c r="IK475" s="100"/>
      <c r="IL475" s="100"/>
      <c r="IM475" s="100"/>
      <c r="IN475" s="100"/>
      <c r="IO475" s="100"/>
      <c r="IP475" s="100"/>
      <c r="IQ475" s="100"/>
      <c r="IR475" s="100"/>
      <c r="IS475" s="100"/>
      <c r="IT475" s="100"/>
      <c r="IU475" s="100"/>
      <c r="IV475" s="100"/>
      <c r="IW475" s="100"/>
      <c r="IX475" s="100"/>
      <c r="IY475" s="100"/>
      <c r="IZ475" s="100"/>
      <c r="JA475" s="100"/>
      <c r="JB475" s="100"/>
      <c r="JC475" s="100"/>
      <c r="JD475" s="100"/>
      <c r="JE475" s="100"/>
      <c r="JF475" s="100"/>
      <c r="JG475" s="100"/>
      <c r="JH475" s="100"/>
      <c r="JI475" s="100"/>
      <c r="JJ475" s="100"/>
      <c r="JK475" s="100"/>
      <c r="JL475" s="100"/>
      <c r="JM475" s="100"/>
      <c r="JN475" s="100"/>
      <c r="JO475" s="100"/>
      <c r="JP475" s="100"/>
      <c r="JQ475" s="100"/>
      <c r="JR475" s="100"/>
      <c r="JS475" s="100"/>
      <c r="JT475" s="100"/>
      <c r="JU475" s="100"/>
      <c r="JV475" s="100"/>
      <c r="JW475" s="100"/>
      <c r="JX475" s="100"/>
      <c r="JY475" s="100"/>
      <c r="JZ475" s="100"/>
    </row>
    <row r="476" spans="1:286" s="29" customFormat="1">
      <c r="A476" s="77"/>
      <c r="B476" s="189"/>
      <c r="C476" s="93"/>
      <c r="D476" s="94"/>
      <c r="E476" s="94"/>
      <c r="F476" s="94"/>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c r="FO476" s="67"/>
      <c r="FP476" s="67"/>
      <c r="FQ476" s="67"/>
      <c r="FR476" s="67"/>
      <c r="FS476" s="67"/>
      <c r="FT476" s="67"/>
      <c r="FU476" s="67"/>
      <c r="FV476" s="67"/>
      <c r="FW476" s="67"/>
      <c r="FX476" s="67"/>
      <c r="FY476" s="67"/>
      <c r="FZ476" s="67"/>
      <c r="GA476" s="67"/>
      <c r="GB476" s="67"/>
      <c r="GC476" s="67"/>
      <c r="GD476" s="67"/>
      <c r="GE476" s="67"/>
      <c r="GF476" s="67"/>
      <c r="GG476" s="67"/>
      <c r="GH476" s="67"/>
      <c r="GI476" s="67"/>
      <c r="GJ476" s="67"/>
      <c r="GK476" s="67"/>
      <c r="GL476" s="67"/>
      <c r="GM476" s="67"/>
      <c r="GN476" s="67"/>
      <c r="GO476" s="67"/>
      <c r="GP476" s="67"/>
      <c r="GQ476" s="67"/>
      <c r="GR476" s="67"/>
      <c r="GS476" s="67"/>
      <c r="GT476" s="67"/>
      <c r="GU476" s="67"/>
      <c r="GV476" s="67"/>
      <c r="GW476" s="67"/>
      <c r="GX476" s="67"/>
      <c r="GY476" s="67"/>
      <c r="GZ476" s="67"/>
      <c r="HA476" s="67"/>
      <c r="HB476" s="67"/>
      <c r="HC476" s="67"/>
      <c r="HD476" s="67"/>
      <c r="HE476" s="67"/>
      <c r="HF476" s="67"/>
      <c r="HG476" s="67"/>
      <c r="HH476" s="67"/>
      <c r="HI476" s="67"/>
      <c r="HJ476" s="67"/>
      <c r="HK476" s="67"/>
      <c r="HL476" s="67"/>
      <c r="HM476" s="67"/>
      <c r="HN476" s="67"/>
      <c r="HO476" s="67"/>
      <c r="HP476" s="67"/>
      <c r="HQ476" s="67"/>
      <c r="HR476" s="67"/>
      <c r="HS476" s="67"/>
      <c r="HT476" s="67"/>
      <c r="HU476" s="67"/>
      <c r="HV476" s="67"/>
      <c r="HW476" s="67"/>
      <c r="HX476" s="67"/>
      <c r="HY476" s="67"/>
      <c r="HZ476" s="67"/>
      <c r="IA476" s="67"/>
      <c r="IB476" s="67"/>
      <c r="IC476" s="67"/>
      <c r="ID476" s="67"/>
      <c r="IE476" s="67"/>
      <c r="IF476" s="67"/>
      <c r="IG476" s="67"/>
      <c r="IH476" s="67"/>
      <c r="II476" s="67"/>
      <c r="IJ476" s="67"/>
      <c r="IK476" s="67"/>
      <c r="IL476" s="67"/>
      <c r="IM476" s="67"/>
      <c r="IN476" s="67"/>
      <c r="IO476" s="67"/>
      <c r="IP476" s="67"/>
      <c r="IQ476" s="67"/>
      <c r="IR476" s="67"/>
      <c r="IS476" s="67"/>
      <c r="IT476" s="67"/>
      <c r="IU476" s="67"/>
      <c r="IV476" s="67"/>
      <c r="IW476" s="67"/>
      <c r="IX476" s="67"/>
      <c r="IY476" s="67"/>
      <c r="IZ476" s="67"/>
      <c r="JA476" s="67"/>
      <c r="JB476" s="67"/>
      <c r="JC476" s="67"/>
      <c r="JD476" s="67"/>
      <c r="JE476" s="67"/>
      <c r="JF476" s="67"/>
      <c r="JG476" s="67"/>
      <c r="JH476" s="67"/>
      <c r="JI476" s="67"/>
      <c r="JJ476" s="67"/>
      <c r="JK476" s="67"/>
      <c r="JL476" s="67"/>
      <c r="JM476" s="67"/>
      <c r="JN476" s="67"/>
      <c r="JO476" s="67"/>
      <c r="JP476" s="67"/>
      <c r="JQ476" s="67"/>
      <c r="JR476" s="67"/>
      <c r="JS476" s="67"/>
      <c r="JT476" s="67"/>
      <c r="JU476" s="67"/>
      <c r="JV476" s="67"/>
      <c r="JW476" s="67"/>
      <c r="JX476" s="67"/>
      <c r="JY476" s="67"/>
      <c r="JZ476" s="67"/>
    </row>
    <row r="477" spans="1:286" s="29" customFormat="1" ht="65">
      <c r="A477" s="23" t="s">
        <v>22</v>
      </c>
      <c r="B477" s="184" t="s">
        <v>432</v>
      </c>
      <c r="C477" s="24" t="s">
        <v>71</v>
      </c>
      <c r="D477" s="25">
        <v>35</v>
      </c>
      <c r="E477" s="25"/>
      <c r="F477" s="25">
        <f>ROUND(D477*E477,2)</f>
        <v>0</v>
      </c>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c r="FO477" s="67"/>
      <c r="FP477" s="67"/>
      <c r="FQ477" s="67"/>
      <c r="FR477" s="67"/>
      <c r="FS477" s="67"/>
      <c r="FT477" s="67"/>
      <c r="FU477" s="67"/>
      <c r="FV477" s="67"/>
      <c r="FW477" s="67"/>
      <c r="FX477" s="67"/>
      <c r="FY477" s="67"/>
      <c r="FZ477" s="67"/>
      <c r="GA477" s="67"/>
      <c r="GB477" s="67"/>
      <c r="GC477" s="67"/>
      <c r="GD477" s="67"/>
      <c r="GE477" s="67"/>
      <c r="GF477" s="67"/>
      <c r="GG477" s="67"/>
      <c r="GH477" s="67"/>
      <c r="GI477" s="67"/>
      <c r="GJ477" s="67"/>
      <c r="GK477" s="67"/>
      <c r="GL477" s="67"/>
      <c r="GM477" s="67"/>
      <c r="GN477" s="67"/>
      <c r="GO477" s="67"/>
      <c r="GP477" s="67"/>
      <c r="GQ477" s="67"/>
      <c r="GR477" s="67"/>
      <c r="GS477" s="67"/>
      <c r="GT477" s="67"/>
      <c r="GU477" s="67"/>
      <c r="GV477" s="67"/>
      <c r="GW477" s="67"/>
      <c r="GX477" s="67"/>
      <c r="GY477" s="67"/>
      <c r="GZ477" s="67"/>
      <c r="HA477" s="67"/>
      <c r="HB477" s="67"/>
      <c r="HC477" s="67"/>
      <c r="HD477" s="67"/>
      <c r="HE477" s="67"/>
      <c r="HF477" s="67"/>
      <c r="HG477" s="67"/>
      <c r="HH477" s="67"/>
      <c r="HI477" s="67"/>
      <c r="HJ477" s="67"/>
      <c r="HK477" s="67"/>
      <c r="HL477" s="67"/>
      <c r="HM477" s="67"/>
      <c r="HN477" s="67"/>
      <c r="HO477" s="67"/>
      <c r="HP477" s="67"/>
      <c r="HQ477" s="67"/>
      <c r="HR477" s="67"/>
      <c r="HS477" s="67"/>
      <c r="HT477" s="67"/>
      <c r="HU477" s="67"/>
      <c r="HV477" s="67"/>
      <c r="HW477" s="67"/>
      <c r="HX477" s="67"/>
      <c r="HY477" s="67"/>
      <c r="HZ477" s="67"/>
      <c r="IA477" s="67"/>
      <c r="IB477" s="67"/>
      <c r="IC477" s="67"/>
      <c r="ID477" s="67"/>
      <c r="IE477" s="67"/>
      <c r="IF477" s="67"/>
      <c r="IG477" s="67"/>
      <c r="IH477" s="67"/>
      <c r="II477" s="67"/>
      <c r="IJ477" s="67"/>
      <c r="IK477" s="67"/>
      <c r="IL477" s="67"/>
      <c r="IM477" s="67"/>
      <c r="IN477" s="67"/>
      <c r="IO477" s="67"/>
      <c r="IP477" s="67"/>
      <c r="IQ477" s="67"/>
      <c r="IR477" s="67"/>
      <c r="IS477" s="67"/>
      <c r="IT477" s="67"/>
      <c r="IU477" s="67"/>
      <c r="IV477" s="67"/>
      <c r="IW477" s="67"/>
      <c r="IX477" s="67"/>
      <c r="IY477" s="67"/>
      <c r="IZ477" s="67"/>
      <c r="JA477" s="67"/>
      <c r="JB477" s="67"/>
      <c r="JC477" s="67"/>
      <c r="JD477" s="67"/>
      <c r="JE477" s="67"/>
      <c r="JF477" s="67"/>
      <c r="JG477" s="67"/>
      <c r="JH477" s="67"/>
      <c r="JI477" s="67"/>
      <c r="JJ477" s="67"/>
      <c r="JK477" s="67"/>
      <c r="JL477" s="67"/>
      <c r="JM477" s="67"/>
      <c r="JN477" s="67"/>
      <c r="JO477" s="67"/>
      <c r="JP477" s="67"/>
      <c r="JQ477" s="67"/>
      <c r="JR477" s="67"/>
      <c r="JS477" s="67"/>
      <c r="JT477" s="67"/>
      <c r="JU477" s="67"/>
      <c r="JV477" s="67"/>
      <c r="JW477" s="67"/>
      <c r="JX477" s="67"/>
      <c r="JY477" s="67"/>
      <c r="JZ477" s="67"/>
    </row>
    <row r="478" spans="1:286" s="29" customFormat="1">
      <c r="A478" s="23"/>
      <c r="B478" s="184"/>
      <c r="C478" s="24"/>
      <c r="D478" s="25"/>
      <c r="E478" s="25"/>
      <c r="F478" s="25"/>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c r="FO478" s="67"/>
      <c r="FP478" s="67"/>
      <c r="FQ478" s="67"/>
      <c r="FR478" s="67"/>
      <c r="FS478" s="67"/>
      <c r="FT478" s="67"/>
      <c r="FU478" s="67"/>
      <c r="FV478" s="67"/>
      <c r="FW478" s="67"/>
      <c r="FX478" s="67"/>
      <c r="FY478" s="67"/>
      <c r="FZ478" s="67"/>
      <c r="GA478" s="67"/>
      <c r="GB478" s="67"/>
      <c r="GC478" s="67"/>
      <c r="GD478" s="67"/>
      <c r="GE478" s="67"/>
      <c r="GF478" s="67"/>
      <c r="GG478" s="67"/>
      <c r="GH478" s="67"/>
      <c r="GI478" s="67"/>
      <c r="GJ478" s="67"/>
      <c r="GK478" s="67"/>
      <c r="GL478" s="67"/>
      <c r="GM478" s="67"/>
      <c r="GN478" s="67"/>
      <c r="GO478" s="67"/>
      <c r="GP478" s="67"/>
      <c r="GQ478" s="67"/>
      <c r="GR478" s="67"/>
      <c r="GS478" s="67"/>
      <c r="GT478" s="67"/>
      <c r="GU478" s="67"/>
      <c r="GV478" s="67"/>
      <c r="GW478" s="67"/>
      <c r="GX478" s="67"/>
      <c r="GY478" s="67"/>
      <c r="GZ478" s="67"/>
      <c r="HA478" s="67"/>
      <c r="HB478" s="67"/>
      <c r="HC478" s="67"/>
      <c r="HD478" s="67"/>
      <c r="HE478" s="67"/>
      <c r="HF478" s="67"/>
      <c r="HG478" s="67"/>
      <c r="HH478" s="67"/>
      <c r="HI478" s="67"/>
      <c r="HJ478" s="67"/>
      <c r="HK478" s="67"/>
      <c r="HL478" s="67"/>
      <c r="HM478" s="67"/>
      <c r="HN478" s="67"/>
      <c r="HO478" s="67"/>
      <c r="HP478" s="67"/>
      <c r="HQ478" s="67"/>
      <c r="HR478" s="67"/>
      <c r="HS478" s="67"/>
      <c r="HT478" s="67"/>
      <c r="HU478" s="67"/>
      <c r="HV478" s="67"/>
      <c r="HW478" s="67"/>
      <c r="HX478" s="67"/>
      <c r="HY478" s="67"/>
      <c r="HZ478" s="67"/>
      <c r="IA478" s="67"/>
      <c r="IB478" s="67"/>
      <c r="IC478" s="67"/>
      <c r="ID478" s="67"/>
      <c r="IE478" s="67"/>
      <c r="IF478" s="67"/>
      <c r="IG478" s="67"/>
      <c r="IH478" s="67"/>
      <c r="II478" s="67"/>
      <c r="IJ478" s="67"/>
      <c r="IK478" s="67"/>
      <c r="IL478" s="67"/>
      <c r="IM478" s="67"/>
      <c r="IN478" s="67"/>
      <c r="IO478" s="67"/>
      <c r="IP478" s="67"/>
      <c r="IQ478" s="67"/>
      <c r="IR478" s="67"/>
      <c r="IS478" s="67"/>
      <c r="IT478" s="67"/>
      <c r="IU478" s="67"/>
      <c r="IV478" s="67"/>
      <c r="IW478" s="67"/>
      <c r="IX478" s="67"/>
      <c r="IY478" s="67"/>
      <c r="IZ478" s="67"/>
      <c r="JA478" s="67"/>
      <c r="JB478" s="67"/>
      <c r="JC478" s="67"/>
      <c r="JD478" s="67"/>
      <c r="JE478" s="67"/>
      <c r="JF478" s="67"/>
      <c r="JG478" s="67"/>
      <c r="JH478" s="67"/>
      <c r="JI478" s="67"/>
      <c r="JJ478" s="67"/>
      <c r="JK478" s="67"/>
      <c r="JL478" s="67"/>
      <c r="JM478" s="67"/>
      <c r="JN478" s="67"/>
      <c r="JO478" s="67"/>
      <c r="JP478" s="67"/>
      <c r="JQ478" s="67"/>
      <c r="JR478" s="67"/>
      <c r="JS478" s="67"/>
      <c r="JT478" s="67"/>
      <c r="JU478" s="67"/>
      <c r="JV478" s="67"/>
      <c r="JW478" s="67"/>
      <c r="JX478" s="67"/>
      <c r="JY478" s="67"/>
      <c r="JZ478" s="67"/>
    </row>
    <row r="479" spans="1:286" s="29" customFormat="1" ht="52">
      <c r="A479" s="23" t="s">
        <v>23</v>
      </c>
      <c r="B479" s="184" t="s">
        <v>410</v>
      </c>
      <c r="C479" s="24"/>
      <c r="D479" s="25"/>
      <c r="E479" s="25"/>
      <c r="F479" s="25"/>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c r="FO479" s="67"/>
      <c r="FP479" s="67"/>
      <c r="FQ479" s="67"/>
      <c r="FR479" s="67"/>
      <c r="FS479" s="67"/>
      <c r="FT479" s="67"/>
      <c r="FU479" s="67"/>
      <c r="FV479" s="67"/>
      <c r="FW479" s="67"/>
      <c r="FX479" s="67"/>
      <c r="FY479" s="67"/>
      <c r="FZ479" s="67"/>
      <c r="GA479" s="67"/>
      <c r="GB479" s="67"/>
      <c r="GC479" s="67"/>
      <c r="GD479" s="67"/>
      <c r="GE479" s="67"/>
      <c r="GF479" s="67"/>
      <c r="GG479" s="67"/>
      <c r="GH479" s="67"/>
      <c r="GI479" s="67"/>
      <c r="GJ479" s="67"/>
      <c r="GK479" s="67"/>
      <c r="GL479" s="67"/>
      <c r="GM479" s="67"/>
      <c r="GN479" s="67"/>
      <c r="GO479" s="67"/>
      <c r="GP479" s="67"/>
      <c r="GQ479" s="67"/>
      <c r="GR479" s="67"/>
      <c r="GS479" s="67"/>
      <c r="GT479" s="67"/>
      <c r="GU479" s="67"/>
      <c r="GV479" s="67"/>
      <c r="GW479" s="67"/>
      <c r="GX479" s="67"/>
      <c r="GY479" s="67"/>
      <c r="GZ479" s="67"/>
      <c r="HA479" s="67"/>
      <c r="HB479" s="67"/>
      <c r="HC479" s="67"/>
      <c r="HD479" s="67"/>
      <c r="HE479" s="67"/>
      <c r="HF479" s="67"/>
      <c r="HG479" s="67"/>
      <c r="HH479" s="67"/>
      <c r="HI479" s="67"/>
      <c r="HJ479" s="67"/>
      <c r="HK479" s="67"/>
      <c r="HL479" s="67"/>
      <c r="HM479" s="67"/>
      <c r="HN479" s="67"/>
      <c r="HO479" s="67"/>
      <c r="HP479" s="67"/>
      <c r="HQ479" s="67"/>
      <c r="HR479" s="67"/>
      <c r="HS479" s="67"/>
      <c r="HT479" s="67"/>
      <c r="HU479" s="67"/>
      <c r="HV479" s="67"/>
      <c r="HW479" s="67"/>
      <c r="HX479" s="67"/>
      <c r="HY479" s="67"/>
      <c r="HZ479" s="67"/>
      <c r="IA479" s="67"/>
      <c r="IB479" s="67"/>
      <c r="IC479" s="67"/>
      <c r="ID479" s="67"/>
      <c r="IE479" s="67"/>
      <c r="IF479" s="67"/>
      <c r="IG479" s="67"/>
      <c r="IH479" s="67"/>
      <c r="II479" s="67"/>
      <c r="IJ479" s="67"/>
      <c r="IK479" s="67"/>
      <c r="IL479" s="67"/>
      <c r="IM479" s="67"/>
      <c r="IN479" s="67"/>
      <c r="IO479" s="67"/>
      <c r="IP479" s="67"/>
      <c r="IQ479" s="67"/>
      <c r="IR479" s="67"/>
      <c r="IS479" s="67"/>
      <c r="IT479" s="67"/>
      <c r="IU479" s="67"/>
      <c r="IV479" s="67"/>
      <c r="IW479" s="67"/>
      <c r="IX479" s="67"/>
      <c r="IY479" s="67"/>
      <c r="IZ479" s="67"/>
      <c r="JA479" s="67"/>
      <c r="JB479" s="67"/>
      <c r="JC479" s="67"/>
      <c r="JD479" s="67"/>
      <c r="JE479" s="67"/>
      <c r="JF479" s="67"/>
      <c r="JG479" s="67"/>
      <c r="JH479" s="67"/>
      <c r="JI479" s="67"/>
      <c r="JJ479" s="67"/>
      <c r="JK479" s="67"/>
      <c r="JL479" s="67"/>
      <c r="JM479" s="67"/>
      <c r="JN479" s="67"/>
      <c r="JO479" s="67"/>
      <c r="JP479" s="67"/>
      <c r="JQ479" s="67"/>
      <c r="JR479" s="67"/>
      <c r="JS479" s="67"/>
      <c r="JT479" s="67"/>
      <c r="JU479" s="67"/>
      <c r="JV479" s="67"/>
      <c r="JW479" s="67"/>
      <c r="JX479" s="67"/>
      <c r="JY479" s="67"/>
      <c r="JZ479" s="67"/>
    </row>
    <row r="480" spans="1:286" s="29" customFormat="1">
      <c r="A480" s="23"/>
      <c r="B480" s="184" t="s">
        <v>129</v>
      </c>
      <c r="C480" s="24" t="s">
        <v>71</v>
      </c>
      <c r="D480" s="25">
        <v>18</v>
      </c>
      <c r="E480" s="25"/>
      <c r="F480" s="25">
        <f>ROUND(D480*E480,2)</f>
        <v>0</v>
      </c>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c r="FO480" s="67"/>
      <c r="FP480" s="67"/>
      <c r="FQ480" s="67"/>
      <c r="FR480" s="67"/>
      <c r="FS480" s="67"/>
      <c r="FT480" s="67"/>
      <c r="FU480" s="67"/>
      <c r="FV480" s="67"/>
      <c r="FW480" s="67"/>
      <c r="FX480" s="67"/>
      <c r="FY480" s="67"/>
      <c r="FZ480" s="67"/>
      <c r="GA480" s="67"/>
      <c r="GB480" s="67"/>
      <c r="GC480" s="67"/>
      <c r="GD480" s="67"/>
      <c r="GE480" s="67"/>
      <c r="GF480" s="67"/>
      <c r="GG480" s="67"/>
      <c r="GH480" s="67"/>
      <c r="GI480" s="67"/>
      <c r="GJ480" s="67"/>
      <c r="GK480" s="67"/>
      <c r="GL480" s="67"/>
      <c r="GM480" s="67"/>
      <c r="GN480" s="67"/>
      <c r="GO480" s="67"/>
      <c r="GP480" s="67"/>
      <c r="GQ480" s="67"/>
      <c r="GR480" s="67"/>
      <c r="GS480" s="67"/>
      <c r="GT480" s="67"/>
      <c r="GU480" s="67"/>
      <c r="GV480" s="67"/>
      <c r="GW480" s="67"/>
      <c r="GX480" s="67"/>
      <c r="GY480" s="67"/>
      <c r="GZ480" s="67"/>
      <c r="HA480" s="67"/>
      <c r="HB480" s="67"/>
      <c r="HC480" s="67"/>
      <c r="HD480" s="67"/>
      <c r="HE480" s="67"/>
      <c r="HF480" s="67"/>
      <c r="HG480" s="67"/>
      <c r="HH480" s="67"/>
      <c r="HI480" s="67"/>
      <c r="HJ480" s="67"/>
      <c r="HK480" s="67"/>
      <c r="HL480" s="67"/>
      <c r="HM480" s="67"/>
      <c r="HN480" s="67"/>
      <c r="HO480" s="67"/>
      <c r="HP480" s="67"/>
      <c r="HQ480" s="67"/>
      <c r="HR480" s="67"/>
      <c r="HS480" s="67"/>
      <c r="HT480" s="67"/>
      <c r="HU480" s="67"/>
      <c r="HV480" s="67"/>
      <c r="HW480" s="67"/>
      <c r="HX480" s="67"/>
      <c r="HY480" s="67"/>
      <c r="HZ480" s="67"/>
      <c r="IA480" s="67"/>
      <c r="IB480" s="67"/>
      <c r="IC480" s="67"/>
      <c r="ID480" s="67"/>
      <c r="IE480" s="67"/>
      <c r="IF480" s="67"/>
      <c r="IG480" s="67"/>
      <c r="IH480" s="67"/>
      <c r="II480" s="67"/>
      <c r="IJ480" s="67"/>
      <c r="IK480" s="67"/>
      <c r="IL480" s="67"/>
      <c r="IM480" s="67"/>
      <c r="IN480" s="67"/>
      <c r="IO480" s="67"/>
      <c r="IP480" s="67"/>
      <c r="IQ480" s="67"/>
      <c r="IR480" s="67"/>
      <c r="IS480" s="67"/>
      <c r="IT480" s="67"/>
      <c r="IU480" s="67"/>
      <c r="IV480" s="67"/>
      <c r="IW480" s="67"/>
      <c r="IX480" s="67"/>
      <c r="IY480" s="67"/>
      <c r="IZ480" s="67"/>
      <c r="JA480" s="67"/>
      <c r="JB480" s="67"/>
      <c r="JC480" s="67"/>
      <c r="JD480" s="67"/>
      <c r="JE480" s="67"/>
      <c r="JF480" s="67"/>
      <c r="JG480" s="67"/>
      <c r="JH480" s="67"/>
      <c r="JI480" s="67"/>
      <c r="JJ480" s="67"/>
      <c r="JK480" s="67"/>
      <c r="JL480" s="67"/>
      <c r="JM480" s="67"/>
      <c r="JN480" s="67"/>
      <c r="JO480" s="67"/>
      <c r="JP480" s="67"/>
      <c r="JQ480" s="67"/>
      <c r="JR480" s="67"/>
      <c r="JS480" s="67"/>
      <c r="JT480" s="67"/>
      <c r="JU480" s="67"/>
      <c r="JV480" s="67"/>
      <c r="JW480" s="67"/>
      <c r="JX480" s="67"/>
      <c r="JY480" s="67"/>
      <c r="JZ480" s="67"/>
    </row>
    <row r="481" spans="1:286" s="29" customFormat="1">
      <c r="A481" s="23"/>
      <c r="B481" s="184" t="s">
        <v>185</v>
      </c>
      <c r="C481" s="24" t="s">
        <v>71</v>
      </c>
      <c r="D481" s="25">
        <v>18</v>
      </c>
      <c r="E481" s="25"/>
      <c r="F481" s="25">
        <f>ROUND(D481*E481,2)</f>
        <v>0</v>
      </c>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c r="FO481" s="67"/>
      <c r="FP481" s="67"/>
      <c r="FQ481" s="67"/>
      <c r="FR481" s="67"/>
      <c r="FS481" s="67"/>
      <c r="FT481" s="67"/>
      <c r="FU481" s="67"/>
      <c r="FV481" s="67"/>
      <c r="FW481" s="67"/>
      <c r="FX481" s="67"/>
      <c r="FY481" s="67"/>
      <c r="FZ481" s="67"/>
      <c r="GA481" s="67"/>
      <c r="GB481" s="67"/>
      <c r="GC481" s="67"/>
      <c r="GD481" s="67"/>
      <c r="GE481" s="67"/>
      <c r="GF481" s="67"/>
      <c r="GG481" s="67"/>
      <c r="GH481" s="67"/>
      <c r="GI481" s="67"/>
      <c r="GJ481" s="67"/>
      <c r="GK481" s="67"/>
      <c r="GL481" s="67"/>
      <c r="GM481" s="67"/>
      <c r="GN481" s="67"/>
      <c r="GO481" s="67"/>
      <c r="GP481" s="67"/>
      <c r="GQ481" s="67"/>
      <c r="GR481" s="67"/>
      <c r="GS481" s="67"/>
      <c r="GT481" s="67"/>
      <c r="GU481" s="67"/>
      <c r="GV481" s="67"/>
      <c r="GW481" s="67"/>
      <c r="GX481" s="67"/>
      <c r="GY481" s="67"/>
      <c r="GZ481" s="67"/>
      <c r="HA481" s="67"/>
      <c r="HB481" s="67"/>
      <c r="HC481" s="67"/>
      <c r="HD481" s="67"/>
      <c r="HE481" s="67"/>
      <c r="HF481" s="67"/>
      <c r="HG481" s="67"/>
      <c r="HH481" s="67"/>
      <c r="HI481" s="67"/>
      <c r="HJ481" s="67"/>
      <c r="HK481" s="67"/>
      <c r="HL481" s="67"/>
      <c r="HM481" s="67"/>
      <c r="HN481" s="67"/>
      <c r="HO481" s="67"/>
      <c r="HP481" s="67"/>
      <c r="HQ481" s="67"/>
      <c r="HR481" s="67"/>
      <c r="HS481" s="67"/>
      <c r="HT481" s="67"/>
      <c r="HU481" s="67"/>
      <c r="HV481" s="67"/>
      <c r="HW481" s="67"/>
      <c r="HX481" s="67"/>
      <c r="HY481" s="67"/>
      <c r="HZ481" s="67"/>
      <c r="IA481" s="67"/>
      <c r="IB481" s="67"/>
      <c r="IC481" s="67"/>
      <c r="ID481" s="67"/>
      <c r="IE481" s="67"/>
      <c r="IF481" s="67"/>
      <c r="IG481" s="67"/>
      <c r="IH481" s="67"/>
      <c r="II481" s="67"/>
      <c r="IJ481" s="67"/>
      <c r="IK481" s="67"/>
      <c r="IL481" s="67"/>
      <c r="IM481" s="67"/>
      <c r="IN481" s="67"/>
      <c r="IO481" s="67"/>
      <c r="IP481" s="67"/>
      <c r="IQ481" s="67"/>
      <c r="IR481" s="67"/>
      <c r="IS481" s="67"/>
      <c r="IT481" s="67"/>
      <c r="IU481" s="67"/>
      <c r="IV481" s="67"/>
      <c r="IW481" s="67"/>
      <c r="IX481" s="67"/>
      <c r="IY481" s="67"/>
      <c r="IZ481" s="67"/>
      <c r="JA481" s="67"/>
      <c r="JB481" s="67"/>
      <c r="JC481" s="67"/>
      <c r="JD481" s="67"/>
      <c r="JE481" s="67"/>
      <c r="JF481" s="67"/>
      <c r="JG481" s="67"/>
      <c r="JH481" s="67"/>
      <c r="JI481" s="67"/>
      <c r="JJ481" s="67"/>
      <c r="JK481" s="67"/>
      <c r="JL481" s="67"/>
      <c r="JM481" s="67"/>
      <c r="JN481" s="67"/>
      <c r="JO481" s="67"/>
      <c r="JP481" s="67"/>
      <c r="JQ481" s="67"/>
      <c r="JR481" s="67"/>
      <c r="JS481" s="67"/>
      <c r="JT481" s="67"/>
      <c r="JU481" s="67"/>
      <c r="JV481" s="67"/>
      <c r="JW481" s="67"/>
      <c r="JX481" s="67"/>
      <c r="JY481" s="67"/>
      <c r="JZ481" s="67"/>
    </row>
    <row r="482" spans="1:286" s="29" customFormat="1">
      <c r="A482" s="23"/>
      <c r="B482" s="184"/>
      <c r="C482" s="24"/>
      <c r="D482" s="25"/>
      <c r="E482" s="25"/>
      <c r="F482" s="25"/>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c r="FO482" s="67"/>
      <c r="FP482" s="67"/>
      <c r="FQ482" s="67"/>
      <c r="FR482" s="67"/>
      <c r="FS482" s="67"/>
      <c r="FT482" s="67"/>
      <c r="FU482" s="67"/>
      <c r="FV482" s="67"/>
      <c r="FW482" s="67"/>
      <c r="FX482" s="67"/>
      <c r="FY482" s="67"/>
      <c r="FZ482" s="67"/>
      <c r="GA482" s="67"/>
      <c r="GB482" s="67"/>
      <c r="GC482" s="67"/>
      <c r="GD482" s="67"/>
      <c r="GE482" s="67"/>
      <c r="GF482" s="67"/>
      <c r="GG482" s="67"/>
      <c r="GH482" s="67"/>
      <c r="GI482" s="67"/>
      <c r="GJ482" s="67"/>
      <c r="GK482" s="67"/>
      <c r="GL482" s="67"/>
      <c r="GM482" s="67"/>
      <c r="GN482" s="67"/>
      <c r="GO482" s="67"/>
      <c r="GP482" s="67"/>
      <c r="GQ482" s="67"/>
      <c r="GR482" s="67"/>
      <c r="GS482" s="67"/>
      <c r="GT482" s="67"/>
      <c r="GU482" s="67"/>
      <c r="GV482" s="67"/>
      <c r="GW482" s="67"/>
      <c r="GX482" s="67"/>
      <c r="GY482" s="67"/>
      <c r="GZ482" s="67"/>
      <c r="HA482" s="67"/>
      <c r="HB482" s="67"/>
      <c r="HC482" s="67"/>
      <c r="HD482" s="67"/>
      <c r="HE482" s="67"/>
      <c r="HF482" s="67"/>
      <c r="HG482" s="67"/>
      <c r="HH482" s="67"/>
      <c r="HI482" s="67"/>
      <c r="HJ482" s="67"/>
      <c r="HK482" s="67"/>
      <c r="HL482" s="67"/>
      <c r="HM482" s="67"/>
      <c r="HN482" s="67"/>
      <c r="HO482" s="67"/>
      <c r="HP482" s="67"/>
      <c r="HQ482" s="67"/>
      <c r="HR482" s="67"/>
      <c r="HS482" s="67"/>
      <c r="HT482" s="67"/>
      <c r="HU482" s="67"/>
      <c r="HV482" s="67"/>
      <c r="HW482" s="67"/>
      <c r="HX482" s="67"/>
      <c r="HY482" s="67"/>
      <c r="HZ482" s="67"/>
      <c r="IA482" s="67"/>
      <c r="IB482" s="67"/>
      <c r="IC482" s="67"/>
      <c r="ID482" s="67"/>
      <c r="IE482" s="67"/>
      <c r="IF482" s="67"/>
      <c r="IG482" s="67"/>
      <c r="IH482" s="67"/>
      <c r="II482" s="67"/>
      <c r="IJ482" s="67"/>
      <c r="IK482" s="67"/>
      <c r="IL482" s="67"/>
      <c r="IM482" s="67"/>
      <c r="IN482" s="67"/>
      <c r="IO482" s="67"/>
      <c r="IP482" s="67"/>
      <c r="IQ482" s="67"/>
      <c r="IR482" s="67"/>
      <c r="IS482" s="67"/>
      <c r="IT482" s="67"/>
      <c r="IU482" s="67"/>
      <c r="IV482" s="67"/>
      <c r="IW482" s="67"/>
      <c r="IX482" s="67"/>
      <c r="IY482" s="67"/>
      <c r="IZ482" s="67"/>
      <c r="JA482" s="67"/>
      <c r="JB482" s="67"/>
      <c r="JC482" s="67"/>
      <c r="JD482" s="67"/>
      <c r="JE482" s="67"/>
      <c r="JF482" s="67"/>
      <c r="JG482" s="67"/>
      <c r="JH482" s="67"/>
      <c r="JI482" s="67"/>
      <c r="JJ482" s="67"/>
      <c r="JK482" s="67"/>
      <c r="JL482" s="67"/>
      <c r="JM482" s="67"/>
      <c r="JN482" s="67"/>
      <c r="JO482" s="67"/>
      <c r="JP482" s="67"/>
      <c r="JQ482" s="67"/>
      <c r="JR482" s="67"/>
      <c r="JS482" s="67"/>
      <c r="JT482" s="67"/>
      <c r="JU482" s="67"/>
      <c r="JV482" s="67"/>
      <c r="JW482" s="67"/>
      <c r="JX482" s="67"/>
      <c r="JY482" s="67"/>
      <c r="JZ482" s="67"/>
    </row>
    <row r="483" spans="1:286" s="29" customFormat="1">
      <c r="A483" s="97" t="s">
        <v>19</v>
      </c>
      <c r="B483" s="209" t="s">
        <v>20</v>
      </c>
      <c r="C483" s="112"/>
      <c r="D483" s="113"/>
      <c r="E483" s="113"/>
      <c r="F483" s="113">
        <f>SUM(F477:F482)</f>
        <v>0</v>
      </c>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c r="FO483" s="67"/>
      <c r="FP483" s="67"/>
      <c r="FQ483" s="67"/>
      <c r="FR483" s="67"/>
      <c r="FS483" s="67"/>
      <c r="FT483" s="67"/>
      <c r="FU483" s="67"/>
      <c r="FV483" s="67"/>
      <c r="FW483" s="67"/>
      <c r="FX483" s="67"/>
      <c r="FY483" s="67"/>
      <c r="FZ483" s="67"/>
      <c r="GA483" s="67"/>
      <c r="GB483" s="67"/>
      <c r="GC483" s="67"/>
      <c r="GD483" s="67"/>
      <c r="GE483" s="67"/>
      <c r="GF483" s="67"/>
      <c r="GG483" s="67"/>
      <c r="GH483" s="67"/>
      <c r="GI483" s="67"/>
      <c r="GJ483" s="67"/>
      <c r="GK483" s="67"/>
      <c r="GL483" s="67"/>
      <c r="GM483" s="67"/>
      <c r="GN483" s="67"/>
      <c r="GO483" s="67"/>
      <c r="GP483" s="67"/>
      <c r="GQ483" s="67"/>
      <c r="GR483" s="67"/>
      <c r="GS483" s="67"/>
      <c r="GT483" s="67"/>
      <c r="GU483" s="67"/>
      <c r="GV483" s="67"/>
      <c r="GW483" s="67"/>
      <c r="GX483" s="67"/>
      <c r="GY483" s="67"/>
      <c r="GZ483" s="67"/>
      <c r="HA483" s="67"/>
      <c r="HB483" s="67"/>
      <c r="HC483" s="67"/>
      <c r="HD483" s="67"/>
      <c r="HE483" s="67"/>
      <c r="HF483" s="67"/>
      <c r="HG483" s="67"/>
      <c r="HH483" s="67"/>
      <c r="HI483" s="67"/>
      <c r="HJ483" s="67"/>
      <c r="HK483" s="67"/>
      <c r="HL483" s="67"/>
      <c r="HM483" s="67"/>
      <c r="HN483" s="67"/>
      <c r="HO483" s="67"/>
      <c r="HP483" s="67"/>
      <c r="HQ483" s="67"/>
      <c r="HR483" s="67"/>
      <c r="HS483" s="67"/>
      <c r="HT483" s="67"/>
      <c r="HU483" s="67"/>
      <c r="HV483" s="67"/>
      <c r="HW483" s="67"/>
      <c r="HX483" s="67"/>
      <c r="HY483" s="67"/>
      <c r="HZ483" s="67"/>
      <c r="IA483" s="67"/>
      <c r="IB483" s="67"/>
      <c r="IC483" s="67"/>
      <c r="ID483" s="67"/>
      <c r="IE483" s="67"/>
      <c r="IF483" s="67"/>
      <c r="IG483" s="67"/>
      <c r="IH483" s="67"/>
      <c r="II483" s="67"/>
      <c r="IJ483" s="67"/>
      <c r="IK483" s="67"/>
      <c r="IL483" s="67"/>
      <c r="IM483" s="67"/>
      <c r="IN483" s="67"/>
      <c r="IO483" s="67"/>
      <c r="IP483" s="67"/>
      <c r="IQ483" s="67"/>
      <c r="IR483" s="67"/>
      <c r="IS483" s="67"/>
      <c r="IT483" s="67"/>
      <c r="IU483" s="67"/>
      <c r="IV483" s="67"/>
      <c r="IW483" s="67"/>
      <c r="IX483" s="67"/>
      <c r="IY483" s="67"/>
      <c r="IZ483" s="67"/>
      <c r="JA483" s="67"/>
      <c r="JB483" s="67"/>
      <c r="JC483" s="67"/>
      <c r="JD483" s="67"/>
      <c r="JE483" s="67"/>
      <c r="JF483" s="67"/>
      <c r="JG483" s="67"/>
      <c r="JH483" s="67"/>
      <c r="JI483" s="67"/>
      <c r="JJ483" s="67"/>
      <c r="JK483" s="67"/>
      <c r="JL483" s="67"/>
      <c r="JM483" s="67"/>
      <c r="JN483" s="67"/>
      <c r="JO483" s="67"/>
      <c r="JP483" s="67"/>
      <c r="JQ483" s="67"/>
      <c r="JR483" s="67"/>
      <c r="JS483" s="67"/>
      <c r="JT483" s="67"/>
      <c r="JU483" s="67"/>
      <c r="JV483" s="67"/>
      <c r="JW483" s="67"/>
      <c r="JX483" s="67"/>
      <c r="JY483" s="67"/>
      <c r="JZ483" s="67"/>
    </row>
    <row r="484" spans="1:286" s="29" customFormat="1">
      <c r="A484" s="77"/>
      <c r="B484" s="189"/>
      <c r="C484" s="93"/>
      <c r="D484" s="94"/>
      <c r="E484" s="94"/>
      <c r="F484" s="94"/>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c r="FO484" s="67"/>
      <c r="FP484" s="67"/>
      <c r="FQ484" s="67"/>
      <c r="FR484" s="67"/>
      <c r="FS484" s="67"/>
      <c r="FT484" s="67"/>
      <c r="FU484" s="67"/>
      <c r="FV484" s="67"/>
      <c r="FW484" s="67"/>
      <c r="FX484" s="67"/>
      <c r="FY484" s="67"/>
      <c r="FZ484" s="67"/>
      <c r="GA484" s="67"/>
      <c r="GB484" s="67"/>
      <c r="GC484" s="67"/>
      <c r="GD484" s="67"/>
      <c r="GE484" s="67"/>
      <c r="GF484" s="67"/>
      <c r="GG484" s="67"/>
      <c r="GH484" s="67"/>
      <c r="GI484" s="67"/>
      <c r="GJ484" s="67"/>
      <c r="GK484" s="67"/>
      <c r="GL484" s="67"/>
      <c r="GM484" s="67"/>
      <c r="GN484" s="67"/>
      <c r="GO484" s="67"/>
      <c r="GP484" s="67"/>
      <c r="GQ484" s="67"/>
      <c r="GR484" s="67"/>
      <c r="GS484" s="67"/>
      <c r="GT484" s="67"/>
      <c r="GU484" s="67"/>
      <c r="GV484" s="67"/>
      <c r="GW484" s="67"/>
      <c r="GX484" s="67"/>
      <c r="GY484" s="67"/>
      <c r="GZ484" s="67"/>
      <c r="HA484" s="67"/>
      <c r="HB484" s="67"/>
      <c r="HC484" s="67"/>
      <c r="HD484" s="67"/>
      <c r="HE484" s="67"/>
      <c r="HF484" s="67"/>
      <c r="HG484" s="67"/>
      <c r="HH484" s="67"/>
      <c r="HI484" s="67"/>
      <c r="HJ484" s="67"/>
      <c r="HK484" s="67"/>
      <c r="HL484" s="67"/>
      <c r="HM484" s="67"/>
      <c r="HN484" s="67"/>
      <c r="HO484" s="67"/>
      <c r="HP484" s="67"/>
      <c r="HQ484" s="67"/>
      <c r="HR484" s="67"/>
      <c r="HS484" s="67"/>
      <c r="HT484" s="67"/>
      <c r="HU484" s="67"/>
      <c r="HV484" s="67"/>
      <c r="HW484" s="67"/>
      <c r="HX484" s="67"/>
      <c r="HY484" s="67"/>
      <c r="HZ484" s="67"/>
      <c r="IA484" s="67"/>
      <c r="IB484" s="67"/>
      <c r="IC484" s="67"/>
      <c r="ID484" s="67"/>
      <c r="IE484" s="67"/>
      <c r="IF484" s="67"/>
      <c r="IG484" s="67"/>
      <c r="IH484" s="67"/>
      <c r="II484" s="67"/>
      <c r="IJ484" s="67"/>
      <c r="IK484" s="67"/>
      <c r="IL484" s="67"/>
      <c r="IM484" s="67"/>
      <c r="IN484" s="67"/>
      <c r="IO484" s="67"/>
      <c r="IP484" s="67"/>
      <c r="IQ484" s="67"/>
      <c r="IR484" s="67"/>
      <c r="IS484" s="67"/>
      <c r="IT484" s="67"/>
      <c r="IU484" s="67"/>
      <c r="IV484" s="67"/>
      <c r="IW484" s="67"/>
      <c r="IX484" s="67"/>
      <c r="IY484" s="67"/>
      <c r="IZ484" s="67"/>
      <c r="JA484" s="67"/>
      <c r="JB484" s="67"/>
      <c r="JC484" s="67"/>
      <c r="JD484" s="67"/>
      <c r="JE484" s="67"/>
      <c r="JF484" s="67"/>
      <c r="JG484" s="67"/>
      <c r="JH484" s="67"/>
      <c r="JI484" s="67"/>
      <c r="JJ484" s="67"/>
      <c r="JK484" s="67"/>
      <c r="JL484" s="67"/>
      <c r="JM484" s="67"/>
      <c r="JN484" s="67"/>
      <c r="JO484" s="67"/>
      <c r="JP484" s="67"/>
      <c r="JQ484" s="67"/>
      <c r="JR484" s="67"/>
      <c r="JS484" s="67"/>
      <c r="JT484" s="67"/>
      <c r="JU484" s="67"/>
      <c r="JV484" s="67"/>
      <c r="JW484" s="67"/>
      <c r="JX484" s="67"/>
      <c r="JY484" s="67"/>
      <c r="JZ484" s="67"/>
    </row>
    <row r="485" spans="1:286" s="29" customFormat="1">
      <c r="A485" s="92" t="s">
        <v>57</v>
      </c>
      <c r="B485" s="188" t="s">
        <v>58</v>
      </c>
      <c r="C485" s="36"/>
      <c r="D485" s="37"/>
      <c r="E485" s="37"/>
      <c r="F485" s="3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c r="FO485" s="67"/>
      <c r="FP485" s="67"/>
      <c r="FQ485" s="67"/>
      <c r="FR485" s="67"/>
      <c r="FS485" s="67"/>
      <c r="FT485" s="67"/>
      <c r="FU485" s="67"/>
      <c r="FV485" s="67"/>
      <c r="FW485" s="67"/>
      <c r="FX485" s="67"/>
      <c r="FY485" s="67"/>
      <c r="FZ485" s="67"/>
      <c r="GA485" s="67"/>
      <c r="GB485" s="67"/>
      <c r="GC485" s="67"/>
      <c r="GD485" s="67"/>
      <c r="GE485" s="67"/>
      <c r="GF485" s="67"/>
      <c r="GG485" s="67"/>
      <c r="GH485" s="67"/>
      <c r="GI485" s="67"/>
      <c r="GJ485" s="67"/>
      <c r="GK485" s="67"/>
      <c r="GL485" s="67"/>
      <c r="GM485" s="67"/>
      <c r="GN485" s="67"/>
      <c r="GO485" s="67"/>
      <c r="GP485" s="67"/>
      <c r="GQ485" s="67"/>
      <c r="GR485" s="67"/>
      <c r="GS485" s="67"/>
      <c r="GT485" s="67"/>
      <c r="GU485" s="67"/>
      <c r="GV485" s="67"/>
      <c r="GW485" s="67"/>
      <c r="GX485" s="67"/>
      <c r="GY485" s="67"/>
      <c r="GZ485" s="67"/>
      <c r="HA485" s="67"/>
      <c r="HB485" s="67"/>
      <c r="HC485" s="67"/>
      <c r="HD485" s="67"/>
      <c r="HE485" s="67"/>
      <c r="HF485" s="67"/>
      <c r="HG485" s="67"/>
      <c r="HH485" s="67"/>
      <c r="HI485" s="67"/>
      <c r="HJ485" s="67"/>
      <c r="HK485" s="67"/>
      <c r="HL485" s="67"/>
      <c r="HM485" s="67"/>
      <c r="HN485" s="67"/>
      <c r="HO485" s="67"/>
      <c r="HP485" s="67"/>
      <c r="HQ485" s="67"/>
      <c r="HR485" s="67"/>
      <c r="HS485" s="67"/>
      <c r="HT485" s="67"/>
      <c r="HU485" s="67"/>
      <c r="HV485" s="67"/>
      <c r="HW485" s="67"/>
      <c r="HX485" s="67"/>
      <c r="HY485" s="67"/>
      <c r="HZ485" s="67"/>
      <c r="IA485" s="67"/>
      <c r="IB485" s="67"/>
      <c r="IC485" s="67"/>
      <c r="ID485" s="67"/>
      <c r="IE485" s="67"/>
      <c r="IF485" s="67"/>
      <c r="IG485" s="67"/>
      <c r="IH485" s="67"/>
      <c r="II485" s="67"/>
      <c r="IJ485" s="67"/>
      <c r="IK485" s="67"/>
      <c r="IL485" s="67"/>
      <c r="IM485" s="67"/>
      <c r="IN485" s="67"/>
      <c r="IO485" s="67"/>
      <c r="IP485" s="67"/>
      <c r="IQ485" s="67"/>
      <c r="IR485" s="67"/>
      <c r="IS485" s="67"/>
      <c r="IT485" s="67"/>
      <c r="IU485" s="67"/>
      <c r="IV485" s="67"/>
      <c r="IW485" s="67"/>
      <c r="IX485" s="67"/>
      <c r="IY485" s="67"/>
      <c r="IZ485" s="67"/>
      <c r="JA485" s="67"/>
      <c r="JB485" s="67"/>
      <c r="JC485" s="67"/>
      <c r="JD485" s="67"/>
      <c r="JE485" s="67"/>
      <c r="JF485" s="67"/>
      <c r="JG485" s="67"/>
      <c r="JH485" s="67"/>
      <c r="JI485" s="67"/>
      <c r="JJ485" s="67"/>
      <c r="JK485" s="67"/>
      <c r="JL485" s="67"/>
      <c r="JM485" s="67"/>
      <c r="JN485" s="67"/>
      <c r="JO485" s="67"/>
      <c r="JP485" s="67"/>
      <c r="JQ485" s="67"/>
      <c r="JR485" s="67"/>
      <c r="JS485" s="67"/>
      <c r="JT485" s="67"/>
      <c r="JU485" s="67"/>
      <c r="JV485" s="67"/>
      <c r="JW485" s="67"/>
      <c r="JX485" s="67"/>
      <c r="JY485" s="67"/>
      <c r="JZ485" s="67"/>
    </row>
    <row r="486" spans="1:286" s="29" customFormat="1">
      <c r="A486" s="77"/>
      <c r="B486" s="189"/>
      <c r="C486" s="93"/>
      <c r="D486" s="94"/>
      <c r="E486" s="94"/>
      <c r="F486" s="94"/>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c r="FO486" s="67"/>
      <c r="FP486" s="67"/>
      <c r="FQ486" s="67"/>
      <c r="FR486" s="67"/>
      <c r="FS486" s="67"/>
      <c r="FT486" s="67"/>
      <c r="FU486" s="67"/>
      <c r="FV486" s="67"/>
      <c r="FW486" s="67"/>
      <c r="FX486" s="67"/>
      <c r="FY486" s="67"/>
      <c r="FZ486" s="67"/>
      <c r="GA486" s="67"/>
      <c r="GB486" s="67"/>
      <c r="GC486" s="67"/>
      <c r="GD486" s="67"/>
      <c r="GE486" s="67"/>
      <c r="GF486" s="67"/>
      <c r="GG486" s="67"/>
      <c r="GH486" s="67"/>
      <c r="GI486" s="67"/>
      <c r="GJ486" s="67"/>
      <c r="GK486" s="67"/>
      <c r="GL486" s="67"/>
      <c r="GM486" s="67"/>
      <c r="GN486" s="67"/>
      <c r="GO486" s="67"/>
      <c r="GP486" s="67"/>
      <c r="GQ486" s="67"/>
      <c r="GR486" s="67"/>
      <c r="GS486" s="67"/>
      <c r="GT486" s="67"/>
      <c r="GU486" s="67"/>
      <c r="GV486" s="67"/>
      <c r="GW486" s="67"/>
      <c r="GX486" s="67"/>
      <c r="GY486" s="67"/>
      <c r="GZ486" s="67"/>
      <c r="HA486" s="67"/>
      <c r="HB486" s="67"/>
      <c r="HC486" s="67"/>
      <c r="HD486" s="67"/>
      <c r="HE486" s="67"/>
      <c r="HF486" s="67"/>
      <c r="HG486" s="67"/>
      <c r="HH486" s="67"/>
      <c r="HI486" s="67"/>
      <c r="HJ486" s="67"/>
      <c r="HK486" s="67"/>
      <c r="HL486" s="67"/>
      <c r="HM486" s="67"/>
      <c r="HN486" s="67"/>
      <c r="HO486" s="67"/>
      <c r="HP486" s="67"/>
      <c r="HQ486" s="67"/>
      <c r="HR486" s="67"/>
      <c r="HS486" s="67"/>
      <c r="HT486" s="67"/>
      <c r="HU486" s="67"/>
      <c r="HV486" s="67"/>
      <c r="HW486" s="67"/>
      <c r="HX486" s="67"/>
      <c r="HY486" s="67"/>
      <c r="HZ486" s="67"/>
      <c r="IA486" s="67"/>
      <c r="IB486" s="67"/>
      <c r="IC486" s="67"/>
      <c r="ID486" s="67"/>
      <c r="IE486" s="67"/>
      <c r="IF486" s="67"/>
      <c r="IG486" s="67"/>
      <c r="IH486" s="67"/>
      <c r="II486" s="67"/>
      <c r="IJ486" s="67"/>
      <c r="IK486" s="67"/>
      <c r="IL486" s="67"/>
      <c r="IM486" s="67"/>
      <c r="IN486" s="67"/>
      <c r="IO486" s="67"/>
      <c r="IP486" s="67"/>
      <c r="IQ486" s="67"/>
      <c r="IR486" s="67"/>
      <c r="IS486" s="67"/>
      <c r="IT486" s="67"/>
      <c r="IU486" s="67"/>
      <c r="IV486" s="67"/>
      <c r="IW486" s="67"/>
      <c r="IX486" s="67"/>
      <c r="IY486" s="67"/>
      <c r="IZ486" s="67"/>
      <c r="JA486" s="67"/>
      <c r="JB486" s="67"/>
      <c r="JC486" s="67"/>
      <c r="JD486" s="67"/>
      <c r="JE486" s="67"/>
      <c r="JF486" s="67"/>
      <c r="JG486" s="67"/>
      <c r="JH486" s="67"/>
      <c r="JI486" s="67"/>
      <c r="JJ486" s="67"/>
      <c r="JK486" s="67"/>
      <c r="JL486" s="67"/>
      <c r="JM486" s="67"/>
      <c r="JN486" s="67"/>
      <c r="JO486" s="67"/>
      <c r="JP486" s="67"/>
      <c r="JQ486" s="67"/>
      <c r="JR486" s="67"/>
      <c r="JS486" s="67"/>
      <c r="JT486" s="67"/>
      <c r="JU486" s="67"/>
      <c r="JV486" s="67"/>
      <c r="JW486" s="67"/>
      <c r="JX486" s="67"/>
      <c r="JY486" s="67"/>
      <c r="JZ486" s="67"/>
    </row>
    <row r="487" spans="1:286" s="29" customFormat="1" ht="26">
      <c r="A487" s="23" t="s">
        <v>22</v>
      </c>
      <c r="B487" s="184" t="s">
        <v>411</v>
      </c>
      <c r="C487" s="24"/>
      <c r="D487" s="25"/>
      <c r="E487" s="25"/>
      <c r="F487" s="25"/>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c r="FO487" s="67"/>
      <c r="FP487" s="67"/>
      <c r="FQ487" s="67"/>
      <c r="FR487" s="67"/>
      <c r="FS487" s="67"/>
      <c r="FT487" s="67"/>
      <c r="FU487" s="67"/>
      <c r="FV487" s="67"/>
      <c r="FW487" s="67"/>
      <c r="FX487" s="67"/>
      <c r="FY487" s="67"/>
      <c r="FZ487" s="67"/>
      <c r="GA487" s="67"/>
      <c r="GB487" s="67"/>
      <c r="GC487" s="67"/>
      <c r="GD487" s="67"/>
      <c r="GE487" s="67"/>
      <c r="GF487" s="67"/>
      <c r="GG487" s="67"/>
      <c r="GH487" s="67"/>
      <c r="GI487" s="67"/>
      <c r="GJ487" s="67"/>
      <c r="GK487" s="67"/>
      <c r="GL487" s="67"/>
      <c r="GM487" s="67"/>
      <c r="GN487" s="67"/>
      <c r="GO487" s="67"/>
      <c r="GP487" s="67"/>
      <c r="GQ487" s="67"/>
      <c r="GR487" s="67"/>
      <c r="GS487" s="67"/>
      <c r="GT487" s="67"/>
      <c r="GU487" s="67"/>
      <c r="GV487" s="67"/>
      <c r="GW487" s="67"/>
      <c r="GX487" s="67"/>
      <c r="GY487" s="67"/>
      <c r="GZ487" s="67"/>
      <c r="HA487" s="67"/>
      <c r="HB487" s="67"/>
      <c r="HC487" s="67"/>
      <c r="HD487" s="67"/>
      <c r="HE487" s="67"/>
      <c r="HF487" s="67"/>
      <c r="HG487" s="67"/>
      <c r="HH487" s="67"/>
      <c r="HI487" s="67"/>
      <c r="HJ487" s="67"/>
      <c r="HK487" s="67"/>
      <c r="HL487" s="67"/>
      <c r="HM487" s="67"/>
      <c r="HN487" s="67"/>
      <c r="HO487" s="67"/>
      <c r="HP487" s="67"/>
      <c r="HQ487" s="67"/>
      <c r="HR487" s="67"/>
      <c r="HS487" s="67"/>
      <c r="HT487" s="67"/>
      <c r="HU487" s="67"/>
      <c r="HV487" s="67"/>
      <c r="HW487" s="67"/>
      <c r="HX487" s="67"/>
      <c r="HY487" s="67"/>
      <c r="HZ487" s="67"/>
      <c r="IA487" s="67"/>
      <c r="IB487" s="67"/>
      <c r="IC487" s="67"/>
      <c r="ID487" s="67"/>
      <c r="IE487" s="67"/>
      <c r="IF487" s="67"/>
      <c r="IG487" s="67"/>
      <c r="IH487" s="67"/>
      <c r="II487" s="67"/>
      <c r="IJ487" s="67"/>
      <c r="IK487" s="67"/>
      <c r="IL487" s="67"/>
      <c r="IM487" s="67"/>
      <c r="IN487" s="67"/>
      <c r="IO487" s="67"/>
      <c r="IP487" s="67"/>
      <c r="IQ487" s="67"/>
      <c r="IR487" s="67"/>
      <c r="IS487" s="67"/>
      <c r="IT487" s="67"/>
      <c r="IU487" s="67"/>
      <c r="IV487" s="67"/>
      <c r="IW487" s="67"/>
      <c r="IX487" s="67"/>
      <c r="IY487" s="67"/>
      <c r="IZ487" s="67"/>
      <c r="JA487" s="67"/>
      <c r="JB487" s="67"/>
      <c r="JC487" s="67"/>
      <c r="JD487" s="67"/>
      <c r="JE487" s="67"/>
      <c r="JF487" s="67"/>
      <c r="JG487" s="67"/>
      <c r="JH487" s="67"/>
      <c r="JI487" s="67"/>
      <c r="JJ487" s="67"/>
      <c r="JK487" s="67"/>
      <c r="JL487" s="67"/>
      <c r="JM487" s="67"/>
      <c r="JN487" s="67"/>
      <c r="JO487" s="67"/>
      <c r="JP487" s="67"/>
      <c r="JQ487" s="67"/>
      <c r="JR487" s="67"/>
      <c r="JS487" s="67"/>
      <c r="JT487" s="67"/>
      <c r="JU487" s="67"/>
      <c r="JV487" s="67"/>
      <c r="JW487" s="67"/>
      <c r="JX487" s="67"/>
      <c r="JY487" s="67"/>
      <c r="JZ487" s="67"/>
    </row>
    <row r="488" spans="1:286" s="29" customFormat="1">
      <c r="A488" s="23"/>
      <c r="B488" s="184" t="s">
        <v>60</v>
      </c>
      <c r="C488" s="24" t="s">
        <v>35</v>
      </c>
      <c r="D488" s="25">
        <v>5</v>
      </c>
      <c r="E488" s="25"/>
      <c r="F488" s="25">
        <f>ROUND(D488*E488,2)</f>
        <v>0</v>
      </c>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c r="FO488" s="67"/>
      <c r="FP488" s="67"/>
      <c r="FQ488" s="67"/>
      <c r="FR488" s="67"/>
      <c r="FS488" s="67"/>
      <c r="FT488" s="67"/>
      <c r="FU488" s="67"/>
      <c r="FV488" s="67"/>
      <c r="FW488" s="67"/>
      <c r="FX488" s="67"/>
      <c r="FY488" s="67"/>
      <c r="FZ488" s="67"/>
      <c r="GA488" s="67"/>
      <c r="GB488" s="67"/>
      <c r="GC488" s="67"/>
      <c r="GD488" s="67"/>
      <c r="GE488" s="67"/>
      <c r="GF488" s="67"/>
      <c r="GG488" s="67"/>
      <c r="GH488" s="67"/>
      <c r="GI488" s="67"/>
      <c r="GJ488" s="67"/>
      <c r="GK488" s="67"/>
      <c r="GL488" s="67"/>
      <c r="GM488" s="67"/>
      <c r="GN488" s="67"/>
      <c r="GO488" s="67"/>
      <c r="GP488" s="67"/>
      <c r="GQ488" s="67"/>
      <c r="GR488" s="67"/>
      <c r="GS488" s="67"/>
      <c r="GT488" s="67"/>
      <c r="GU488" s="67"/>
      <c r="GV488" s="67"/>
      <c r="GW488" s="67"/>
      <c r="GX488" s="67"/>
      <c r="GY488" s="67"/>
      <c r="GZ488" s="67"/>
      <c r="HA488" s="67"/>
      <c r="HB488" s="67"/>
      <c r="HC488" s="67"/>
      <c r="HD488" s="67"/>
      <c r="HE488" s="67"/>
      <c r="HF488" s="67"/>
      <c r="HG488" s="67"/>
      <c r="HH488" s="67"/>
      <c r="HI488" s="67"/>
      <c r="HJ488" s="67"/>
      <c r="HK488" s="67"/>
      <c r="HL488" s="67"/>
      <c r="HM488" s="67"/>
      <c r="HN488" s="67"/>
      <c r="HO488" s="67"/>
      <c r="HP488" s="67"/>
      <c r="HQ488" s="67"/>
      <c r="HR488" s="67"/>
      <c r="HS488" s="67"/>
      <c r="HT488" s="67"/>
      <c r="HU488" s="67"/>
      <c r="HV488" s="67"/>
      <c r="HW488" s="67"/>
      <c r="HX488" s="67"/>
      <c r="HY488" s="67"/>
      <c r="HZ488" s="67"/>
      <c r="IA488" s="67"/>
      <c r="IB488" s="67"/>
      <c r="IC488" s="67"/>
      <c r="ID488" s="67"/>
      <c r="IE488" s="67"/>
      <c r="IF488" s="67"/>
      <c r="IG488" s="67"/>
      <c r="IH488" s="67"/>
      <c r="II488" s="67"/>
      <c r="IJ488" s="67"/>
      <c r="IK488" s="67"/>
      <c r="IL488" s="67"/>
      <c r="IM488" s="67"/>
      <c r="IN488" s="67"/>
      <c r="IO488" s="67"/>
      <c r="IP488" s="67"/>
      <c r="IQ488" s="67"/>
      <c r="IR488" s="67"/>
      <c r="IS488" s="67"/>
      <c r="IT488" s="67"/>
      <c r="IU488" s="67"/>
      <c r="IV488" s="67"/>
      <c r="IW488" s="67"/>
      <c r="IX488" s="67"/>
      <c r="IY488" s="67"/>
      <c r="IZ488" s="67"/>
      <c r="JA488" s="67"/>
      <c r="JB488" s="67"/>
      <c r="JC488" s="67"/>
      <c r="JD488" s="67"/>
      <c r="JE488" s="67"/>
      <c r="JF488" s="67"/>
      <c r="JG488" s="67"/>
      <c r="JH488" s="67"/>
      <c r="JI488" s="67"/>
      <c r="JJ488" s="67"/>
      <c r="JK488" s="67"/>
      <c r="JL488" s="67"/>
      <c r="JM488" s="67"/>
      <c r="JN488" s="67"/>
      <c r="JO488" s="67"/>
      <c r="JP488" s="67"/>
      <c r="JQ488" s="67"/>
      <c r="JR488" s="67"/>
      <c r="JS488" s="67"/>
      <c r="JT488" s="67"/>
      <c r="JU488" s="67"/>
      <c r="JV488" s="67"/>
      <c r="JW488" s="67"/>
      <c r="JX488" s="67"/>
      <c r="JY488" s="67"/>
      <c r="JZ488" s="67"/>
    </row>
    <row r="489" spans="1:286" s="29" customFormat="1">
      <c r="A489" s="23"/>
      <c r="B489" s="184"/>
      <c r="C489" s="24"/>
      <c r="D489" s="25"/>
      <c r="E489" s="25"/>
      <c r="F489" s="25"/>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c r="FO489" s="67"/>
      <c r="FP489" s="67"/>
      <c r="FQ489" s="67"/>
      <c r="FR489" s="67"/>
      <c r="FS489" s="67"/>
      <c r="FT489" s="67"/>
      <c r="FU489" s="67"/>
      <c r="FV489" s="67"/>
      <c r="FW489" s="67"/>
      <c r="FX489" s="67"/>
      <c r="FY489" s="67"/>
      <c r="FZ489" s="67"/>
      <c r="GA489" s="67"/>
      <c r="GB489" s="67"/>
      <c r="GC489" s="67"/>
      <c r="GD489" s="67"/>
      <c r="GE489" s="67"/>
      <c r="GF489" s="67"/>
      <c r="GG489" s="67"/>
      <c r="GH489" s="67"/>
      <c r="GI489" s="67"/>
      <c r="GJ489" s="67"/>
      <c r="GK489" s="67"/>
      <c r="GL489" s="67"/>
      <c r="GM489" s="67"/>
      <c r="GN489" s="67"/>
      <c r="GO489" s="67"/>
      <c r="GP489" s="67"/>
      <c r="GQ489" s="67"/>
      <c r="GR489" s="67"/>
      <c r="GS489" s="67"/>
      <c r="GT489" s="67"/>
      <c r="GU489" s="67"/>
      <c r="GV489" s="67"/>
      <c r="GW489" s="67"/>
      <c r="GX489" s="67"/>
      <c r="GY489" s="67"/>
      <c r="GZ489" s="67"/>
      <c r="HA489" s="67"/>
      <c r="HB489" s="67"/>
      <c r="HC489" s="67"/>
      <c r="HD489" s="67"/>
      <c r="HE489" s="67"/>
      <c r="HF489" s="67"/>
      <c r="HG489" s="67"/>
      <c r="HH489" s="67"/>
      <c r="HI489" s="67"/>
      <c r="HJ489" s="67"/>
      <c r="HK489" s="67"/>
      <c r="HL489" s="67"/>
      <c r="HM489" s="67"/>
      <c r="HN489" s="67"/>
      <c r="HO489" s="67"/>
      <c r="HP489" s="67"/>
      <c r="HQ489" s="67"/>
      <c r="HR489" s="67"/>
      <c r="HS489" s="67"/>
      <c r="HT489" s="67"/>
      <c r="HU489" s="67"/>
      <c r="HV489" s="67"/>
      <c r="HW489" s="67"/>
      <c r="HX489" s="67"/>
      <c r="HY489" s="67"/>
      <c r="HZ489" s="67"/>
      <c r="IA489" s="67"/>
      <c r="IB489" s="67"/>
      <c r="IC489" s="67"/>
      <c r="ID489" s="67"/>
      <c r="IE489" s="67"/>
      <c r="IF489" s="67"/>
      <c r="IG489" s="67"/>
      <c r="IH489" s="67"/>
      <c r="II489" s="67"/>
      <c r="IJ489" s="67"/>
      <c r="IK489" s="67"/>
      <c r="IL489" s="67"/>
      <c r="IM489" s="67"/>
      <c r="IN489" s="67"/>
      <c r="IO489" s="67"/>
      <c r="IP489" s="67"/>
      <c r="IQ489" s="67"/>
      <c r="IR489" s="67"/>
      <c r="IS489" s="67"/>
      <c r="IT489" s="67"/>
      <c r="IU489" s="67"/>
      <c r="IV489" s="67"/>
      <c r="IW489" s="67"/>
      <c r="IX489" s="67"/>
      <c r="IY489" s="67"/>
      <c r="IZ489" s="67"/>
      <c r="JA489" s="67"/>
      <c r="JB489" s="67"/>
      <c r="JC489" s="67"/>
      <c r="JD489" s="67"/>
      <c r="JE489" s="67"/>
      <c r="JF489" s="67"/>
      <c r="JG489" s="67"/>
      <c r="JH489" s="67"/>
      <c r="JI489" s="67"/>
      <c r="JJ489" s="67"/>
      <c r="JK489" s="67"/>
      <c r="JL489" s="67"/>
      <c r="JM489" s="67"/>
      <c r="JN489" s="67"/>
      <c r="JO489" s="67"/>
      <c r="JP489" s="67"/>
      <c r="JQ489" s="67"/>
      <c r="JR489" s="67"/>
      <c r="JS489" s="67"/>
      <c r="JT489" s="67"/>
      <c r="JU489" s="67"/>
      <c r="JV489" s="67"/>
      <c r="JW489" s="67"/>
      <c r="JX489" s="67"/>
      <c r="JY489" s="67"/>
      <c r="JZ489" s="67"/>
    </row>
    <row r="490" spans="1:286" s="29" customFormat="1">
      <c r="A490" s="97" t="s">
        <v>57</v>
      </c>
      <c r="B490" s="209" t="s">
        <v>59</v>
      </c>
      <c r="C490" s="112"/>
      <c r="D490" s="113"/>
      <c r="E490" s="113"/>
      <c r="F490" s="113">
        <f>SUM(F488:F489)</f>
        <v>0</v>
      </c>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c r="FO490" s="67"/>
      <c r="FP490" s="67"/>
      <c r="FQ490" s="67"/>
      <c r="FR490" s="67"/>
      <c r="FS490" s="67"/>
      <c r="FT490" s="67"/>
      <c r="FU490" s="67"/>
      <c r="FV490" s="67"/>
      <c r="FW490" s="67"/>
      <c r="FX490" s="67"/>
      <c r="FY490" s="67"/>
      <c r="FZ490" s="67"/>
      <c r="GA490" s="67"/>
      <c r="GB490" s="67"/>
      <c r="GC490" s="67"/>
      <c r="GD490" s="67"/>
      <c r="GE490" s="67"/>
      <c r="GF490" s="67"/>
      <c r="GG490" s="67"/>
      <c r="GH490" s="67"/>
      <c r="GI490" s="67"/>
      <c r="GJ490" s="67"/>
      <c r="GK490" s="67"/>
      <c r="GL490" s="67"/>
      <c r="GM490" s="67"/>
      <c r="GN490" s="67"/>
      <c r="GO490" s="67"/>
      <c r="GP490" s="67"/>
      <c r="GQ490" s="67"/>
      <c r="GR490" s="67"/>
      <c r="GS490" s="67"/>
      <c r="GT490" s="67"/>
      <c r="GU490" s="67"/>
      <c r="GV490" s="67"/>
      <c r="GW490" s="67"/>
      <c r="GX490" s="67"/>
      <c r="GY490" s="67"/>
      <c r="GZ490" s="67"/>
      <c r="HA490" s="67"/>
      <c r="HB490" s="67"/>
      <c r="HC490" s="67"/>
      <c r="HD490" s="67"/>
      <c r="HE490" s="67"/>
      <c r="HF490" s="67"/>
      <c r="HG490" s="67"/>
      <c r="HH490" s="67"/>
      <c r="HI490" s="67"/>
      <c r="HJ490" s="67"/>
      <c r="HK490" s="67"/>
      <c r="HL490" s="67"/>
      <c r="HM490" s="67"/>
      <c r="HN490" s="67"/>
      <c r="HO490" s="67"/>
      <c r="HP490" s="67"/>
      <c r="HQ490" s="67"/>
      <c r="HR490" s="67"/>
      <c r="HS490" s="67"/>
      <c r="HT490" s="67"/>
      <c r="HU490" s="67"/>
      <c r="HV490" s="67"/>
      <c r="HW490" s="67"/>
      <c r="HX490" s="67"/>
      <c r="HY490" s="67"/>
      <c r="HZ490" s="67"/>
      <c r="IA490" s="67"/>
      <c r="IB490" s="67"/>
      <c r="IC490" s="67"/>
      <c r="ID490" s="67"/>
      <c r="IE490" s="67"/>
      <c r="IF490" s="67"/>
      <c r="IG490" s="67"/>
      <c r="IH490" s="67"/>
      <c r="II490" s="67"/>
      <c r="IJ490" s="67"/>
      <c r="IK490" s="67"/>
      <c r="IL490" s="67"/>
      <c r="IM490" s="67"/>
      <c r="IN490" s="67"/>
      <c r="IO490" s="67"/>
      <c r="IP490" s="67"/>
      <c r="IQ490" s="67"/>
      <c r="IR490" s="67"/>
      <c r="IS490" s="67"/>
      <c r="IT490" s="67"/>
      <c r="IU490" s="67"/>
      <c r="IV490" s="67"/>
      <c r="IW490" s="67"/>
      <c r="IX490" s="67"/>
      <c r="IY490" s="67"/>
      <c r="IZ490" s="67"/>
      <c r="JA490" s="67"/>
      <c r="JB490" s="67"/>
      <c r="JC490" s="67"/>
      <c r="JD490" s="67"/>
      <c r="JE490" s="67"/>
      <c r="JF490" s="67"/>
      <c r="JG490" s="67"/>
      <c r="JH490" s="67"/>
      <c r="JI490" s="67"/>
      <c r="JJ490" s="67"/>
      <c r="JK490" s="67"/>
      <c r="JL490" s="67"/>
      <c r="JM490" s="67"/>
      <c r="JN490" s="67"/>
      <c r="JO490" s="67"/>
      <c r="JP490" s="67"/>
      <c r="JQ490" s="67"/>
      <c r="JR490" s="67"/>
      <c r="JS490" s="67"/>
      <c r="JT490" s="67"/>
      <c r="JU490" s="67"/>
      <c r="JV490" s="67"/>
      <c r="JW490" s="67"/>
      <c r="JX490" s="67"/>
      <c r="JY490" s="67"/>
      <c r="JZ490" s="67"/>
    </row>
    <row r="491" spans="1:286" s="29" customFormat="1">
      <c r="A491" s="77"/>
      <c r="B491" s="193"/>
      <c r="C491" s="80"/>
      <c r="D491" s="91"/>
      <c r="E491" s="91"/>
      <c r="F491" s="91"/>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c r="FO491" s="67"/>
      <c r="FP491" s="67"/>
      <c r="FQ491" s="67"/>
      <c r="FR491" s="67"/>
      <c r="FS491" s="67"/>
      <c r="FT491" s="67"/>
      <c r="FU491" s="67"/>
      <c r="FV491" s="67"/>
      <c r="FW491" s="67"/>
      <c r="FX491" s="67"/>
      <c r="FY491" s="67"/>
      <c r="FZ491" s="67"/>
      <c r="GA491" s="67"/>
      <c r="GB491" s="67"/>
      <c r="GC491" s="67"/>
      <c r="GD491" s="67"/>
      <c r="GE491" s="67"/>
      <c r="GF491" s="67"/>
      <c r="GG491" s="67"/>
      <c r="GH491" s="67"/>
      <c r="GI491" s="67"/>
      <c r="GJ491" s="67"/>
      <c r="GK491" s="67"/>
      <c r="GL491" s="67"/>
      <c r="GM491" s="67"/>
      <c r="GN491" s="67"/>
      <c r="GO491" s="67"/>
      <c r="GP491" s="67"/>
      <c r="GQ491" s="67"/>
      <c r="GR491" s="67"/>
      <c r="GS491" s="67"/>
      <c r="GT491" s="67"/>
      <c r="GU491" s="67"/>
      <c r="GV491" s="67"/>
      <c r="GW491" s="67"/>
      <c r="GX491" s="67"/>
      <c r="GY491" s="67"/>
      <c r="GZ491" s="67"/>
      <c r="HA491" s="67"/>
      <c r="HB491" s="67"/>
      <c r="HC491" s="67"/>
      <c r="HD491" s="67"/>
      <c r="HE491" s="67"/>
      <c r="HF491" s="67"/>
      <c r="HG491" s="67"/>
      <c r="HH491" s="67"/>
      <c r="HI491" s="67"/>
      <c r="HJ491" s="67"/>
      <c r="HK491" s="67"/>
      <c r="HL491" s="67"/>
      <c r="HM491" s="67"/>
      <c r="HN491" s="67"/>
      <c r="HO491" s="67"/>
      <c r="HP491" s="67"/>
      <c r="HQ491" s="67"/>
      <c r="HR491" s="67"/>
      <c r="HS491" s="67"/>
      <c r="HT491" s="67"/>
      <c r="HU491" s="67"/>
      <c r="HV491" s="67"/>
      <c r="HW491" s="67"/>
      <c r="HX491" s="67"/>
      <c r="HY491" s="67"/>
      <c r="HZ491" s="67"/>
      <c r="IA491" s="67"/>
      <c r="IB491" s="67"/>
      <c r="IC491" s="67"/>
      <c r="ID491" s="67"/>
      <c r="IE491" s="67"/>
      <c r="IF491" s="67"/>
      <c r="IG491" s="67"/>
      <c r="IH491" s="67"/>
      <c r="II491" s="67"/>
      <c r="IJ491" s="67"/>
      <c r="IK491" s="67"/>
      <c r="IL491" s="67"/>
      <c r="IM491" s="67"/>
      <c r="IN491" s="67"/>
      <c r="IO491" s="67"/>
      <c r="IP491" s="67"/>
      <c r="IQ491" s="67"/>
      <c r="IR491" s="67"/>
      <c r="IS491" s="67"/>
      <c r="IT491" s="67"/>
      <c r="IU491" s="67"/>
      <c r="IV491" s="67"/>
      <c r="IW491" s="67"/>
      <c r="IX491" s="67"/>
      <c r="IY491" s="67"/>
      <c r="IZ491" s="67"/>
      <c r="JA491" s="67"/>
      <c r="JB491" s="67"/>
      <c r="JC491" s="67"/>
      <c r="JD491" s="67"/>
      <c r="JE491" s="67"/>
      <c r="JF491" s="67"/>
      <c r="JG491" s="67"/>
      <c r="JH491" s="67"/>
      <c r="JI491" s="67"/>
      <c r="JJ491" s="67"/>
      <c r="JK491" s="67"/>
      <c r="JL491" s="67"/>
      <c r="JM491" s="67"/>
      <c r="JN491" s="67"/>
      <c r="JO491" s="67"/>
      <c r="JP491" s="67"/>
      <c r="JQ491" s="67"/>
      <c r="JR491" s="67"/>
      <c r="JS491" s="67"/>
      <c r="JT491" s="67"/>
      <c r="JU491" s="67"/>
      <c r="JV491" s="67"/>
      <c r="JW491" s="67"/>
      <c r="JX491" s="67"/>
      <c r="JY491" s="67"/>
      <c r="JZ491" s="67"/>
    </row>
    <row r="492" spans="1:286" s="29" customFormat="1">
      <c r="A492" s="92" t="s">
        <v>199</v>
      </c>
      <c r="B492" s="188" t="s">
        <v>256</v>
      </c>
      <c r="C492" s="36"/>
      <c r="D492" s="37"/>
      <c r="E492" s="37"/>
      <c r="F492" s="3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c r="FO492" s="67"/>
      <c r="FP492" s="67"/>
      <c r="FQ492" s="67"/>
      <c r="FR492" s="67"/>
      <c r="FS492" s="67"/>
      <c r="FT492" s="67"/>
      <c r="FU492" s="67"/>
      <c r="FV492" s="67"/>
      <c r="FW492" s="67"/>
      <c r="FX492" s="67"/>
      <c r="FY492" s="67"/>
      <c r="FZ492" s="67"/>
      <c r="GA492" s="67"/>
      <c r="GB492" s="67"/>
      <c r="GC492" s="67"/>
      <c r="GD492" s="67"/>
      <c r="GE492" s="67"/>
      <c r="GF492" s="67"/>
      <c r="GG492" s="67"/>
      <c r="GH492" s="67"/>
      <c r="GI492" s="67"/>
      <c r="GJ492" s="67"/>
      <c r="GK492" s="67"/>
      <c r="GL492" s="67"/>
      <c r="GM492" s="67"/>
      <c r="GN492" s="67"/>
      <c r="GO492" s="67"/>
      <c r="GP492" s="67"/>
      <c r="GQ492" s="67"/>
      <c r="GR492" s="67"/>
      <c r="GS492" s="67"/>
      <c r="GT492" s="67"/>
      <c r="GU492" s="67"/>
      <c r="GV492" s="67"/>
      <c r="GW492" s="67"/>
      <c r="GX492" s="67"/>
      <c r="GY492" s="67"/>
      <c r="GZ492" s="67"/>
      <c r="HA492" s="67"/>
      <c r="HB492" s="67"/>
      <c r="HC492" s="67"/>
      <c r="HD492" s="67"/>
      <c r="HE492" s="67"/>
      <c r="HF492" s="67"/>
      <c r="HG492" s="67"/>
      <c r="HH492" s="67"/>
      <c r="HI492" s="67"/>
      <c r="HJ492" s="67"/>
      <c r="HK492" s="67"/>
      <c r="HL492" s="67"/>
      <c r="HM492" s="67"/>
      <c r="HN492" s="67"/>
      <c r="HO492" s="67"/>
      <c r="HP492" s="67"/>
      <c r="HQ492" s="67"/>
      <c r="HR492" s="67"/>
      <c r="HS492" s="67"/>
      <c r="HT492" s="67"/>
      <c r="HU492" s="67"/>
      <c r="HV492" s="67"/>
      <c r="HW492" s="67"/>
      <c r="HX492" s="67"/>
      <c r="HY492" s="67"/>
      <c r="HZ492" s="67"/>
      <c r="IA492" s="67"/>
      <c r="IB492" s="67"/>
      <c r="IC492" s="67"/>
      <c r="ID492" s="67"/>
      <c r="IE492" s="67"/>
      <c r="IF492" s="67"/>
      <c r="IG492" s="67"/>
      <c r="IH492" s="67"/>
      <c r="II492" s="67"/>
      <c r="IJ492" s="67"/>
      <c r="IK492" s="67"/>
      <c r="IL492" s="67"/>
      <c r="IM492" s="67"/>
      <c r="IN492" s="67"/>
      <c r="IO492" s="67"/>
      <c r="IP492" s="67"/>
      <c r="IQ492" s="67"/>
      <c r="IR492" s="67"/>
      <c r="IS492" s="67"/>
      <c r="IT492" s="67"/>
      <c r="IU492" s="67"/>
      <c r="IV492" s="67"/>
      <c r="IW492" s="67"/>
      <c r="IX492" s="67"/>
      <c r="IY492" s="67"/>
      <c r="IZ492" s="67"/>
      <c r="JA492" s="67"/>
      <c r="JB492" s="67"/>
      <c r="JC492" s="67"/>
      <c r="JD492" s="67"/>
      <c r="JE492" s="67"/>
      <c r="JF492" s="67"/>
      <c r="JG492" s="67"/>
      <c r="JH492" s="67"/>
      <c r="JI492" s="67"/>
      <c r="JJ492" s="67"/>
      <c r="JK492" s="67"/>
      <c r="JL492" s="67"/>
      <c r="JM492" s="67"/>
      <c r="JN492" s="67"/>
      <c r="JO492" s="67"/>
      <c r="JP492" s="67"/>
      <c r="JQ492" s="67"/>
      <c r="JR492" s="67"/>
      <c r="JS492" s="67"/>
      <c r="JT492" s="67"/>
      <c r="JU492" s="67"/>
      <c r="JV492" s="67"/>
      <c r="JW492" s="67"/>
      <c r="JX492" s="67"/>
      <c r="JY492" s="67"/>
      <c r="JZ492" s="67"/>
    </row>
    <row r="493" spans="1:286" s="29" customFormat="1">
      <c r="A493" s="77"/>
      <c r="B493" s="193"/>
      <c r="C493" s="80"/>
      <c r="D493" s="91"/>
      <c r="E493" s="91"/>
      <c r="F493" s="91"/>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c r="FO493" s="67"/>
      <c r="FP493" s="67"/>
      <c r="FQ493" s="67"/>
      <c r="FR493" s="67"/>
      <c r="FS493" s="67"/>
      <c r="FT493" s="67"/>
      <c r="FU493" s="67"/>
      <c r="FV493" s="67"/>
      <c r="FW493" s="67"/>
      <c r="FX493" s="67"/>
      <c r="FY493" s="67"/>
      <c r="FZ493" s="67"/>
      <c r="GA493" s="67"/>
      <c r="GB493" s="67"/>
      <c r="GC493" s="67"/>
      <c r="GD493" s="67"/>
      <c r="GE493" s="67"/>
      <c r="GF493" s="67"/>
      <c r="GG493" s="67"/>
      <c r="GH493" s="67"/>
      <c r="GI493" s="67"/>
      <c r="GJ493" s="67"/>
      <c r="GK493" s="67"/>
      <c r="GL493" s="67"/>
      <c r="GM493" s="67"/>
      <c r="GN493" s="67"/>
      <c r="GO493" s="67"/>
      <c r="GP493" s="67"/>
      <c r="GQ493" s="67"/>
      <c r="GR493" s="67"/>
      <c r="GS493" s="67"/>
      <c r="GT493" s="67"/>
      <c r="GU493" s="67"/>
      <c r="GV493" s="67"/>
      <c r="GW493" s="67"/>
      <c r="GX493" s="67"/>
      <c r="GY493" s="67"/>
      <c r="GZ493" s="67"/>
      <c r="HA493" s="67"/>
      <c r="HB493" s="67"/>
      <c r="HC493" s="67"/>
      <c r="HD493" s="67"/>
      <c r="HE493" s="67"/>
      <c r="HF493" s="67"/>
      <c r="HG493" s="67"/>
      <c r="HH493" s="67"/>
      <c r="HI493" s="67"/>
      <c r="HJ493" s="67"/>
      <c r="HK493" s="67"/>
      <c r="HL493" s="67"/>
      <c r="HM493" s="67"/>
      <c r="HN493" s="67"/>
      <c r="HO493" s="67"/>
      <c r="HP493" s="67"/>
      <c r="HQ493" s="67"/>
      <c r="HR493" s="67"/>
      <c r="HS493" s="67"/>
      <c r="HT493" s="67"/>
      <c r="HU493" s="67"/>
      <c r="HV493" s="67"/>
      <c r="HW493" s="67"/>
      <c r="HX493" s="67"/>
      <c r="HY493" s="67"/>
      <c r="HZ493" s="67"/>
      <c r="IA493" s="67"/>
      <c r="IB493" s="67"/>
      <c r="IC493" s="67"/>
      <c r="ID493" s="67"/>
      <c r="IE493" s="67"/>
      <c r="IF493" s="67"/>
      <c r="IG493" s="67"/>
      <c r="IH493" s="67"/>
      <c r="II493" s="67"/>
      <c r="IJ493" s="67"/>
      <c r="IK493" s="67"/>
      <c r="IL493" s="67"/>
      <c r="IM493" s="67"/>
      <c r="IN493" s="67"/>
      <c r="IO493" s="67"/>
      <c r="IP493" s="67"/>
      <c r="IQ493" s="67"/>
      <c r="IR493" s="67"/>
      <c r="IS493" s="67"/>
      <c r="IT493" s="67"/>
      <c r="IU493" s="67"/>
      <c r="IV493" s="67"/>
      <c r="IW493" s="67"/>
      <c r="IX493" s="67"/>
      <c r="IY493" s="67"/>
      <c r="IZ493" s="67"/>
      <c r="JA493" s="67"/>
      <c r="JB493" s="67"/>
      <c r="JC493" s="67"/>
      <c r="JD493" s="67"/>
      <c r="JE493" s="67"/>
      <c r="JF493" s="67"/>
      <c r="JG493" s="67"/>
      <c r="JH493" s="67"/>
      <c r="JI493" s="67"/>
      <c r="JJ493" s="67"/>
      <c r="JK493" s="67"/>
      <c r="JL493" s="67"/>
      <c r="JM493" s="67"/>
      <c r="JN493" s="67"/>
      <c r="JO493" s="67"/>
      <c r="JP493" s="67"/>
      <c r="JQ493" s="67"/>
      <c r="JR493" s="67"/>
      <c r="JS493" s="67"/>
      <c r="JT493" s="67"/>
      <c r="JU493" s="67"/>
      <c r="JV493" s="67"/>
      <c r="JW493" s="67"/>
      <c r="JX493" s="67"/>
      <c r="JY493" s="67"/>
      <c r="JZ493" s="67"/>
    </row>
    <row r="494" spans="1:286" s="29" customFormat="1">
      <c r="A494" s="77"/>
      <c r="B494" s="184" t="s">
        <v>203</v>
      </c>
      <c r="C494" s="80"/>
      <c r="D494" s="91"/>
      <c r="E494" s="91"/>
      <c r="F494" s="91"/>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c r="FO494" s="67"/>
      <c r="FP494" s="67"/>
      <c r="FQ494" s="67"/>
      <c r="FR494" s="67"/>
      <c r="FS494" s="67"/>
      <c r="FT494" s="67"/>
      <c r="FU494" s="67"/>
      <c r="FV494" s="67"/>
      <c r="FW494" s="67"/>
      <c r="FX494" s="67"/>
      <c r="FY494" s="67"/>
      <c r="FZ494" s="67"/>
      <c r="GA494" s="67"/>
      <c r="GB494" s="67"/>
      <c r="GC494" s="67"/>
      <c r="GD494" s="67"/>
      <c r="GE494" s="67"/>
      <c r="GF494" s="67"/>
      <c r="GG494" s="67"/>
      <c r="GH494" s="67"/>
      <c r="GI494" s="67"/>
      <c r="GJ494" s="67"/>
      <c r="GK494" s="67"/>
      <c r="GL494" s="67"/>
      <c r="GM494" s="67"/>
      <c r="GN494" s="67"/>
      <c r="GO494" s="67"/>
      <c r="GP494" s="67"/>
      <c r="GQ494" s="67"/>
      <c r="GR494" s="67"/>
      <c r="GS494" s="67"/>
      <c r="GT494" s="67"/>
      <c r="GU494" s="67"/>
      <c r="GV494" s="67"/>
      <c r="GW494" s="67"/>
      <c r="GX494" s="67"/>
      <c r="GY494" s="67"/>
      <c r="GZ494" s="67"/>
      <c r="HA494" s="67"/>
      <c r="HB494" s="67"/>
      <c r="HC494" s="67"/>
      <c r="HD494" s="67"/>
      <c r="HE494" s="67"/>
      <c r="HF494" s="67"/>
      <c r="HG494" s="67"/>
      <c r="HH494" s="67"/>
      <c r="HI494" s="67"/>
      <c r="HJ494" s="67"/>
      <c r="HK494" s="67"/>
      <c r="HL494" s="67"/>
      <c r="HM494" s="67"/>
      <c r="HN494" s="67"/>
      <c r="HO494" s="67"/>
      <c r="HP494" s="67"/>
      <c r="HQ494" s="67"/>
      <c r="HR494" s="67"/>
      <c r="HS494" s="67"/>
      <c r="HT494" s="67"/>
      <c r="HU494" s="67"/>
      <c r="HV494" s="67"/>
      <c r="HW494" s="67"/>
      <c r="HX494" s="67"/>
      <c r="HY494" s="67"/>
      <c r="HZ494" s="67"/>
      <c r="IA494" s="67"/>
      <c r="IB494" s="67"/>
      <c r="IC494" s="67"/>
      <c r="ID494" s="67"/>
      <c r="IE494" s="67"/>
      <c r="IF494" s="67"/>
      <c r="IG494" s="67"/>
      <c r="IH494" s="67"/>
      <c r="II494" s="67"/>
      <c r="IJ494" s="67"/>
      <c r="IK494" s="67"/>
      <c r="IL494" s="67"/>
      <c r="IM494" s="67"/>
      <c r="IN494" s="67"/>
      <c r="IO494" s="67"/>
      <c r="IP494" s="67"/>
      <c r="IQ494" s="67"/>
      <c r="IR494" s="67"/>
      <c r="IS494" s="67"/>
      <c r="IT494" s="67"/>
      <c r="IU494" s="67"/>
      <c r="IV494" s="67"/>
      <c r="IW494" s="67"/>
      <c r="IX494" s="67"/>
      <c r="IY494" s="67"/>
      <c r="IZ494" s="67"/>
      <c r="JA494" s="67"/>
      <c r="JB494" s="67"/>
      <c r="JC494" s="67"/>
      <c r="JD494" s="67"/>
      <c r="JE494" s="67"/>
      <c r="JF494" s="67"/>
      <c r="JG494" s="67"/>
      <c r="JH494" s="67"/>
      <c r="JI494" s="67"/>
      <c r="JJ494" s="67"/>
      <c r="JK494" s="67"/>
      <c r="JL494" s="67"/>
      <c r="JM494" s="67"/>
      <c r="JN494" s="67"/>
      <c r="JO494" s="67"/>
      <c r="JP494" s="67"/>
      <c r="JQ494" s="67"/>
      <c r="JR494" s="67"/>
      <c r="JS494" s="67"/>
      <c r="JT494" s="67"/>
      <c r="JU494" s="67"/>
      <c r="JV494" s="67"/>
      <c r="JW494" s="67"/>
      <c r="JX494" s="67"/>
      <c r="JY494" s="67"/>
      <c r="JZ494" s="67"/>
    </row>
    <row r="495" spans="1:286" s="29" customFormat="1">
      <c r="A495" s="77"/>
      <c r="B495" s="193"/>
      <c r="C495" s="80"/>
      <c r="D495" s="91"/>
      <c r="E495" s="91"/>
      <c r="F495" s="91"/>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c r="FO495" s="67"/>
      <c r="FP495" s="67"/>
      <c r="FQ495" s="67"/>
      <c r="FR495" s="67"/>
      <c r="FS495" s="67"/>
      <c r="FT495" s="67"/>
      <c r="FU495" s="67"/>
      <c r="FV495" s="67"/>
      <c r="FW495" s="67"/>
      <c r="FX495" s="67"/>
      <c r="FY495" s="67"/>
      <c r="FZ495" s="67"/>
      <c r="GA495" s="67"/>
      <c r="GB495" s="67"/>
      <c r="GC495" s="67"/>
      <c r="GD495" s="67"/>
      <c r="GE495" s="67"/>
      <c r="GF495" s="67"/>
      <c r="GG495" s="67"/>
      <c r="GH495" s="67"/>
      <c r="GI495" s="67"/>
      <c r="GJ495" s="67"/>
      <c r="GK495" s="67"/>
      <c r="GL495" s="67"/>
      <c r="GM495" s="67"/>
      <c r="GN495" s="67"/>
      <c r="GO495" s="67"/>
      <c r="GP495" s="67"/>
      <c r="GQ495" s="67"/>
      <c r="GR495" s="67"/>
      <c r="GS495" s="67"/>
      <c r="GT495" s="67"/>
      <c r="GU495" s="67"/>
      <c r="GV495" s="67"/>
      <c r="GW495" s="67"/>
      <c r="GX495" s="67"/>
      <c r="GY495" s="67"/>
      <c r="GZ495" s="67"/>
      <c r="HA495" s="67"/>
      <c r="HB495" s="67"/>
      <c r="HC495" s="67"/>
      <c r="HD495" s="67"/>
      <c r="HE495" s="67"/>
      <c r="HF495" s="67"/>
      <c r="HG495" s="67"/>
      <c r="HH495" s="67"/>
      <c r="HI495" s="67"/>
      <c r="HJ495" s="67"/>
      <c r="HK495" s="67"/>
      <c r="HL495" s="67"/>
      <c r="HM495" s="67"/>
      <c r="HN495" s="67"/>
      <c r="HO495" s="67"/>
      <c r="HP495" s="67"/>
      <c r="HQ495" s="67"/>
      <c r="HR495" s="67"/>
      <c r="HS495" s="67"/>
      <c r="HT495" s="67"/>
      <c r="HU495" s="67"/>
      <c r="HV495" s="67"/>
      <c r="HW495" s="67"/>
      <c r="HX495" s="67"/>
      <c r="HY495" s="67"/>
      <c r="HZ495" s="67"/>
      <c r="IA495" s="67"/>
      <c r="IB495" s="67"/>
      <c r="IC495" s="67"/>
      <c r="ID495" s="67"/>
      <c r="IE495" s="67"/>
      <c r="IF495" s="67"/>
      <c r="IG495" s="67"/>
      <c r="IH495" s="67"/>
      <c r="II495" s="67"/>
      <c r="IJ495" s="67"/>
      <c r="IK495" s="67"/>
      <c r="IL495" s="67"/>
      <c r="IM495" s="67"/>
      <c r="IN495" s="67"/>
      <c r="IO495" s="67"/>
      <c r="IP495" s="67"/>
      <c r="IQ495" s="67"/>
      <c r="IR495" s="67"/>
      <c r="IS495" s="67"/>
      <c r="IT495" s="67"/>
      <c r="IU495" s="67"/>
      <c r="IV495" s="67"/>
      <c r="IW495" s="67"/>
      <c r="IX495" s="67"/>
      <c r="IY495" s="67"/>
      <c r="IZ495" s="67"/>
      <c r="JA495" s="67"/>
      <c r="JB495" s="67"/>
      <c r="JC495" s="67"/>
      <c r="JD495" s="67"/>
      <c r="JE495" s="67"/>
      <c r="JF495" s="67"/>
      <c r="JG495" s="67"/>
      <c r="JH495" s="67"/>
      <c r="JI495" s="67"/>
      <c r="JJ495" s="67"/>
      <c r="JK495" s="67"/>
      <c r="JL495" s="67"/>
      <c r="JM495" s="67"/>
      <c r="JN495" s="67"/>
      <c r="JO495" s="67"/>
      <c r="JP495" s="67"/>
      <c r="JQ495" s="67"/>
      <c r="JR495" s="67"/>
      <c r="JS495" s="67"/>
      <c r="JT495" s="67"/>
      <c r="JU495" s="67"/>
      <c r="JV495" s="67"/>
      <c r="JW495" s="67"/>
      <c r="JX495" s="67"/>
      <c r="JY495" s="67"/>
      <c r="JZ495" s="67"/>
    </row>
    <row r="496" spans="1:286" s="29" customFormat="1" ht="39">
      <c r="A496" s="23" t="s">
        <v>22</v>
      </c>
      <c r="B496" s="184" t="s">
        <v>204</v>
      </c>
      <c r="C496" s="40" t="s">
        <v>41</v>
      </c>
      <c r="D496" s="41">
        <v>1</v>
      </c>
      <c r="E496" s="41"/>
      <c r="F496" s="25">
        <f>ROUND(D496*E496,2)</f>
        <v>0</v>
      </c>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c r="FO496" s="67"/>
      <c r="FP496" s="67"/>
      <c r="FQ496" s="67"/>
      <c r="FR496" s="67"/>
      <c r="FS496" s="67"/>
      <c r="FT496" s="67"/>
      <c r="FU496" s="67"/>
      <c r="FV496" s="67"/>
      <c r="FW496" s="67"/>
      <c r="FX496" s="67"/>
      <c r="FY496" s="67"/>
      <c r="FZ496" s="67"/>
      <c r="GA496" s="67"/>
      <c r="GB496" s="67"/>
      <c r="GC496" s="67"/>
      <c r="GD496" s="67"/>
      <c r="GE496" s="67"/>
      <c r="GF496" s="67"/>
      <c r="GG496" s="67"/>
      <c r="GH496" s="67"/>
      <c r="GI496" s="67"/>
      <c r="GJ496" s="67"/>
      <c r="GK496" s="67"/>
      <c r="GL496" s="67"/>
      <c r="GM496" s="67"/>
      <c r="GN496" s="67"/>
      <c r="GO496" s="67"/>
      <c r="GP496" s="67"/>
      <c r="GQ496" s="67"/>
      <c r="GR496" s="67"/>
      <c r="GS496" s="67"/>
      <c r="GT496" s="67"/>
      <c r="GU496" s="67"/>
      <c r="GV496" s="67"/>
      <c r="GW496" s="67"/>
      <c r="GX496" s="67"/>
      <c r="GY496" s="67"/>
      <c r="GZ496" s="67"/>
      <c r="HA496" s="67"/>
      <c r="HB496" s="67"/>
      <c r="HC496" s="67"/>
      <c r="HD496" s="67"/>
      <c r="HE496" s="67"/>
      <c r="HF496" s="67"/>
      <c r="HG496" s="67"/>
      <c r="HH496" s="67"/>
      <c r="HI496" s="67"/>
      <c r="HJ496" s="67"/>
      <c r="HK496" s="67"/>
      <c r="HL496" s="67"/>
      <c r="HM496" s="67"/>
      <c r="HN496" s="67"/>
      <c r="HO496" s="67"/>
      <c r="HP496" s="67"/>
      <c r="HQ496" s="67"/>
      <c r="HR496" s="67"/>
      <c r="HS496" s="67"/>
      <c r="HT496" s="67"/>
      <c r="HU496" s="67"/>
      <c r="HV496" s="67"/>
      <c r="HW496" s="67"/>
      <c r="HX496" s="67"/>
      <c r="HY496" s="67"/>
      <c r="HZ496" s="67"/>
      <c r="IA496" s="67"/>
      <c r="IB496" s="67"/>
      <c r="IC496" s="67"/>
      <c r="ID496" s="67"/>
      <c r="IE496" s="67"/>
      <c r="IF496" s="67"/>
      <c r="IG496" s="67"/>
      <c r="IH496" s="67"/>
      <c r="II496" s="67"/>
      <c r="IJ496" s="67"/>
      <c r="IK496" s="67"/>
      <c r="IL496" s="67"/>
      <c r="IM496" s="67"/>
      <c r="IN496" s="67"/>
      <c r="IO496" s="67"/>
      <c r="IP496" s="67"/>
      <c r="IQ496" s="67"/>
      <c r="IR496" s="67"/>
      <c r="IS496" s="67"/>
      <c r="IT496" s="67"/>
      <c r="IU496" s="67"/>
      <c r="IV496" s="67"/>
      <c r="IW496" s="67"/>
      <c r="IX496" s="67"/>
      <c r="IY496" s="67"/>
      <c r="IZ496" s="67"/>
      <c r="JA496" s="67"/>
      <c r="JB496" s="67"/>
      <c r="JC496" s="67"/>
      <c r="JD496" s="67"/>
      <c r="JE496" s="67"/>
      <c r="JF496" s="67"/>
      <c r="JG496" s="67"/>
      <c r="JH496" s="67"/>
      <c r="JI496" s="67"/>
      <c r="JJ496" s="67"/>
      <c r="JK496" s="67"/>
      <c r="JL496" s="67"/>
      <c r="JM496" s="67"/>
      <c r="JN496" s="67"/>
      <c r="JO496" s="67"/>
      <c r="JP496" s="67"/>
      <c r="JQ496" s="67"/>
      <c r="JR496" s="67"/>
      <c r="JS496" s="67"/>
      <c r="JT496" s="67"/>
      <c r="JU496" s="67"/>
      <c r="JV496" s="67"/>
      <c r="JW496" s="67"/>
      <c r="JX496" s="67"/>
      <c r="JY496" s="67"/>
      <c r="JZ496" s="67"/>
    </row>
    <row r="497" spans="1:286" s="29" customFormat="1">
      <c r="A497" s="77"/>
      <c r="B497" s="193"/>
      <c r="C497" s="80"/>
      <c r="D497" s="91"/>
      <c r="E497" s="91"/>
      <c r="F497" s="25"/>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c r="FO497" s="67"/>
      <c r="FP497" s="67"/>
      <c r="FQ497" s="67"/>
      <c r="FR497" s="67"/>
      <c r="FS497" s="67"/>
      <c r="FT497" s="67"/>
      <c r="FU497" s="67"/>
      <c r="FV497" s="67"/>
      <c r="FW497" s="67"/>
      <c r="FX497" s="67"/>
      <c r="FY497" s="67"/>
      <c r="FZ497" s="67"/>
      <c r="GA497" s="67"/>
      <c r="GB497" s="67"/>
      <c r="GC497" s="67"/>
      <c r="GD497" s="67"/>
      <c r="GE497" s="67"/>
      <c r="GF497" s="67"/>
      <c r="GG497" s="67"/>
      <c r="GH497" s="67"/>
      <c r="GI497" s="67"/>
      <c r="GJ497" s="67"/>
      <c r="GK497" s="67"/>
      <c r="GL497" s="67"/>
      <c r="GM497" s="67"/>
      <c r="GN497" s="67"/>
      <c r="GO497" s="67"/>
      <c r="GP497" s="67"/>
      <c r="GQ497" s="67"/>
      <c r="GR497" s="67"/>
      <c r="GS497" s="67"/>
      <c r="GT497" s="67"/>
      <c r="GU497" s="67"/>
      <c r="GV497" s="67"/>
      <c r="GW497" s="67"/>
      <c r="GX497" s="67"/>
      <c r="GY497" s="67"/>
      <c r="GZ497" s="67"/>
      <c r="HA497" s="67"/>
      <c r="HB497" s="67"/>
      <c r="HC497" s="67"/>
      <c r="HD497" s="67"/>
      <c r="HE497" s="67"/>
      <c r="HF497" s="67"/>
      <c r="HG497" s="67"/>
      <c r="HH497" s="67"/>
      <c r="HI497" s="67"/>
      <c r="HJ497" s="67"/>
      <c r="HK497" s="67"/>
      <c r="HL497" s="67"/>
      <c r="HM497" s="67"/>
      <c r="HN497" s="67"/>
      <c r="HO497" s="67"/>
      <c r="HP497" s="67"/>
      <c r="HQ497" s="67"/>
      <c r="HR497" s="67"/>
      <c r="HS497" s="67"/>
      <c r="HT497" s="67"/>
      <c r="HU497" s="67"/>
      <c r="HV497" s="67"/>
      <c r="HW497" s="67"/>
      <c r="HX497" s="67"/>
      <c r="HY497" s="67"/>
      <c r="HZ497" s="67"/>
      <c r="IA497" s="67"/>
      <c r="IB497" s="67"/>
      <c r="IC497" s="67"/>
      <c r="ID497" s="67"/>
      <c r="IE497" s="67"/>
      <c r="IF497" s="67"/>
      <c r="IG497" s="67"/>
      <c r="IH497" s="67"/>
      <c r="II497" s="67"/>
      <c r="IJ497" s="67"/>
      <c r="IK497" s="67"/>
      <c r="IL497" s="67"/>
      <c r="IM497" s="67"/>
      <c r="IN497" s="67"/>
      <c r="IO497" s="67"/>
      <c r="IP497" s="67"/>
      <c r="IQ497" s="67"/>
      <c r="IR497" s="67"/>
      <c r="IS497" s="67"/>
      <c r="IT497" s="67"/>
      <c r="IU497" s="67"/>
      <c r="IV497" s="67"/>
      <c r="IW497" s="67"/>
      <c r="IX497" s="67"/>
      <c r="IY497" s="67"/>
      <c r="IZ497" s="67"/>
      <c r="JA497" s="67"/>
      <c r="JB497" s="67"/>
      <c r="JC497" s="67"/>
      <c r="JD497" s="67"/>
      <c r="JE497" s="67"/>
      <c r="JF497" s="67"/>
      <c r="JG497" s="67"/>
      <c r="JH497" s="67"/>
      <c r="JI497" s="67"/>
      <c r="JJ497" s="67"/>
      <c r="JK497" s="67"/>
      <c r="JL497" s="67"/>
      <c r="JM497" s="67"/>
      <c r="JN497" s="67"/>
      <c r="JO497" s="67"/>
      <c r="JP497" s="67"/>
      <c r="JQ497" s="67"/>
      <c r="JR497" s="67"/>
      <c r="JS497" s="67"/>
      <c r="JT497" s="67"/>
      <c r="JU497" s="67"/>
      <c r="JV497" s="67"/>
      <c r="JW497" s="67"/>
      <c r="JX497" s="67"/>
      <c r="JY497" s="67"/>
      <c r="JZ497" s="67"/>
    </row>
    <row r="498" spans="1:286" s="29" customFormat="1" ht="26">
      <c r="A498" s="23" t="s">
        <v>23</v>
      </c>
      <c r="B498" s="184" t="s">
        <v>205</v>
      </c>
      <c r="C498" s="82" t="s">
        <v>41</v>
      </c>
      <c r="D498" s="41">
        <v>1</v>
      </c>
      <c r="E498" s="41"/>
      <c r="F498" s="25">
        <f>ROUND(D498*E498,2)</f>
        <v>0</v>
      </c>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c r="FO498" s="67"/>
      <c r="FP498" s="67"/>
      <c r="FQ498" s="67"/>
      <c r="FR498" s="67"/>
      <c r="FS498" s="67"/>
      <c r="FT498" s="67"/>
      <c r="FU498" s="67"/>
      <c r="FV498" s="67"/>
      <c r="FW498" s="67"/>
      <c r="FX498" s="67"/>
      <c r="FY498" s="67"/>
      <c r="FZ498" s="67"/>
      <c r="GA498" s="67"/>
      <c r="GB498" s="67"/>
      <c r="GC498" s="67"/>
      <c r="GD498" s="67"/>
      <c r="GE498" s="67"/>
      <c r="GF498" s="67"/>
      <c r="GG498" s="67"/>
      <c r="GH498" s="67"/>
      <c r="GI498" s="67"/>
      <c r="GJ498" s="67"/>
      <c r="GK498" s="67"/>
      <c r="GL498" s="67"/>
      <c r="GM498" s="67"/>
      <c r="GN498" s="67"/>
      <c r="GO498" s="67"/>
      <c r="GP498" s="67"/>
      <c r="GQ498" s="67"/>
      <c r="GR498" s="67"/>
      <c r="GS498" s="67"/>
      <c r="GT498" s="67"/>
      <c r="GU498" s="67"/>
      <c r="GV498" s="67"/>
      <c r="GW498" s="67"/>
      <c r="GX498" s="67"/>
      <c r="GY498" s="67"/>
      <c r="GZ498" s="67"/>
      <c r="HA498" s="67"/>
      <c r="HB498" s="67"/>
      <c r="HC498" s="67"/>
      <c r="HD498" s="67"/>
      <c r="HE498" s="67"/>
      <c r="HF498" s="67"/>
      <c r="HG498" s="67"/>
      <c r="HH498" s="67"/>
      <c r="HI498" s="67"/>
      <c r="HJ498" s="67"/>
      <c r="HK498" s="67"/>
      <c r="HL498" s="67"/>
      <c r="HM498" s="67"/>
      <c r="HN498" s="67"/>
      <c r="HO498" s="67"/>
      <c r="HP498" s="67"/>
      <c r="HQ498" s="67"/>
      <c r="HR498" s="67"/>
      <c r="HS498" s="67"/>
      <c r="HT498" s="67"/>
      <c r="HU498" s="67"/>
      <c r="HV498" s="67"/>
      <c r="HW498" s="67"/>
      <c r="HX498" s="67"/>
      <c r="HY498" s="67"/>
      <c r="HZ498" s="67"/>
      <c r="IA498" s="67"/>
      <c r="IB498" s="67"/>
      <c r="IC498" s="67"/>
      <c r="ID498" s="67"/>
      <c r="IE498" s="67"/>
      <c r="IF498" s="67"/>
      <c r="IG498" s="67"/>
      <c r="IH498" s="67"/>
      <c r="II498" s="67"/>
      <c r="IJ498" s="67"/>
      <c r="IK498" s="67"/>
      <c r="IL498" s="67"/>
      <c r="IM498" s="67"/>
      <c r="IN498" s="67"/>
      <c r="IO498" s="67"/>
      <c r="IP498" s="67"/>
      <c r="IQ498" s="67"/>
      <c r="IR498" s="67"/>
      <c r="IS498" s="67"/>
      <c r="IT498" s="67"/>
      <c r="IU498" s="67"/>
      <c r="IV498" s="67"/>
      <c r="IW498" s="67"/>
      <c r="IX498" s="67"/>
      <c r="IY498" s="67"/>
      <c r="IZ498" s="67"/>
      <c r="JA498" s="67"/>
      <c r="JB498" s="67"/>
      <c r="JC498" s="67"/>
      <c r="JD498" s="67"/>
      <c r="JE498" s="67"/>
      <c r="JF498" s="67"/>
      <c r="JG498" s="67"/>
      <c r="JH498" s="67"/>
      <c r="JI498" s="67"/>
      <c r="JJ498" s="67"/>
      <c r="JK498" s="67"/>
      <c r="JL498" s="67"/>
      <c r="JM498" s="67"/>
      <c r="JN498" s="67"/>
      <c r="JO498" s="67"/>
      <c r="JP498" s="67"/>
      <c r="JQ498" s="67"/>
      <c r="JR498" s="67"/>
      <c r="JS498" s="67"/>
      <c r="JT498" s="67"/>
      <c r="JU498" s="67"/>
      <c r="JV498" s="67"/>
      <c r="JW498" s="67"/>
      <c r="JX498" s="67"/>
      <c r="JY498" s="67"/>
      <c r="JZ498" s="67"/>
    </row>
    <row r="499" spans="1:286" s="29" customFormat="1">
      <c r="A499" s="77"/>
      <c r="B499" s="193"/>
      <c r="C499" s="80"/>
      <c r="D499" s="91"/>
      <c r="E499" s="91"/>
      <c r="F499" s="25"/>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c r="FO499" s="67"/>
      <c r="FP499" s="67"/>
      <c r="FQ499" s="67"/>
      <c r="FR499" s="67"/>
      <c r="FS499" s="67"/>
      <c r="FT499" s="67"/>
      <c r="FU499" s="67"/>
      <c r="FV499" s="67"/>
      <c r="FW499" s="67"/>
      <c r="FX499" s="67"/>
      <c r="FY499" s="67"/>
      <c r="FZ499" s="67"/>
      <c r="GA499" s="67"/>
      <c r="GB499" s="67"/>
      <c r="GC499" s="67"/>
      <c r="GD499" s="67"/>
      <c r="GE499" s="67"/>
      <c r="GF499" s="67"/>
      <c r="GG499" s="67"/>
      <c r="GH499" s="67"/>
      <c r="GI499" s="67"/>
      <c r="GJ499" s="67"/>
      <c r="GK499" s="67"/>
      <c r="GL499" s="67"/>
      <c r="GM499" s="67"/>
      <c r="GN499" s="67"/>
      <c r="GO499" s="67"/>
      <c r="GP499" s="67"/>
      <c r="GQ499" s="67"/>
      <c r="GR499" s="67"/>
      <c r="GS499" s="67"/>
      <c r="GT499" s="67"/>
      <c r="GU499" s="67"/>
      <c r="GV499" s="67"/>
      <c r="GW499" s="67"/>
      <c r="GX499" s="67"/>
      <c r="GY499" s="67"/>
      <c r="GZ499" s="67"/>
      <c r="HA499" s="67"/>
      <c r="HB499" s="67"/>
      <c r="HC499" s="67"/>
      <c r="HD499" s="67"/>
      <c r="HE499" s="67"/>
      <c r="HF499" s="67"/>
      <c r="HG499" s="67"/>
      <c r="HH499" s="67"/>
      <c r="HI499" s="67"/>
      <c r="HJ499" s="67"/>
      <c r="HK499" s="67"/>
      <c r="HL499" s="67"/>
      <c r="HM499" s="67"/>
      <c r="HN499" s="67"/>
      <c r="HO499" s="67"/>
      <c r="HP499" s="67"/>
      <c r="HQ499" s="67"/>
      <c r="HR499" s="67"/>
      <c r="HS499" s="67"/>
      <c r="HT499" s="67"/>
      <c r="HU499" s="67"/>
      <c r="HV499" s="67"/>
      <c r="HW499" s="67"/>
      <c r="HX499" s="67"/>
      <c r="HY499" s="67"/>
      <c r="HZ499" s="67"/>
      <c r="IA499" s="67"/>
      <c r="IB499" s="67"/>
      <c r="IC499" s="67"/>
      <c r="ID499" s="67"/>
      <c r="IE499" s="67"/>
      <c r="IF499" s="67"/>
      <c r="IG499" s="67"/>
      <c r="IH499" s="67"/>
      <c r="II499" s="67"/>
      <c r="IJ499" s="67"/>
      <c r="IK499" s="67"/>
      <c r="IL499" s="67"/>
      <c r="IM499" s="67"/>
      <c r="IN499" s="67"/>
      <c r="IO499" s="67"/>
      <c r="IP499" s="67"/>
      <c r="IQ499" s="67"/>
      <c r="IR499" s="67"/>
      <c r="IS499" s="67"/>
      <c r="IT499" s="67"/>
      <c r="IU499" s="67"/>
      <c r="IV499" s="67"/>
      <c r="IW499" s="67"/>
      <c r="IX499" s="67"/>
      <c r="IY499" s="67"/>
      <c r="IZ499" s="67"/>
      <c r="JA499" s="67"/>
      <c r="JB499" s="67"/>
      <c r="JC499" s="67"/>
      <c r="JD499" s="67"/>
      <c r="JE499" s="67"/>
      <c r="JF499" s="67"/>
      <c r="JG499" s="67"/>
      <c r="JH499" s="67"/>
      <c r="JI499" s="67"/>
      <c r="JJ499" s="67"/>
      <c r="JK499" s="67"/>
      <c r="JL499" s="67"/>
      <c r="JM499" s="67"/>
      <c r="JN499" s="67"/>
      <c r="JO499" s="67"/>
      <c r="JP499" s="67"/>
      <c r="JQ499" s="67"/>
      <c r="JR499" s="67"/>
      <c r="JS499" s="67"/>
      <c r="JT499" s="67"/>
      <c r="JU499" s="67"/>
      <c r="JV499" s="67"/>
      <c r="JW499" s="67"/>
      <c r="JX499" s="67"/>
      <c r="JY499" s="67"/>
      <c r="JZ499" s="67"/>
    </row>
    <row r="500" spans="1:286" s="29" customFormat="1" ht="26">
      <c r="A500" s="23" t="s">
        <v>24</v>
      </c>
      <c r="B500" s="184" t="s">
        <v>206</v>
      </c>
      <c r="C500" s="82"/>
      <c r="D500" s="117"/>
      <c r="E500" s="117"/>
      <c r="F500" s="25"/>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c r="FO500" s="67"/>
      <c r="FP500" s="67"/>
      <c r="FQ500" s="67"/>
      <c r="FR500" s="67"/>
      <c r="FS500" s="67"/>
      <c r="FT500" s="67"/>
      <c r="FU500" s="67"/>
      <c r="FV500" s="67"/>
      <c r="FW500" s="67"/>
      <c r="FX500" s="67"/>
      <c r="FY500" s="67"/>
      <c r="FZ500" s="67"/>
      <c r="GA500" s="67"/>
      <c r="GB500" s="67"/>
      <c r="GC500" s="67"/>
      <c r="GD500" s="67"/>
      <c r="GE500" s="67"/>
      <c r="GF500" s="67"/>
      <c r="GG500" s="67"/>
      <c r="GH500" s="67"/>
      <c r="GI500" s="67"/>
      <c r="GJ500" s="67"/>
      <c r="GK500" s="67"/>
      <c r="GL500" s="67"/>
      <c r="GM500" s="67"/>
      <c r="GN500" s="67"/>
      <c r="GO500" s="67"/>
      <c r="GP500" s="67"/>
      <c r="GQ500" s="67"/>
      <c r="GR500" s="67"/>
      <c r="GS500" s="67"/>
      <c r="GT500" s="67"/>
      <c r="GU500" s="67"/>
      <c r="GV500" s="67"/>
      <c r="GW500" s="67"/>
      <c r="GX500" s="67"/>
      <c r="GY500" s="67"/>
      <c r="GZ500" s="67"/>
      <c r="HA500" s="67"/>
      <c r="HB500" s="67"/>
      <c r="HC500" s="67"/>
      <c r="HD500" s="67"/>
      <c r="HE500" s="67"/>
      <c r="HF500" s="67"/>
      <c r="HG500" s="67"/>
      <c r="HH500" s="67"/>
      <c r="HI500" s="67"/>
      <c r="HJ500" s="67"/>
      <c r="HK500" s="67"/>
      <c r="HL500" s="67"/>
      <c r="HM500" s="67"/>
      <c r="HN500" s="67"/>
      <c r="HO500" s="67"/>
      <c r="HP500" s="67"/>
      <c r="HQ500" s="67"/>
      <c r="HR500" s="67"/>
      <c r="HS500" s="67"/>
      <c r="HT500" s="67"/>
      <c r="HU500" s="67"/>
      <c r="HV500" s="67"/>
      <c r="HW500" s="67"/>
      <c r="HX500" s="67"/>
      <c r="HY500" s="67"/>
      <c r="HZ500" s="67"/>
      <c r="IA500" s="67"/>
      <c r="IB500" s="67"/>
      <c r="IC500" s="67"/>
      <c r="ID500" s="67"/>
      <c r="IE500" s="67"/>
      <c r="IF500" s="67"/>
      <c r="IG500" s="67"/>
      <c r="IH500" s="67"/>
      <c r="II500" s="67"/>
      <c r="IJ500" s="67"/>
      <c r="IK500" s="67"/>
      <c r="IL500" s="67"/>
      <c r="IM500" s="67"/>
      <c r="IN500" s="67"/>
      <c r="IO500" s="67"/>
      <c r="IP500" s="67"/>
      <c r="IQ500" s="67"/>
      <c r="IR500" s="67"/>
      <c r="IS500" s="67"/>
      <c r="IT500" s="67"/>
      <c r="IU500" s="67"/>
      <c r="IV500" s="67"/>
      <c r="IW500" s="67"/>
      <c r="IX500" s="67"/>
      <c r="IY500" s="67"/>
      <c r="IZ500" s="67"/>
      <c r="JA500" s="67"/>
      <c r="JB500" s="67"/>
      <c r="JC500" s="67"/>
      <c r="JD500" s="67"/>
      <c r="JE500" s="67"/>
      <c r="JF500" s="67"/>
      <c r="JG500" s="67"/>
      <c r="JH500" s="67"/>
      <c r="JI500" s="67"/>
      <c r="JJ500" s="67"/>
      <c r="JK500" s="67"/>
      <c r="JL500" s="67"/>
      <c r="JM500" s="67"/>
      <c r="JN500" s="67"/>
      <c r="JO500" s="67"/>
      <c r="JP500" s="67"/>
      <c r="JQ500" s="67"/>
      <c r="JR500" s="67"/>
      <c r="JS500" s="67"/>
      <c r="JT500" s="67"/>
      <c r="JU500" s="67"/>
      <c r="JV500" s="67"/>
      <c r="JW500" s="67"/>
      <c r="JX500" s="67"/>
      <c r="JY500" s="67"/>
      <c r="JZ500" s="67"/>
    </row>
    <row r="501" spans="1:286" s="29" customFormat="1">
      <c r="A501" s="23"/>
      <c r="B501" s="184" t="s">
        <v>207</v>
      </c>
      <c r="C501" s="82" t="s">
        <v>42</v>
      </c>
      <c r="D501" s="117">
        <v>135</v>
      </c>
      <c r="E501" s="117"/>
      <c r="F501" s="25">
        <f>ROUND(D501*E501,2)</f>
        <v>0</v>
      </c>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c r="FO501" s="67"/>
      <c r="FP501" s="67"/>
      <c r="FQ501" s="67"/>
      <c r="FR501" s="67"/>
      <c r="FS501" s="67"/>
      <c r="FT501" s="67"/>
      <c r="FU501" s="67"/>
      <c r="FV501" s="67"/>
      <c r="FW501" s="67"/>
      <c r="FX501" s="67"/>
      <c r="FY501" s="67"/>
      <c r="FZ501" s="67"/>
      <c r="GA501" s="67"/>
      <c r="GB501" s="67"/>
      <c r="GC501" s="67"/>
      <c r="GD501" s="67"/>
      <c r="GE501" s="67"/>
      <c r="GF501" s="67"/>
      <c r="GG501" s="67"/>
      <c r="GH501" s="67"/>
      <c r="GI501" s="67"/>
      <c r="GJ501" s="67"/>
      <c r="GK501" s="67"/>
      <c r="GL501" s="67"/>
      <c r="GM501" s="67"/>
      <c r="GN501" s="67"/>
      <c r="GO501" s="67"/>
      <c r="GP501" s="67"/>
      <c r="GQ501" s="67"/>
      <c r="GR501" s="67"/>
      <c r="GS501" s="67"/>
      <c r="GT501" s="67"/>
      <c r="GU501" s="67"/>
      <c r="GV501" s="67"/>
      <c r="GW501" s="67"/>
      <c r="GX501" s="67"/>
      <c r="GY501" s="67"/>
      <c r="GZ501" s="67"/>
      <c r="HA501" s="67"/>
      <c r="HB501" s="67"/>
      <c r="HC501" s="67"/>
      <c r="HD501" s="67"/>
      <c r="HE501" s="67"/>
      <c r="HF501" s="67"/>
      <c r="HG501" s="67"/>
      <c r="HH501" s="67"/>
      <c r="HI501" s="67"/>
      <c r="HJ501" s="67"/>
      <c r="HK501" s="67"/>
      <c r="HL501" s="67"/>
      <c r="HM501" s="67"/>
      <c r="HN501" s="67"/>
      <c r="HO501" s="67"/>
      <c r="HP501" s="67"/>
      <c r="HQ501" s="67"/>
      <c r="HR501" s="67"/>
      <c r="HS501" s="67"/>
      <c r="HT501" s="67"/>
      <c r="HU501" s="67"/>
      <c r="HV501" s="67"/>
      <c r="HW501" s="67"/>
      <c r="HX501" s="67"/>
      <c r="HY501" s="67"/>
      <c r="HZ501" s="67"/>
      <c r="IA501" s="67"/>
      <c r="IB501" s="67"/>
      <c r="IC501" s="67"/>
      <c r="ID501" s="67"/>
      <c r="IE501" s="67"/>
      <c r="IF501" s="67"/>
      <c r="IG501" s="67"/>
      <c r="IH501" s="67"/>
      <c r="II501" s="67"/>
      <c r="IJ501" s="67"/>
      <c r="IK501" s="67"/>
      <c r="IL501" s="67"/>
      <c r="IM501" s="67"/>
      <c r="IN501" s="67"/>
      <c r="IO501" s="67"/>
      <c r="IP501" s="67"/>
      <c r="IQ501" s="67"/>
      <c r="IR501" s="67"/>
      <c r="IS501" s="67"/>
      <c r="IT501" s="67"/>
      <c r="IU501" s="67"/>
      <c r="IV501" s="67"/>
      <c r="IW501" s="67"/>
      <c r="IX501" s="67"/>
      <c r="IY501" s="67"/>
      <c r="IZ501" s="67"/>
      <c r="JA501" s="67"/>
      <c r="JB501" s="67"/>
      <c r="JC501" s="67"/>
      <c r="JD501" s="67"/>
      <c r="JE501" s="67"/>
      <c r="JF501" s="67"/>
      <c r="JG501" s="67"/>
      <c r="JH501" s="67"/>
      <c r="JI501" s="67"/>
      <c r="JJ501" s="67"/>
      <c r="JK501" s="67"/>
      <c r="JL501" s="67"/>
      <c r="JM501" s="67"/>
      <c r="JN501" s="67"/>
      <c r="JO501" s="67"/>
      <c r="JP501" s="67"/>
      <c r="JQ501" s="67"/>
      <c r="JR501" s="67"/>
      <c r="JS501" s="67"/>
      <c r="JT501" s="67"/>
      <c r="JU501" s="67"/>
      <c r="JV501" s="67"/>
      <c r="JW501" s="67"/>
      <c r="JX501" s="67"/>
      <c r="JY501" s="67"/>
      <c r="JZ501" s="67"/>
    </row>
    <row r="502" spans="1:286" s="29" customFormat="1">
      <c r="A502" s="23"/>
      <c r="B502" s="184" t="s">
        <v>208</v>
      </c>
      <c r="C502" s="82" t="s">
        <v>42</v>
      </c>
      <c r="D502" s="117">
        <v>65</v>
      </c>
      <c r="E502" s="117"/>
      <c r="F502" s="25">
        <f>ROUND(D502*E502,2)</f>
        <v>0</v>
      </c>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c r="FO502" s="67"/>
      <c r="FP502" s="67"/>
      <c r="FQ502" s="67"/>
      <c r="FR502" s="67"/>
      <c r="FS502" s="67"/>
      <c r="FT502" s="67"/>
      <c r="FU502" s="67"/>
      <c r="FV502" s="67"/>
      <c r="FW502" s="67"/>
      <c r="FX502" s="67"/>
      <c r="FY502" s="67"/>
      <c r="FZ502" s="67"/>
      <c r="GA502" s="67"/>
      <c r="GB502" s="67"/>
      <c r="GC502" s="67"/>
      <c r="GD502" s="67"/>
      <c r="GE502" s="67"/>
      <c r="GF502" s="67"/>
      <c r="GG502" s="67"/>
      <c r="GH502" s="67"/>
      <c r="GI502" s="67"/>
      <c r="GJ502" s="67"/>
      <c r="GK502" s="67"/>
      <c r="GL502" s="67"/>
      <c r="GM502" s="67"/>
      <c r="GN502" s="67"/>
      <c r="GO502" s="67"/>
      <c r="GP502" s="67"/>
      <c r="GQ502" s="67"/>
      <c r="GR502" s="67"/>
      <c r="GS502" s="67"/>
      <c r="GT502" s="67"/>
      <c r="GU502" s="67"/>
      <c r="GV502" s="67"/>
      <c r="GW502" s="67"/>
      <c r="GX502" s="67"/>
      <c r="GY502" s="67"/>
      <c r="GZ502" s="67"/>
      <c r="HA502" s="67"/>
      <c r="HB502" s="67"/>
      <c r="HC502" s="67"/>
      <c r="HD502" s="67"/>
      <c r="HE502" s="67"/>
      <c r="HF502" s="67"/>
      <c r="HG502" s="67"/>
      <c r="HH502" s="67"/>
      <c r="HI502" s="67"/>
      <c r="HJ502" s="67"/>
      <c r="HK502" s="67"/>
      <c r="HL502" s="67"/>
      <c r="HM502" s="67"/>
      <c r="HN502" s="67"/>
      <c r="HO502" s="67"/>
      <c r="HP502" s="67"/>
      <c r="HQ502" s="67"/>
      <c r="HR502" s="67"/>
      <c r="HS502" s="67"/>
      <c r="HT502" s="67"/>
      <c r="HU502" s="67"/>
      <c r="HV502" s="67"/>
      <c r="HW502" s="67"/>
      <c r="HX502" s="67"/>
      <c r="HY502" s="67"/>
      <c r="HZ502" s="67"/>
      <c r="IA502" s="67"/>
      <c r="IB502" s="67"/>
      <c r="IC502" s="67"/>
      <c r="ID502" s="67"/>
      <c r="IE502" s="67"/>
      <c r="IF502" s="67"/>
      <c r="IG502" s="67"/>
      <c r="IH502" s="67"/>
      <c r="II502" s="67"/>
      <c r="IJ502" s="67"/>
      <c r="IK502" s="67"/>
      <c r="IL502" s="67"/>
      <c r="IM502" s="67"/>
      <c r="IN502" s="67"/>
      <c r="IO502" s="67"/>
      <c r="IP502" s="67"/>
      <c r="IQ502" s="67"/>
      <c r="IR502" s="67"/>
      <c r="IS502" s="67"/>
      <c r="IT502" s="67"/>
      <c r="IU502" s="67"/>
      <c r="IV502" s="67"/>
      <c r="IW502" s="67"/>
      <c r="IX502" s="67"/>
      <c r="IY502" s="67"/>
      <c r="IZ502" s="67"/>
      <c r="JA502" s="67"/>
      <c r="JB502" s="67"/>
      <c r="JC502" s="67"/>
      <c r="JD502" s="67"/>
      <c r="JE502" s="67"/>
      <c r="JF502" s="67"/>
      <c r="JG502" s="67"/>
      <c r="JH502" s="67"/>
      <c r="JI502" s="67"/>
      <c r="JJ502" s="67"/>
      <c r="JK502" s="67"/>
      <c r="JL502" s="67"/>
      <c r="JM502" s="67"/>
      <c r="JN502" s="67"/>
      <c r="JO502" s="67"/>
      <c r="JP502" s="67"/>
      <c r="JQ502" s="67"/>
      <c r="JR502" s="67"/>
      <c r="JS502" s="67"/>
      <c r="JT502" s="67"/>
      <c r="JU502" s="67"/>
      <c r="JV502" s="67"/>
      <c r="JW502" s="67"/>
      <c r="JX502" s="67"/>
      <c r="JY502" s="67"/>
      <c r="JZ502" s="67"/>
    </row>
    <row r="503" spans="1:286" s="29" customFormat="1">
      <c r="A503" s="23"/>
      <c r="B503" s="184" t="s">
        <v>209</v>
      </c>
      <c r="C503" s="82" t="s">
        <v>42</v>
      </c>
      <c r="D503" s="117">
        <v>74</v>
      </c>
      <c r="E503" s="117"/>
      <c r="F503" s="25">
        <f>ROUND(D503*E503,2)</f>
        <v>0</v>
      </c>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c r="FO503" s="67"/>
      <c r="FP503" s="67"/>
      <c r="FQ503" s="67"/>
      <c r="FR503" s="67"/>
      <c r="FS503" s="67"/>
      <c r="FT503" s="67"/>
      <c r="FU503" s="67"/>
      <c r="FV503" s="67"/>
      <c r="FW503" s="67"/>
      <c r="FX503" s="67"/>
      <c r="FY503" s="67"/>
      <c r="FZ503" s="67"/>
      <c r="GA503" s="67"/>
      <c r="GB503" s="67"/>
      <c r="GC503" s="67"/>
      <c r="GD503" s="67"/>
      <c r="GE503" s="67"/>
      <c r="GF503" s="67"/>
      <c r="GG503" s="67"/>
      <c r="GH503" s="67"/>
      <c r="GI503" s="67"/>
      <c r="GJ503" s="67"/>
      <c r="GK503" s="67"/>
      <c r="GL503" s="67"/>
      <c r="GM503" s="67"/>
      <c r="GN503" s="67"/>
      <c r="GO503" s="67"/>
      <c r="GP503" s="67"/>
      <c r="GQ503" s="67"/>
      <c r="GR503" s="67"/>
      <c r="GS503" s="67"/>
      <c r="GT503" s="67"/>
      <c r="GU503" s="67"/>
      <c r="GV503" s="67"/>
      <c r="GW503" s="67"/>
      <c r="GX503" s="67"/>
      <c r="GY503" s="67"/>
      <c r="GZ503" s="67"/>
      <c r="HA503" s="67"/>
      <c r="HB503" s="67"/>
      <c r="HC503" s="67"/>
      <c r="HD503" s="67"/>
      <c r="HE503" s="67"/>
      <c r="HF503" s="67"/>
      <c r="HG503" s="67"/>
      <c r="HH503" s="67"/>
      <c r="HI503" s="67"/>
      <c r="HJ503" s="67"/>
      <c r="HK503" s="67"/>
      <c r="HL503" s="67"/>
      <c r="HM503" s="67"/>
      <c r="HN503" s="67"/>
      <c r="HO503" s="67"/>
      <c r="HP503" s="67"/>
      <c r="HQ503" s="67"/>
      <c r="HR503" s="67"/>
      <c r="HS503" s="67"/>
      <c r="HT503" s="67"/>
      <c r="HU503" s="67"/>
      <c r="HV503" s="67"/>
      <c r="HW503" s="67"/>
      <c r="HX503" s="67"/>
      <c r="HY503" s="67"/>
      <c r="HZ503" s="67"/>
      <c r="IA503" s="67"/>
      <c r="IB503" s="67"/>
      <c r="IC503" s="67"/>
      <c r="ID503" s="67"/>
      <c r="IE503" s="67"/>
      <c r="IF503" s="67"/>
      <c r="IG503" s="67"/>
      <c r="IH503" s="67"/>
      <c r="II503" s="67"/>
      <c r="IJ503" s="67"/>
      <c r="IK503" s="67"/>
      <c r="IL503" s="67"/>
      <c r="IM503" s="67"/>
      <c r="IN503" s="67"/>
      <c r="IO503" s="67"/>
      <c r="IP503" s="67"/>
      <c r="IQ503" s="67"/>
      <c r="IR503" s="67"/>
      <c r="IS503" s="67"/>
      <c r="IT503" s="67"/>
      <c r="IU503" s="67"/>
      <c r="IV503" s="67"/>
      <c r="IW503" s="67"/>
      <c r="IX503" s="67"/>
      <c r="IY503" s="67"/>
      <c r="IZ503" s="67"/>
      <c r="JA503" s="67"/>
      <c r="JB503" s="67"/>
      <c r="JC503" s="67"/>
      <c r="JD503" s="67"/>
      <c r="JE503" s="67"/>
      <c r="JF503" s="67"/>
      <c r="JG503" s="67"/>
      <c r="JH503" s="67"/>
      <c r="JI503" s="67"/>
      <c r="JJ503" s="67"/>
      <c r="JK503" s="67"/>
      <c r="JL503" s="67"/>
      <c r="JM503" s="67"/>
      <c r="JN503" s="67"/>
      <c r="JO503" s="67"/>
      <c r="JP503" s="67"/>
      <c r="JQ503" s="67"/>
      <c r="JR503" s="67"/>
      <c r="JS503" s="67"/>
      <c r="JT503" s="67"/>
      <c r="JU503" s="67"/>
      <c r="JV503" s="67"/>
      <c r="JW503" s="67"/>
      <c r="JX503" s="67"/>
      <c r="JY503" s="67"/>
      <c r="JZ503" s="67"/>
    </row>
    <row r="504" spans="1:286" s="29" customFormat="1">
      <c r="A504" s="23"/>
      <c r="B504" s="184"/>
      <c r="C504" s="82"/>
      <c r="D504" s="117"/>
      <c r="E504" s="117"/>
      <c r="F504" s="25"/>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c r="FO504" s="67"/>
      <c r="FP504" s="67"/>
      <c r="FQ504" s="67"/>
      <c r="FR504" s="67"/>
      <c r="FS504" s="67"/>
      <c r="FT504" s="67"/>
      <c r="FU504" s="67"/>
      <c r="FV504" s="67"/>
      <c r="FW504" s="67"/>
      <c r="FX504" s="67"/>
      <c r="FY504" s="67"/>
      <c r="FZ504" s="67"/>
      <c r="GA504" s="67"/>
      <c r="GB504" s="67"/>
      <c r="GC504" s="67"/>
      <c r="GD504" s="67"/>
      <c r="GE504" s="67"/>
      <c r="GF504" s="67"/>
      <c r="GG504" s="67"/>
      <c r="GH504" s="67"/>
      <c r="GI504" s="67"/>
      <c r="GJ504" s="67"/>
      <c r="GK504" s="67"/>
      <c r="GL504" s="67"/>
      <c r="GM504" s="67"/>
      <c r="GN504" s="67"/>
      <c r="GO504" s="67"/>
      <c r="GP504" s="67"/>
      <c r="GQ504" s="67"/>
      <c r="GR504" s="67"/>
      <c r="GS504" s="67"/>
      <c r="GT504" s="67"/>
      <c r="GU504" s="67"/>
      <c r="GV504" s="67"/>
      <c r="GW504" s="67"/>
      <c r="GX504" s="67"/>
      <c r="GY504" s="67"/>
      <c r="GZ504" s="67"/>
      <c r="HA504" s="67"/>
      <c r="HB504" s="67"/>
      <c r="HC504" s="67"/>
      <c r="HD504" s="67"/>
      <c r="HE504" s="67"/>
      <c r="HF504" s="67"/>
      <c r="HG504" s="67"/>
      <c r="HH504" s="67"/>
      <c r="HI504" s="67"/>
      <c r="HJ504" s="67"/>
      <c r="HK504" s="67"/>
      <c r="HL504" s="67"/>
      <c r="HM504" s="67"/>
      <c r="HN504" s="67"/>
      <c r="HO504" s="67"/>
      <c r="HP504" s="67"/>
      <c r="HQ504" s="67"/>
      <c r="HR504" s="67"/>
      <c r="HS504" s="67"/>
      <c r="HT504" s="67"/>
      <c r="HU504" s="67"/>
      <c r="HV504" s="67"/>
      <c r="HW504" s="67"/>
      <c r="HX504" s="67"/>
      <c r="HY504" s="67"/>
      <c r="HZ504" s="67"/>
      <c r="IA504" s="67"/>
      <c r="IB504" s="67"/>
      <c r="IC504" s="67"/>
      <c r="ID504" s="67"/>
      <c r="IE504" s="67"/>
      <c r="IF504" s="67"/>
      <c r="IG504" s="67"/>
      <c r="IH504" s="67"/>
      <c r="II504" s="67"/>
      <c r="IJ504" s="67"/>
      <c r="IK504" s="67"/>
      <c r="IL504" s="67"/>
      <c r="IM504" s="67"/>
      <c r="IN504" s="67"/>
      <c r="IO504" s="67"/>
      <c r="IP504" s="67"/>
      <c r="IQ504" s="67"/>
      <c r="IR504" s="67"/>
      <c r="IS504" s="67"/>
      <c r="IT504" s="67"/>
      <c r="IU504" s="67"/>
      <c r="IV504" s="67"/>
      <c r="IW504" s="67"/>
      <c r="IX504" s="67"/>
      <c r="IY504" s="67"/>
      <c r="IZ504" s="67"/>
      <c r="JA504" s="67"/>
      <c r="JB504" s="67"/>
      <c r="JC504" s="67"/>
      <c r="JD504" s="67"/>
      <c r="JE504" s="67"/>
      <c r="JF504" s="67"/>
      <c r="JG504" s="67"/>
      <c r="JH504" s="67"/>
      <c r="JI504" s="67"/>
      <c r="JJ504" s="67"/>
      <c r="JK504" s="67"/>
      <c r="JL504" s="67"/>
      <c r="JM504" s="67"/>
      <c r="JN504" s="67"/>
      <c r="JO504" s="67"/>
      <c r="JP504" s="67"/>
      <c r="JQ504" s="67"/>
      <c r="JR504" s="67"/>
      <c r="JS504" s="67"/>
      <c r="JT504" s="67"/>
      <c r="JU504" s="67"/>
      <c r="JV504" s="67"/>
      <c r="JW504" s="67"/>
      <c r="JX504" s="67"/>
      <c r="JY504" s="67"/>
      <c r="JZ504" s="67"/>
    </row>
    <row r="505" spans="1:286" s="29" customFormat="1">
      <c r="A505" s="23" t="s">
        <v>25</v>
      </c>
      <c r="B505" s="184" t="s">
        <v>210</v>
      </c>
      <c r="C505" s="82"/>
      <c r="D505" s="117"/>
      <c r="E505" s="117"/>
      <c r="F505" s="25"/>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c r="FO505" s="67"/>
      <c r="FP505" s="67"/>
      <c r="FQ505" s="67"/>
      <c r="FR505" s="67"/>
      <c r="FS505" s="67"/>
      <c r="FT505" s="67"/>
      <c r="FU505" s="67"/>
      <c r="FV505" s="67"/>
      <c r="FW505" s="67"/>
      <c r="FX505" s="67"/>
      <c r="FY505" s="67"/>
      <c r="FZ505" s="67"/>
      <c r="GA505" s="67"/>
      <c r="GB505" s="67"/>
      <c r="GC505" s="67"/>
      <c r="GD505" s="67"/>
      <c r="GE505" s="67"/>
      <c r="GF505" s="67"/>
      <c r="GG505" s="67"/>
      <c r="GH505" s="67"/>
      <c r="GI505" s="67"/>
      <c r="GJ505" s="67"/>
      <c r="GK505" s="67"/>
      <c r="GL505" s="67"/>
      <c r="GM505" s="67"/>
      <c r="GN505" s="67"/>
      <c r="GO505" s="67"/>
      <c r="GP505" s="67"/>
      <c r="GQ505" s="67"/>
      <c r="GR505" s="67"/>
      <c r="GS505" s="67"/>
      <c r="GT505" s="67"/>
      <c r="GU505" s="67"/>
      <c r="GV505" s="67"/>
      <c r="GW505" s="67"/>
      <c r="GX505" s="67"/>
      <c r="GY505" s="67"/>
      <c r="GZ505" s="67"/>
      <c r="HA505" s="67"/>
      <c r="HB505" s="67"/>
      <c r="HC505" s="67"/>
      <c r="HD505" s="67"/>
      <c r="HE505" s="67"/>
      <c r="HF505" s="67"/>
      <c r="HG505" s="67"/>
      <c r="HH505" s="67"/>
      <c r="HI505" s="67"/>
      <c r="HJ505" s="67"/>
      <c r="HK505" s="67"/>
      <c r="HL505" s="67"/>
      <c r="HM505" s="67"/>
      <c r="HN505" s="67"/>
      <c r="HO505" s="67"/>
      <c r="HP505" s="67"/>
      <c r="HQ505" s="67"/>
      <c r="HR505" s="67"/>
      <c r="HS505" s="67"/>
      <c r="HT505" s="67"/>
      <c r="HU505" s="67"/>
      <c r="HV505" s="67"/>
      <c r="HW505" s="67"/>
      <c r="HX505" s="67"/>
      <c r="HY505" s="67"/>
      <c r="HZ505" s="67"/>
      <c r="IA505" s="67"/>
      <c r="IB505" s="67"/>
      <c r="IC505" s="67"/>
      <c r="ID505" s="67"/>
      <c r="IE505" s="67"/>
      <c r="IF505" s="67"/>
      <c r="IG505" s="67"/>
      <c r="IH505" s="67"/>
      <c r="II505" s="67"/>
      <c r="IJ505" s="67"/>
      <c r="IK505" s="67"/>
      <c r="IL505" s="67"/>
      <c r="IM505" s="67"/>
      <c r="IN505" s="67"/>
      <c r="IO505" s="67"/>
      <c r="IP505" s="67"/>
      <c r="IQ505" s="67"/>
      <c r="IR505" s="67"/>
      <c r="IS505" s="67"/>
      <c r="IT505" s="67"/>
      <c r="IU505" s="67"/>
      <c r="IV505" s="67"/>
      <c r="IW505" s="67"/>
      <c r="IX505" s="67"/>
      <c r="IY505" s="67"/>
      <c r="IZ505" s="67"/>
      <c r="JA505" s="67"/>
      <c r="JB505" s="67"/>
      <c r="JC505" s="67"/>
      <c r="JD505" s="67"/>
      <c r="JE505" s="67"/>
      <c r="JF505" s="67"/>
      <c r="JG505" s="67"/>
      <c r="JH505" s="67"/>
      <c r="JI505" s="67"/>
      <c r="JJ505" s="67"/>
      <c r="JK505" s="67"/>
      <c r="JL505" s="67"/>
      <c r="JM505" s="67"/>
      <c r="JN505" s="67"/>
      <c r="JO505" s="67"/>
      <c r="JP505" s="67"/>
      <c r="JQ505" s="67"/>
      <c r="JR505" s="67"/>
      <c r="JS505" s="67"/>
      <c r="JT505" s="67"/>
      <c r="JU505" s="67"/>
      <c r="JV505" s="67"/>
      <c r="JW505" s="67"/>
      <c r="JX505" s="67"/>
      <c r="JY505" s="67"/>
      <c r="JZ505" s="67"/>
    </row>
    <row r="506" spans="1:286" s="29" customFormat="1">
      <c r="A506" s="23"/>
      <c r="B506" s="184" t="s">
        <v>211</v>
      </c>
      <c r="C506" s="82"/>
      <c r="D506" s="117">
        <v>5</v>
      </c>
      <c r="E506" s="117"/>
      <c r="F506" s="25">
        <f>ROUND(D506*E506,2)</f>
        <v>0</v>
      </c>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c r="FO506" s="67"/>
      <c r="FP506" s="67"/>
      <c r="FQ506" s="67"/>
      <c r="FR506" s="67"/>
      <c r="FS506" s="67"/>
      <c r="FT506" s="67"/>
      <c r="FU506" s="67"/>
      <c r="FV506" s="67"/>
      <c r="FW506" s="67"/>
      <c r="FX506" s="67"/>
      <c r="FY506" s="67"/>
      <c r="FZ506" s="67"/>
      <c r="GA506" s="67"/>
      <c r="GB506" s="67"/>
      <c r="GC506" s="67"/>
      <c r="GD506" s="67"/>
      <c r="GE506" s="67"/>
      <c r="GF506" s="67"/>
      <c r="GG506" s="67"/>
      <c r="GH506" s="67"/>
      <c r="GI506" s="67"/>
      <c r="GJ506" s="67"/>
      <c r="GK506" s="67"/>
      <c r="GL506" s="67"/>
      <c r="GM506" s="67"/>
      <c r="GN506" s="67"/>
      <c r="GO506" s="67"/>
      <c r="GP506" s="67"/>
      <c r="GQ506" s="67"/>
      <c r="GR506" s="67"/>
      <c r="GS506" s="67"/>
      <c r="GT506" s="67"/>
      <c r="GU506" s="67"/>
      <c r="GV506" s="67"/>
      <c r="GW506" s="67"/>
      <c r="GX506" s="67"/>
      <c r="GY506" s="67"/>
      <c r="GZ506" s="67"/>
      <c r="HA506" s="67"/>
      <c r="HB506" s="67"/>
      <c r="HC506" s="67"/>
      <c r="HD506" s="67"/>
      <c r="HE506" s="67"/>
      <c r="HF506" s="67"/>
      <c r="HG506" s="67"/>
      <c r="HH506" s="67"/>
      <c r="HI506" s="67"/>
      <c r="HJ506" s="67"/>
      <c r="HK506" s="67"/>
      <c r="HL506" s="67"/>
      <c r="HM506" s="67"/>
      <c r="HN506" s="67"/>
      <c r="HO506" s="67"/>
      <c r="HP506" s="67"/>
      <c r="HQ506" s="67"/>
      <c r="HR506" s="67"/>
      <c r="HS506" s="67"/>
      <c r="HT506" s="67"/>
      <c r="HU506" s="67"/>
      <c r="HV506" s="67"/>
      <c r="HW506" s="67"/>
      <c r="HX506" s="67"/>
      <c r="HY506" s="67"/>
      <c r="HZ506" s="67"/>
      <c r="IA506" s="67"/>
      <c r="IB506" s="67"/>
      <c r="IC506" s="67"/>
      <c r="ID506" s="67"/>
      <c r="IE506" s="67"/>
      <c r="IF506" s="67"/>
      <c r="IG506" s="67"/>
      <c r="IH506" s="67"/>
      <c r="II506" s="67"/>
      <c r="IJ506" s="67"/>
      <c r="IK506" s="67"/>
      <c r="IL506" s="67"/>
      <c r="IM506" s="67"/>
      <c r="IN506" s="67"/>
      <c r="IO506" s="67"/>
      <c r="IP506" s="67"/>
      <c r="IQ506" s="67"/>
      <c r="IR506" s="67"/>
      <c r="IS506" s="67"/>
      <c r="IT506" s="67"/>
      <c r="IU506" s="67"/>
      <c r="IV506" s="67"/>
      <c r="IW506" s="67"/>
      <c r="IX506" s="67"/>
      <c r="IY506" s="67"/>
      <c r="IZ506" s="67"/>
      <c r="JA506" s="67"/>
      <c r="JB506" s="67"/>
      <c r="JC506" s="67"/>
      <c r="JD506" s="67"/>
      <c r="JE506" s="67"/>
      <c r="JF506" s="67"/>
      <c r="JG506" s="67"/>
      <c r="JH506" s="67"/>
      <c r="JI506" s="67"/>
      <c r="JJ506" s="67"/>
      <c r="JK506" s="67"/>
      <c r="JL506" s="67"/>
      <c r="JM506" s="67"/>
      <c r="JN506" s="67"/>
      <c r="JO506" s="67"/>
      <c r="JP506" s="67"/>
      <c r="JQ506" s="67"/>
      <c r="JR506" s="67"/>
      <c r="JS506" s="67"/>
      <c r="JT506" s="67"/>
      <c r="JU506" s="67"/>
      <c r="JV506" s="67"/>
      <c r="JW506" s="67"/>
      <c r="JX506" s="67"/>
      <c r="JY506" s="67"/>
      <c r="JZ506" s="67"/>
    </row>
    <row r="507" spans="1:286" s="29" customFormat="1">
      <c r="A507" s="23"/>
      <c r="B507" s="184" t="s">
        <v>212</v>
      </c>
      <c r="C507" s="82"/>
      <c r="D507" s="117">
        <v>5</v>
      </c>
      <c r="E507" s="117"/>
      <c r="F507" s="25">
        <f>ROUND(D507*E507,2)</f>
        <v>0</v>
      </c>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c r="FO507" s="67"/>
      <c r="FP507" s="67"/>
      <c r="FQ507" s="67"/>
      <c r="FR507" s="67"/>
      <c r="FS507" s="67"/>
      <c r="FT507" s="67"/>
      <c r="FU507" s="67"/>
      <c r="FV507" s="67"/>
      <c r="FW507" s="67"/>
      <c r="FX507" s="67"/>
      <c r="FY507" s="67"/>
      <c r="FZ507" s="67"/>
      <c r="GA507" s="67"/>
      <c r="GB507" s="67"/>
      <c r="GC507" s="67"/>
      <c r="GD507" s="67"/>
      <c r="GE507" s="67"/>
      <c r="GF507" s="67"/>
      <c r="GG507" s="67"/>
      <c r="GH507" s="67"/>
      <c r="GI507" s="67"/>
      <c r="GJ507" s="67"/>
      <c r="GK507" s="67"/>
      <c r="GL507" s="67"/>
      <c r="GM507" s="67"/>
      <c r="GN507" s="67"/>
      <c r="GO507" s="67"/>
      <c r="GP507" s="67"/>
      <c r="GQ507" s="67"/>
      <c r="GR507" s="67"/>
      <c r="GS507" s="67"/>
      <c r="GT507" s="67"/>
      <c r="GU507" s="67"/>
      <c r="GV507" s="67"/>
      <c r="GW507" s="67"/>
      <c r="GX507" s="67"/>
      <c r="GY507" s="67"/>
      <c r="GZ507" s="67"/>
      <c r="HA507" s="67"/>
      <c r="HB507" s="67"/>
      <c r="HC507" s="67"/>
      <c r="HD507" s="67"/>
      <c r="HE507" s="67"/>
      <c r="HF507" s="67"/>
      <c r="HG507" s="67"/>
      <c r="HH507" s="67"/>
      <c r="HI507" s="67"/>
      <c r="HJ507" s="67"/>
      <c r="HK507" s="67"/>
      <c r="HL507" s="67"/>
      <c r="HM507" s="67"/>
      <c r="HN507" s="67"/>
      <c r="HO507" s="67"/>
      <c r="HP507" s="67"/>
      <c r="HQ507" s="67"/>
      <c r="HR507" s="67"/>
      <c r="HS507" s="67"/>
      <c r="HT507" s="67"/>
      <c r="HU507" s="67"/>
      <c r="HV507" s="67"/>
      <c r="HW507" s="67"/>
      <c r="HX507" s="67"/>
      <c r="HY507" s="67"/>
      <c r="HZ507" s="67"/>
      <c r="IA507" s="67"/>
      <c r="IB507" s="67"/>
      <c r="IC507" s="67"/>
      <c r="ID507" s="67"/>
      <c r="IE507" s="67"/>
      <c r="IF507" s="67"/>
      <c r="IG507" s="67"/>
      <c r="IH507" s="67"/>
      <c r="II507" s="67"/>
      <c r="IJ507" s="67"/>
      <c r="IK507" s="67"/>
      <c r="IL507" s="67"/>
      <c r="IM507" s="67"/>
      <c r="IN507" s="67"/>
      <c r="IO507" s="67"/>
      <c r="IP507" s="67"/>
      <c r="IQ507" s="67"/>
      <c r="IR507" s="67"/>
      <c r="IS507" s="67"/>
      <c r="IT507" s="67"/>
      <c r="IU507" s="67"/>
      <c r="IV507" s="67"/>
      <c r="IW507" s="67"/>
      <c r="IX507" s="67"/>
      <c r="IY507" s="67"/>
      <c r="IZ507" s="67"/>
      <c r="JA507" s="67"/>
      <c r="JB507" s="67"/>
      <c r="JC507" s="67"/>
      <c r="JD507" s="67"/>
      <c r="JE507" s="67"/>
      <c r="JF507" s="67"/>
      <c r="JG507" s="67"/>
      <c r="JH507" s="67"/>
      <c r="JI507" s="67"/>
      <c r="JJ507" s="67"/>
      <c r="JK507" s="67"/>
      <c r="JL507" s="67"/>
      <c r="JM507" s="67"/>
      <c r="JN507" s="67"/>
      <c r="JO507" s="67"/>
      <c r="JP507" s="67"/>
      <c r="JQ507" s="67"/>
      <c r="JR507" s="67"/>
      <c r="JS507" s="67"/>
      <c r="JT507" s="67"/>
      <c r="JU507" s="67"/>
      <c r="JV507" s="67"/>
      <c r="JW507" s="67"/>
      <c r="JX507" s="67"/>
      <c r="JY507" s="67"/>
      <c r="JZ507" s="67"/>
    </row>
    <row r="508" spans="1:286" s="29" customFormat="1">
      <c r="A508" s="23"/>
      <c r="B508" s="184" t="s">
        <v>213</v>
      </c>
      <c r="C508" s="82"/>
      <c r="D508" s="117">
        <v>6</v>
      </c>
      <c r="E508" s="117"/>
      <c r="F508" s="25">
        <f>ROUND(D508*E508,2)</f>
        <v>0</v>
      </c>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c r="FO508" s="67"/>
      <c r="FP508" s="67"/>
      <c r="FQ508" s="67"/>
      <c r="FR508" s="67"/>
      <c r="FS508" s="67"/>
      <c r="FT508" s="67"/>
      <c r="FU508" s="67"/>
      <c r="FV508" s="67"/>
      <c r="FW508" s="67"/>
      <c r="FX508" s="67"/>
      <c r="FY508" s="67"/>
      <c r="FZ508" s="67"/>
      <c r="GA508" s="67"/>
      <c r="GB508" s="67"/>
      <c r="GC508" s="67"/>
      <c r="GD508" s="67"/>
      <c r="GE508" s="67"/>
      <c r="GF508" s="67"/>
      <c r="GG508" s="67"/>
      <c r="GH508" s="67"/>
      <c r="GI508" s="67"/>
      <c r="GJ508" s="67"/>
      <c r="GK508" s="67"/>
      <c r="GL508" s="67"/>
      <c r="GM508" s="67"/>
      <c r="GN508" s="67"/>
      <c r="GO508" s="67"/>
      <c r="GP508" s="67"/>
      <c r="GQ508" s="67"/>
      <c r="GR508" s="67"/>
      <c r="GS508" s="67"/>
      <c r="GT508" s="67"/>
      <c r="GU508" s="67"/>
      <c r="GV508" s="67"/>
      <c r="GW508" s="67"/>
      <c r="GX508" s="67"/>
      <c r="GY508" s="67"/>
      <c r="GZ508" s="67"/>
      <c r="HA508" s="67"/>
      <c r="HB508" s="67"/>
      <c r="HC508" s="67"/>
      <c r="HD508" s="67"/>
      <c r="HE508" s="67"/>
      <c r="HF508" s="67"/>
      <c r="HG508" s="67"/>
      <c r="HH508" s="67"/>
      <c r="HI508" s="67"/>
      <c r="HJ508" s="67"/>
      <c r="HK508" s="67"/>
      <c r="HL508" s="67"/>
      <c r="HM508" s="67"/>
      <c r="HN508" s="67"/>
      <c r="HO508" s="67"/>
      <c r="HP508" s="67"/>
      <c r="HQ508" s="67"/>
      <c r="HR508" s="67"/>
      <c r="HS508" s="67"/>
      <c r="HT508" s="67"/>
      <c r="HU508" s="67"/>
      <c r="HV508" s="67"/>
      <c r="HW508" s="67"/>
      <c r="HX508" s="67"/>
      <c r="HY508" s="67"/>
      <c r="HZ508" s="67"/>
      <c r="IA508" s="67"/>
      <c r="IB508" s="67"/>
      <c r="IC508" s="67"/>
      <c r="ID508" s="67"/>
      <c r="IE508" s="67"/>
      <c r="IF508" s="67"/>
      <c r="IG508" s="67"/>
      <c r="IH508" s="67"/>
      <c r="II508" s="67"/>
      <c r="IJ508" s="67"/>
      <c r="IK508" s="67"/>
      <c r="IL508" s="67"/>
      <c r="IM508" s="67"/>
      <c r="IN508" s="67"/>
      <c r="IO508" s="67"/>
      <c r="IP508" s="67"/>
      <c r="IQ508" s="67"/>
      <c r="IR508" s="67"/>
      <c r="IS508" s="67"/>
      <c r="IT508" s="67"/>
      <c r="IU508" s="67"/>
      <c r="IV508" s="67"/>
      <c r="IW508" s="67"/>
      <c r="IX508" s="67"/>
      <c r="IY508" s="67"/>
      <c r="IZ508" s="67"/>
      <c r="JA508" s="67"/>
      <c r="JB508" s="67"/>
      <c r="JC508" s="67"/>
      <c r="JD508" s="67"/>
      <c r="JE508" s="67"/>
      <c r="JF508" s="67"/>
      <c r="JG508" s="67"/>
      <c r="JH508" s="67"/>
      <c r="JI508" s="67"/>
      <c r="JJ508" s="67"/>
      <c r="JK508" s="67"/>
      <c r="JL508" s="67"/>
      <c r="JM508" s="67"/>
      <c r="JN508" s="67"/>
      <c r="JO508" s="67"/>
      <c r="JP508" s="67"/>
      <c r="JQ508" s="67"/>
      <c r="JR508" s="67"/>
      <c r="JS508" s="67"/>
      <c r="JT508" s="67"/>
      <c r="JU508" s="67"/>
      <c r="JV508" s="67"/>
      <c r="JW508" s="67"/>
      <c r="JX508" s="67"/>
      <c r="JY508" s="67"/>
      <c r="JZ508" s="67"/>
    </row>
    <row r="509" spans="1:286" s="29" customFormat="1">
      <c r="A509" s="23"/>
      <c r="B509" s="184"/>
      <c r="C509" s="82"/>
      <c r="D509" s="117"/>
      <c r="E509" s="117"/>
      <c r="F509" s="25"/>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c r="FO509" s="67"/>
      <c r="FP509" s="67"/>
      <c r="FQ509" s="67"/>
      <c r="FR509" s="67"/>
      <c r="FS509" s="67"/>
      <c r="FT509" s="67"/>
      <c r="FU509" s="67"/>
      <c r="FV509" s="67"/>
      <c r="FW509" s="67"/>
      <c r="FX509" s="67"/>
      <c r="FY509" s="67"/>
      <c r="FZ509" s="67"/>
      <c r="GA509" s="67"/>
      <c r="GB509" s="67"/>
      <c r="GC509" s="67"/>
      <c r="GD509" s="67"/>
      <c r="GE509" s="67"/>
      <c r="GF509" s="67"/>
      <c r="GG509" s="67"/>
      <c r="GH509" s="67"/>
      <c r="GI509" s="67"/>
      <c r="GJ509" s="67"/>
      <c r="GK509" s="67"/>
      <c r="GL509" s="67"/>
      <c r="GM509" s="67"/>
      <c r="GN509" s="67"/>
      <c r="GO509" s="67"/>
      <c r="GP509" s="67"/>
      <c r="GQ509" s="67"/>
      <c r="GR509" s="67"/>
      <c r="GS509" s="67"/>
      <c r="GT509" s="67"/>
      <c r="GU509" s="67"/>
      <c r="GV509" s="67"/>
      <c r="GW509" s="67"/>
      <c r="GX509" s="67"/>
      <c r="GY509" s="67"/>
      <c r="GZ509" s="67"/>
      <c r="HA509" s="67"/>
      <c r="HB509" s="67"/>
      <c r="HC509" s="67"/>
      <c r="HD509" s="67"/>
      <c r="HE509" s="67"/>
      <c r="HF509" s="67"/>
      <c r="HG509" s="67"/>
      <c r="HH509" s="67"/>
      <c r="HI509" s="67"/>
      <c r="HJ509" s="67"/>
      <c r="HK509" s="67"/>
      <c r="HL509" s="67"/>
      <c r="HM509" s="67"/>
      <c r="HN509" s="67"/>
      <c r="HO509" s="67"/>
      <c r="HP509" s="67"/>
      <c r="HQ509" s="67"/>
      <c r="HR509" s="67"/>
      <c r="HS509" s="67"/>
      <c r="HT509" s="67"/>
      <c r="HU509" s="67"/>
      <c r="HV509" s="67"/>
      <c r="HW509" s="67"/>
      <c r="HX509" s="67"/>
      <c r="HY509" s="67"/>
      <c r="HZ509" s="67"/>
      <c r="IA509" s="67"/>
      <c r="IB509" s="67"/>
      <c r="IC509" s="67"/>
      <c r="ID509" s="67"/>
      <c r="IE509" s="67"/>
      <c r="IF509" s="67"/>
      <c r="IG509" s="67"/>
      <c r="IH509" s="67"/>
      <c r="II509" s="67"/>
      <c r="IJ509" s="67"/>
      <c r="IK509" s="67"/>
      <c r="IL509" s="67"/>
      <c r="IM509" s="67"/>
      <c r="IN509" s="67"/>
      <c r="IO509" s="67"/>
      <c r="IP509" s="67"/>
      <c r="IQ509" s="67"/>
      <c r="IR509" s="67"/>
      <c r="IS509" s="67"/>
      <c r="IT509" s="67"/>
      <c r="IU509" s="67"/>
      <c r="IV509" s="67"/>
      <c r="IW509" s="67"/>
      <c r="IX509" s="67"/>
      <c r="IY509" s="67"/>
      <c r="IZ509" s="67"/>
      <c r="JA509" s="67"/>
      <c r="JB509" s="67"/>
      <c r="JC509" s="67"/>
      <c r="JD509" s="67"/>
      <c r="JE509" s="67"/>
      <c r="JF509" s="67"/>
      <c r="JG509" s="67"/>
      <c r="JH509" s="67"/>
      <c r="JI509" s="67"/>
      <c r="JJ509" s="67"/>
      <c r="JK509" s="67"/>
      <c r="JL509" s="67"/>
      <c r="JM509" s="67"/>
      <c r="JN509" s="67"/>
      <c r="JO509" s="67"/>
      <c r="JP509" s="67"/>
      <c r="JQ509" s="67"/>
      <c r="JR509" s="67"/>
      <c r="JS509" s="67"/>
      <c r="JT509" s="67"/>
      <c r="JU509" s="67"/>
      <c r="JV509" s="67"/>
      <c r="JW509" s="67"/>
      <c r="JX509" s="67"/>
      <c r="JY509" s="67"/>
      <c r="JZ509" s="67"/>
    </row>
    <row r="510" spans="1:286" s="29" customFormat="1" ht="26">
      <c r="A510" s="23" t="s">
        <v>26</v>
      </c>
      <c r="B510" s="184" t="s">
        <v>214</v>
      </c>
      <c r="C510" s="40" t="s">
        <v>42</v>
      </c>
      <c r="D510" s="41">
        <v>170</v>
      </c>
      <c r="E510" s="41"/>
      <c r="F510" s="25">
        <f>ROUND(D510*E510,2)</f>
        <v>0</v>
      </c>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c r="FO510" s="67"/>
      <c r="FP510" s="67"/>
      <c r="FQ510" s="67"/>
      <c r="FR510" s="67"/>
      <c r="FS510" s="67"/>
      <c r="FT510" s="67"/>
      <c r="FU510" s="67"/>
      <c r="FV510" s="67"/>
      <c r="FW510" s="67"/>
      <c r="FX510" s="67"/>
      <c r="FY510" s="67"/>
      <c r="FZ510" s="67"/>
      <c r="GA510" s="67"/>
      <c r="GB510" s="67"/>
      <c r="GC510" s="67"/>
      <c r="GD510" s="67"/>
      <c r="GE510" s="67"/>
      <c r="GF510" s="67"/>
      <c r="GG510" s="67"/>
      <c r="GH510" s="67"/>
      <c r="GI510" s="67"/>
      <c r="GJ510" s="67"/>
      <c r="GK510" s="67"/>
      <c r="GL510" s="67"/>
      <c r="GM510" s="67"/>
      <c r="GN510" s="67"/>
      <c r="GO510" s="67"/>
      <c r="GP510" s="67"/>
      <c r="GQ510" s="67"/>
      <c r="GR510" s="67"/>
      <c r="GS510" s="67"/>
      <c r="GT510" s="67"/>
      <c r="GU510" s="67"/>
      <c r="GV510" s="67"/>
      <c r="GW510" s="67"/>
      <c r="GX510" s="67"/>
      <c r="GY510" s="67"/>
      <c r="GZ510" s="67"/>
      <c r="HA510" s="67"/>
      <c r="HB510" s="67"/>
      <c r="HC510" s="67"/>
      <c r="HD510" s="67"/>
      <c r="HE510" s="67"/>
      <c r="HF510" s="67"/>
      <c r="HG510" s="67"/>
      <c r="HH510" s="67"/>
      <c r="HI510" s="67"/>
      <c r="HJ510" s="67"/>
      <c r="HK510" s="67"/>
      <c r="HL510" s="67"/>
      <c r="HM510" s="67"/>
      <c r="HN510" s="67"/>
      <c r="HO510" s="67"/>
      <c r="HP510" s="67"/>
      <c r="HQ510" s="67"/>
      <c r="HR510" s="67"/>
      <c r="HS510" s="67"/>
      <c r="HT510" s="67"/>
      <c r="HU510" s="67"/>
      <c r="HV510" s="67"/>
      <c r="HW510" s="67"/>
      <c r="HX510" s="67"/>
      <c r="HY510" s="67"/>
      <c r="HZ510" s="67"/>
      <c r="IA510" s="67"/>
      <c r="IB510" s="67"/>
      <c r="IC510" s="67"/>
      <c r="ID510" s="67"/>
      <c r="IE510" s="67"/>
      <c r="IF510" s="67"/>
      <c r="IG510" s="67"/>
      <c r="IH510" s="67"/>
      <c r="II510" s="67"/>
      <c r="IJ510" s="67"/>
      <c r="IK510" s="67"/>
      <c r="IL510" s="67"/>
      <c r="IM510" s="67"/>
      <c r="IN510" s="67"/>
      <c r="IO510" s="67"/>
      <c r="IP510" s="67"/>
      <c r="IQ510" s="67"/>
      <c r="IR510" s="67"/>
      <c r="IS510" s="67"/>
      <c r="IT510" s="67"/>
      <c r="IU510" s="67"/>
      <c r="IV510" s="67"/>
      <c r="IW510" s="67"/>
      <c r="IX510" s="67"/>
      <c r="IY510" s="67"/>
      <c r="IZ510" s="67"/>
      <c r="JA510" s="67"/>
      <c r="JB510" s="67"/>
      <c r="JC510" s="67"/>
      <c r="JD510" s="67"/>
      <c r="JE510" s="67"/>
      <c r="JF510" s="67"/>
      <c r="JG510" s="67"/>
      <c r="JH510" s="67"/>
      <c r="JI510" s="67"/>
      <c r="JJ510" s="67"/>
      <c r="JK510" s="67"/>
      <c r="JL510" s="67"/>
      <c r="JM510" s="67"/>
      <c r="JN510" s="67"/>
      <c r="JO510" s="67"/>
      <c r="JP510" s="67"/>
      <c r="JQ510" s="67"/>
      <c r="JR510" s="67"/>
      <c r="JS510" s="67"/>
      <c r="JT510" s="67"/>
      <c r="JU510" s="67"/>
      <c r="JV510" s="67"/>
      <c r="JW510" s="67"/>
      <c r="JX510" s="67"/>
      <c r="JY510" s="67"/>
      <c r="JZ510" s="67"/>
    </row>
    <row r="511" spans="1:286" s="29" customFormat="1">
      <c r="A511" s="23"/>
      <c r="B511" s="184"/>
      <c r="C511" s="40"/>
      <c r="D511" s="41"/>
      <c r="E511" s="41"/>
      <c r="F511" s="25"/>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c r="FO511" s="67"/>
      <c r="FP511" s="67"/>
      <c r="FQ511" s="67"/>
      <c r="FR511" s="67"/>
      <c r="FS511" s="67"/>
      <c r="FT511" s="67"/>
      <c r="FU511" s="67"/>
      <c r="FV511" s="67"/>
      <c r="FW511" s="67"/>
      <c r="FX511" s="67"/>
      <c r="FY511" s="67"/>
      <c r="FZ511" s="67"/>
      <c r="GA511" s="67"/>
      <c r="GB511" s="67"/>
      <c r="GC511" s="67"/>
      <c r="GD511" s="67"/>
      <c r="GE511" s="67"/>
      <c r="GF511" s="67"/>
      <c r="GG511" s="67"/>
      <c r="GH511" s="67"/>
      <c r="GI511" s="67"/>
      <c r="GJ511" s="67"/>
      <c r="GK511" s="67"/>
      <c r="GL511" s="67"/>
      <c r="GM511" s="67"/>
      <c r="GN511" s="67"/>
      <c r="GO511" s="67"/>
      <c r="GP511" s="67"/>
      <c r="GQ511" s="67"/>
      <c r="GR511" s="67"/>
      <c r="GS511" s="67"/>
      <c r="GT511" s="67"/>
      <c r="GU511" s="67"/>
      <c r="GV511" s="67"/>
      <c r="GW511" s="67"/>
      <c r="GX511" s="67"/>
      <c r="GY511" s="67"/>
      <c r="GZ511" s="67"/>
      <c r="HA511" s="67"/>
      <c r="HB511" s="67"/>
      <c r="HC511" s="67"/>
      <c r="HD511" s="67"/>
      <c r="HE511" s="67"/>
      <c r="HF511" s="67"/>
      <c r="HG511" s="67"/>
      <c r="HH511" s="67"/>
      <c r="HI511" s="67"/>
      <c r="HJ511" s="67"/>
      <c r="HK511" s="67"/>
      <c r="HL511" s="67"/>
      <c r="HM511" s="67"/>
      <c r="HN511" s="67"/>
      <c r="HO511" s="67"/>
      <c r="HP511" s="67"/>
      <c r="HQ511" s="67"/>
      <c r="HR511" s="67"/>
      <c r="HS511" s="67"/>
      <c r="HT511" s="67"/>
      <c r="HU511" s="67"/>
      <c r="HV511" s="67"/>
      <c r="HW511" s="67"/>
      <c r="HX511" s="67"/>
      <c r="HY511" s="67"/>
      <c r="HZ511" s="67"/>
      <c r="IA511" s="67"/>
      <c r="IB511" s="67"/>
      <c r="IC511" s="67"/>
      <c r="ID511" s="67"/>
      <c r="IE511" s="67"/>
      <c r="IF511" s="67"/>
      <c r="IG511" s="67"/>
      <c r="IH511" s="67"/>
      <c r="II511" s="67"/>
      <c r="IJ511" s="67"/>
      <c r="IK511" s="67"/>
      <c r="IL511" s="67"/>
      <c r="IM511" s="67"/>
      <c r="IN511" s="67"/>
      <c r="IO511" s="67"/>
      <c r="IP511" s="67"/>
      <c r="IQ511" s="67"/>
      <c r="IR511" s="67"/>
      <c r="IS511" s="67"/>
      <c r="IT511" s="67"/>
      <c r="IU511" s="67"/>
      <c r="IV511" s="67"/>
      <c r="IW511" s="67"/>
      <c r="IX511" s="67"/>
      <c r="IY511" s="67"/>
      <c r="IZ511" s="67"/>
      <c r="JA511" s="67"/>
      <c r="JB511" s="67"/>
      <c r="JC511" s="67"/>
      <c r="JD511" s="67"/>
      <c r="JE511" s="67"/>
      <c r="JF511" s="67"/>
      <c r="JG511" s="67"/>
      <c r="JH511" s="67"/>
      <c r="JI511" s="67"/>
      <c r="JJ511" s="67"/>
      <c r="JK511" s="67"/>
      <c r="JL511" s="67"/>
      <c r="JM511" s="67"/>
      <c r="JN511" s="67"/>
      <c r="JO511" s="67"/>
      <c r="JP511" s="67"/>
      <c r="JQ511" s="67"/>
      <c r="JR511" s="67"/>
      <c r="JS511" s="67"/>
      <c r="JT511" s="67"/>
      <c r="JU511" s="67"/>
      <c r="JV511" s="67"/>
      <c r="JW511" s="67"/>
      <c r="JX511" s="67"/>
      <c r="JY511" s="67"/>
      <c r="JZ511" s="67"/>
    </row>
    <row r="512" spans="1:286" s="29" customFormat="1">
      <c r="A512" s="23" t="s">
        <v>27</v>
      </c>
      <c r="B512" s="184" t="s">
        <v>240</v>
      </c>
      <c r="C512" s="40" t="s">
        <v>42</v>
      </c>
      <c r="D512" s="41">
        <v>170</v>
      </c>
      <c r="E512" s="41"/>
      <c r="F512" s="25">
        <f>ROUND(D512*E512,2)</f>
        <v>0</v>
      </c>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c r="FO512" s="67"/>
      <c r="FP512" s="67"/>
      <c r="FQ512" s="67"/>
      <c r="FR512" s="67"/>
      <c r="FS512" s="67"/>
      <c r="FT512" s="67"/>
      <c r="FU512" s="67"/>
      <c r="FV512" s="67"/>
      <c r="FW512" s="67"/>
      <c r="FX512" s="67"/>
      <c r="FY512" s="67"/>
      <c r="FZ512" s="67"/>
      <c r="GA512" s="67"/>
      <c r="GB512" s="67"/>
      <c r="GC512" s="67"/>
      <c r="GD512" s="67"/>
      <c r="GE512" s="67"/>
      <c r="GF512" s="67"/>
      <c r="GG512" s="67"/>
      <c r="GH512" s="67"/>
      <c r="GI512" s="67"/>
      <c r="GJ512" s="67"/>
      <c r="GK512" s="67"/>
      <c r="GL512" s="67"/>
      <c r="GM512" s="67"/>
      <c r="GN512" s="67"/>
      <c r="GO512" s="67"/>
      <c r="GP512" s="67"/>
      <c r="GQ512" s="67"/>
      <c r="GR512" s="67"/>
      <c r="GS512" s="67"/>
      <c r="GT512" s="67"/>
      <c r="GU512" s="67"/>
      <c r="GV512" s="67"/>
      <c r="GW512" s="67"/>
      <c r="GX512" s="67"/>
      <c r="GY512" s="67"/>
      <c r="GZ512" s="67"/>
      <c r="HA512" s="67"/>
      <c r="HB512" s="67"/>
      <c r="HC512" s="67"/>
      <c r="HD512" s="67"/>
      <c r="HE512" s="67"/>
      <c r="HF512" s="67"/>
      <c r="HG512" s="67"/>
      <c r="HH512" s="67"/>
      <c r="HI512" s="67"/>
      <c r="HJ512" s="67"/>
      <c r="HK512" s="67"/>
      <c r="HL512" s="67"/>
      <c r="HM512" s="67"/>
      <c r="HN512" s="67"/>
      <c r="HO512" s="67"/>
      <c r="HP512" s="67"/>
      <c r="HQ512" s="67"/>
      <c r="HR512" s="67"/>
      <c r="HS512" s="67"/>
      <c r="HT512" s="67"/>
      <c r="HU512" s="67"/>
      <c r="HV512" s="67"/>
      <c r="HW512" s="67"/>
      <c r="HX512" s="67"/>
      <c r="HY512" s="67"/>
      <c r="HZ512" s="67"/>
      <c r="IA512" s="67"/>
      <c r="IB512" s="67"/>
      <c r="IC512" s="67"/>
      <c r="ID512" s="67"/>
      <c r="IE512" s="67"/>
      <c r="IF512" s="67"/>
      <c r="IG512" s="67"/>
      <c r="IH512" s="67"/>
      <c r="II512" s="67"/>
      <c r="IJ512" s="67"/>
      <c r="IK512" s="67"/>
      <c r="IL512" s="67"/>
      <c r="IM512" s="67"/>
      <c r="IN512" s="67"/>
      <c r="IO512" s="67"/>
      <c r="IP512" s="67"/>
      <c r="IQ512" s="67"/>
      <c r="IR512" s="67"/>
      <c r="IS512" s="67"/>
      <c r="IT512" s="67"/>
      <c r="IU512" s="67"/>
      <c r="IV512" s="67"/>
      <c r="IW512" s="67"/>
      <c r="IX512" s="67"/>
      <c r="IY512" s="67"/>
      <c r="IZ512" s="67"/>
      <c r="JA512" s="67"/>
      <c r="JB512" s="67"/>
      <c r="JC512" s="67"/>
      <c r="JD512" s="67"/>
      <c r="JE512" s="67"/>
      <c r="JF512" s="67"/>
      <c r="JG512" s="67"/>
      <c r="JH512" s="67"/>
      <c r="JI512" s="67"/>
      <c r="JJ512" s="67"/>
      <c r="JK512" s="67"/>
      <c r="JL512" s="67"/>
      <c r="JM512" s="67"/>
      <c r="JN512" s="67"/>
      <c r="JO512" s="67"/>
      <c r="JP512" s="67"/>
      <c r="JQ512" s="67"/>
      <c r="JR512" s="67"/>
      <c r="JS512" s="67"/>
      <c r="JT512" s="67"/>
      <c r="JU512" s="67"/>
      <c r="JV512" s="67"/>
      <c r="JW512" s="67"/>
      <c r="JX512" s="67"/>
      <c r="JY512" s="67"/>
      <c r="JZ512" s="67"/>
    </row>
    <row r="513" spans="1:286" s="29" customFormat="1">
      <c r="A513" s="23"/>
      <c r="B513" s="184"/>
      <c r="C513" s="40"/>
      <c r="D513" s="41"/>
      <c r="E513" s="41"/>
      <c r="F513" s="25"/>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c r="FO513" s="67"/>
      <c r="FP513" s="67"/>
      <c r="FQ513" s="67"/>
      <c r="FR513" s="67"/>
      <c r="FS513" s="67"/>
      <c r="FT513" s="67"/>
      <c r="FU513" s="67"/>
      <c r="FV513" s="67"/>
      <c r="FW513" s="67"/>
      <c r="FX513" s="67"/>
      <c r="FY513" s="67"/>
      <c r="FZ513" s="67"/>
      <c r="GA513" s="67"/>
      <c r="GB513" s="67"/>
      <c r="GC513" s="67"/>
      <c r="GD513" s="67"/>
      <c r="GE513" s="67"/>
      <c r="GF513" s="67"/>
      <c r="GG513" s="67"/>
      <c r="GH513" s="67"/>
      <c r="GI513" s="67"/>
      <c r="GJ513" s="67"/>
      <c r="GK513" s="67"/>
      <c r="GL513" s="67"/>
      <c r="GM513" s="67"/>
      <c r="GN513" s="67"/>
      <c r="GO513" s="67"/>
      <c r="GP513" s="67"/>
      <c r="GQ513" s="67"/>
      <c r="GR513" s="67"/>
      <c r="GS513" s="67"/>
      <c r="GT513" s="67"/>
      <c r="GU513" s="67"/>
      <c r="GV513" s="67"/>
      <c r="GW513" s="67"/>
      <c r="GX513" s="67"/>
      <c r="GY513" s="67"/>
      <c r="GZ513" s="67"/>
      <c r="HA513" s="67"/>
      <c r="HB513" s="67"/>
      <c r="HC513" s="67"/>
      <c r="HD513" s="67"/>
      <c r="HE513" s="67"/>
      <c r="HF513" s="67"/>
      <c r="HG513" s="67"/>
      <c r="HH513" s="67"/>
      <c r="HI513" s="67"/>
      <c r="HJ513" s="67"/>
      <c r="HK513" s="67"/>
      <c r="HL513" s="67"/>
      <c r="HM513" s="67"/>
      <c r="HN513" s="67"/>
      <c r="HO513" s="67"/>
      <c r="HP513" s="67"/>
      <c r="HQ513" s="67"/>
      <c r="HR513" s="67"/>
      <c r="HS513" s="67"/>
      <c r="HT513" s="67"/>
      <c r="HU513" s="67"/>
      <c r="HV513" s="67"/>
      <c r="HW513" s="67"/>
      <c r="HX513" s="67"/>
      <c r="HY513" s="67"/>
      <c r="HZ513" s="67"/>
      <c r="IA513" s="67"/>
      <c r="IB513" s="67"/>
      <c r="IC513" s="67"/>
      <c r="ID513" s="67"/>
      <c r="IE513" s="67"/>
      <c r="IF513" s="67"/>
      <c r="IG513" s="67"/>
      <c r="IH513" s="67"/>
      <c r="II513" s="67"/>
      <c r="IJ513" s="67"/>
      <c r="IK513" s="67"/>
      <c r="IL513" s="67"/>
      <c r="IM513" s="67"/>
      <c r="IN513" s="67"/>
      <c r="IO513" s="67"/>
      <c r="IP513" s="67"/>
      <c r="IQ513" s="67"/>
      <c r="IR513" s="67"/>
      <c r="IS513" s="67"/>
      <c r="IT513" s="67"/>
      <c r="IU513" s="67"/>
      <c r="IV513" s="67"/>
      <c r="IW513" s="67"/>
      <c r="IX513" s="67"/>
      <c r="IY513" s="67"/>
      <c r="IZ513" s="67"/>
      <c r="JA513" s="67"/>
      <c r="JB513" s="67"/>
      <c r="JC513" s="67"/>
      <c r="JD513" s="67"/>
      <c r="JE513" s="67"/>
      <c r="JF513" s="67"/>
      <c r="JG513" s="67"/>
      <c r="JH513" s="67"/>
      <c r="JI513" s="67"/>
      <c r="JJ513" s="67"/>
      <c r="JK513" s="67"/>
      <c r="JL513" s="67"/>
      <c r="JM513" s="67"/>
      <c r="JN513" s="67"/>
      <c r="JO513" s="67"/>
      <c r="JP513" s="67"/>
      <c r="JQ513" s="67"/>
      <c r="JR513" s="67"/>
      <c r="JS513" s="67"/>
      <c r="JT513" s="67"/>
      <c r="JU513" s="67"/>
      <c r="JV513" s="67"/>
      <c r="JW513" s="67"/>
      <c r="JX513" s="67"/>
      <c r="JY513" s="67"/>
      <c r="JZ513" s="67"/>
    </row>
    <row r="514" spans="1:286" s="29" customFormat="1">
      <c r="A514" s="23" t="s">
        <v>28</v>
      </c>
      <c r="B514" s="184" t="s">
        <v>241</v>
      </c>
      <c r="C514" s="40" t="s">
        <v>35</v>
      </c>
      <c r="D514" s="41">
        <v>4</v>
      </c>
      <c r="E514" s="41"/>
      <c r="F514" s="25">
        <f>ROUND(D514*E514,2)</f>
        <v>0</v>
      </c>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c r="FO514" s="67"/>
      <c r="FP514" s="67"/>
      <c r="FQ514" s="67"/>
      <c r="FR514" s="67"/>
      <c r="FS514" s="67"/>
      <c r="FT514" s="67"/>
      <c r="FU514" s="67"/>
      <c r="FV514" s="67"/>
      <c r="FW514" s="67"/>
      <c r="FX514" s="67"/>
      <c r="FY514" s="67"/>
      <c r="FZ514" s="67"/>
      <c r="GA514" s="67"/>
      <c r="GB514" s="67"/>
      <c r="GC514" s="67"/>
      <c r="GD514" s="67"/>
      <c r="GE514" s="67"/>
      <c r="GF514" s="67"/>
      <c r="GG514" s="67"/>
      <c r="GH514" s="67"/>
      <c r="GI514" s="67"/>
      <c r="GJ514" s="67"/>
      <c r="GK514" s="67"/>
      <c r="GL514" s="67"/>
      <c r="GM514" s="67"/>
      <c r="GN514" s="67"/>
      <c r="GO514" s="67"/>
      <c r="GP514" s="67"/>
      <c r="GQ514" s="67"/>
      <c r="GR514" s="67"/>
      <c r="GS514" s="67"/>
      <c r="GT514" s="67"/>
      <c r="GU514" s="67"/>
      <c r="GV514" s="67"/>
      <c r="GW514" s="67"/>
      <c r="GX514" s="67"/>
      <c r="GY514" s="67"/>
      <c r="GZ514" s="67"/>
      <c r="HA514" s="67"/>
      <c r="HB514" s="67"/>
      <c r="HC514" s="67"/>
      <c r="HD514" s="67"/>
      <c r="HE514" s="67"/>
      <c r="HF514" s="67"/>
      <c r="HG514" s="67"/>
      <c r="HH514" s="67"/>
      <c r="HI514" s="67"/>
      <c r="HJ514" s="67"/>
      <c r="HK514" s="67"/>
      <c r="HL514" s="67"/>
      <c r="HM514" s="67"/>
      <c r="HN514" s="67"/>
      <c r="HO514" s="67"/>
      <c r="HP514" s="67"/>
      <c r="HQ514" s="67"/>
      <c r="HR514" s="67"/>
      <c r="HS514" s="67"/>
      <c r="HT514" s="67"/>
      <c r="HU514" s="67"/>
      <c r="HV514" s="67"/>
      <c r="HW514" s="67"/>
      <c r="HX514" s="67"/>
      <c r="HY514" s="67"/>
      <c r="HZ514" s="67"/>
      <c r="IA514" s="67"/>
      <c r="IB514" s="67"/>
      <c r="IC514" s="67"/>
      <c r="ID514" s="67"/>
      <c r="IE514" s="67"/>
      <c r="IF514" s="67"/>
      <c r="IG514" s="67"/>
      <c r="IH514" s="67"/>
      <c r="II514" s="67"/>
      <c r="IJ514" s="67"/>
      <c r="IK514" s="67"/>
      <c r="IL514" s="67"/>
      <c r="IM514" s="67"/>
      <c r="IN514" s="67"/>
      <c r="IO514" s="67"/>
      <c r="IP514" s="67"/>
      <c r="IQ514" s="67"/>
      <c r="IR514" s="67"/>
      <c r="IS514" s="67"/>
      <c r="IT514" s="67"/>
      <c r="IU514" s="67"/>
      <c r="IV514" s="67"/>
      <c r="IW514" s="67"/>
      <c r="IX514" s="67"/>
      <c r="IY514" s="67"/>
      <c r="IZ514" s="67"/>
      <c r="JA514" s="67"/>
      <c r="JB514" s="67"/>
      <c r="JC514" s="67"/>
      <c r="JD514" s="67"/>
      <c r="JE514" s="67"/>
      <c r="JF514" s="67"/>
      <c r="JG514" s="67"/>
      <c r="JH514" s="67"/>
      <c r="JI514" s="67"/>
      <c r="JJ514" s="67"/>
      <c r="JK514" s="67"/>
      <c r="JL514" s="67"/>
      <c r="JM514" s="67"/>
      <c r="JN514" s="67"/>
      <c r="JO514" s="67"/>
      <c r="JP514" s="67"/>
      <c r="JQ514" s="67"/>
      <c r="JR514" s="67"/>
      <c r="JS514" s="67"/>
      <c r="JT514" s="67"/>
      <c r="JU514" s="67"/>
      <c r="JV514" s="67"/>
      <c r="JW514" s="67"/>
      <c r="JX514" s="67"/>
      <c r="JY514" s="67"/>
      <c r="JZ514" s="67"/>
    </row>
    <row r="515" spans="1:286" s="29" customFormat="1">
      <c r="A515" s="23"/>
      <c r="B515" s="184"/>
      <c r="C515" s="40"/>
      <c r="D515" s="41"/>
      <c r="E515" s="41"/>
      <c r="F515" s="25"/>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c r="FO515" s="67"/>
      <c r="FP515" s="67"/>
      <c r="FQ515" s="67"/>
      <c r="FR515" s="67"/>
      <c r="FS515" s="67"/>
      <c r="FT515" s="67"/>
      <c r="FU515" s="67"/>
      <c r="FV515" s="67"/>
      <c r="FW515" s="67"/>
      <c r="FX515" s="67"/>
      <c r="FY515" s="67"/>
      <c r="FZ515" s="67"/>
      <c r="GA515" s="67"/>
      <c r="GB515" s="67"/>
      <c r="GC515" s="67"/>
      <c r="GD515" s="67"/>
      <c r="GE515" s="67"/>
      <c r="GF515" s="67"/>
      <c r="GG515" s="67"/>
      <c r="GH515" s="67"/>
      <c r="GI515" s="67"/>
      <c r="GJ515" s="67"/>
      <c r="GK515" s="67"/>
      <c r="GL515" s="67"/>
      <c r="GM515" s="67"/>
      <c r="GN515" s="67"/>
      <c r="GO515" s="67"/>
      <c r="GP515" s="67"/>
      <c r="GQ515" s="67"/>
      <c r="GR515" s="67"/>
      <c r="GS515" s="67"/>
      <c r="GT515" s="67"/>
      <c r="GU515" s="67"/>
      <c r="GV515" s="67"/>
      <c r="GW515" s="67"/>
      <c r="GX515" s="67"/>
      <c r="GY515" s="67"/>
      <c r="GZ515" s="67"/>
      <c r="HA515" s="67"/>
      <c r="HB515" s="67"/>
      <c r="HC515" s="67"/>
      <c r="HD515" s="67"/>
      <c r="HE515" s="67"/>
      <c r="HF515" s="67"/>
      <c r="HG515" s="67"/>
      <c r="HH515" s="67"/>
      <c r="HI515" s="67"/>
      <c r="HJ515" s="67"/>
      <c r="HK515" s="67"/>
      <c r="HL515" s="67"/>
      <c r="HM515" s="67"/>
      <c r="HN515" s="67"/>
      <c r="HO515" s="67"/>
      <c r="HP515" s="67"/>
      <c r="HQ515" s="67"/>
      <c r="HR515" s="67"/>
      <c r="HS515" s="67"/>
      <c r="HT515" s="67"/>
      <c r="HU515" s="67"/>
      <c r="HV515" s="67"/>
      <c r="HW515" s="67"/>
      <c r="HX515" s="67"/>
      <c r="HY515" s="67"/>
      <c r="HZ515" s="67"/>
      <c r="IA515" s="67"/>
      <c r="IB515" s="67"/>
      <c r="IC515" s="67"/>
      <c r="ID515" s="67"/>
      <c r="IE515" s="67"/>
      <c r="IF515" s="67"/>
      <c r="IG515" s="67"/>
      <c r="IH515" s="67"/>
      <c r="II515" s="67"/>
      <c r="IJ515" s="67"/>
      <c r="IK515" s="67"/>
      <c r="IL515" s="67"/>
      <c r="IM515" s="67"/>
      <c r="IN515" s="67"/>
      <c r="IO515" s="67"/>
      <c r="IP515" s="67"/>
      <c r="IQ515" s="67"/>
      <c r="IR515" s="67"/>
      <c r="IS515" s="67"/>
      <c r="IT515" s="67"/>
      <c r="IU515" s="67"/>
      <c r="IV515" s="67"/>
      <c r="IW515" s="67"/>
      <c r="IX515" s="67"/>
      <c r="IY515" s="67"/>
      <c r="IZ515" s="67"/>
      <c r="JA515" s="67"/>
      <c r="JB515" s="67"/>
      <c r="JC515" s="67"/>
      <c r="JD515" s="67"/>
      <c r="JE515" s="67"/>
      <c r="JF515" s="67"/>
      <c r="JG515" s="67"/>
      <c r="JH515" s="67"/>
      <c r="JI515" s="67"/>
      <c r="JJ515" s="67"/>
      <c r="JK515" s="67"/>
      <c r="JL515" s="67"/>
      <c r="JM515" s="67"/>
      <c r="JN515" s="67"/>
      <c r="JO515" s="67"/>
      <c r="JP515" s="67"/>
      <c r="JQ515" s="67"/>
      <c r="JR515" s="67"/>
      <c r="JS515" s="67"/>
      <c r="JT515" s="67"/>
      <c r="JU515" s="67"/>
      <c r="JV515" s="67"/>
      <c r="JW515" s="67"/>
      <c r="JX515" s="67"/>
      <c r="JY515" s="67"/>
      <c r="JZ515" s="67"/>
    </row>
    <row r="516" spans="1:286" s="29" customFormat="1" ht="65">
      <c r="A516" s="23" t="s">
        <v>29</v>
      </c>
      <c r="B516" s="184" t="s">
        <v>215</v>
      </c>
      <c r="C516" s="40" t="s">
        <v>42</v>
      </c>
      <c r="D516" s="41">
        <v>118</v>
      </c>
      <c r="E516" s="41"/>
      <c r="F516" s="25">
        <f>ROUND(D516*E516,2)</f>
        <v>0</v>
      </c>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c r="FO516" s="67"/>
      <c r="FP516" s="67"/>
      <c r="FQ516" s="67"/>
      <c r="FR516" s="67"/>
      <c r="FS516" s="67"/>
      <c r="FT516" s="67"/>
      <c r="FU516" s="67"/>
      <c r="FV516" s="67"/>
      <c r="FW516" s="67"/>
      <c r="FX516" s="67"/>
      <c r="FY516" s="67"/>
      <c r="FZ516" s="67"/>
      <c r="GA516" s="67"/>
      <c r="GB516" s="67"/>
      <c r="GC516" s="67"/>
      <c r="GD516" s="67"/>
      <c r="GE516" s="67"/>
      <c r="GF516" s="67"/>
      <c r="GG516" s="67"/>
      <c r="GH516" s="67"/>
      <c r="GI516" s="67"/>
      <c r="GJ516" s="67"/>
      <c r="GK516" s="67"/>
      <c r="GL516" s="67"/>
      <c r="GM516" s="67"/>
      <c r="GN516" s="67"/>
      <c r="GO516" s="67"/>
      <c r="GP516" s="67"/>
      <c r="GQ516" s="67"/>
      <c r="GR516" s="67"/>
      <c r="GS516" s="67"/>
      <c r="GT516" s="67"/>
      <c r="GU516" s="67"/>
      <c r="GV516" s="67"/>
      <c r="GW516" s="67"/>
      <c r="GX516" s="67"/>
      <c r="GY516" s="67"/>
      <c r="GZ516" s="67"/>
      <c r="HA516" s="67"/>
      <c r="HB516" s="67"/>
      <c r="HC516" s="67"/>
      <c r="HD516" s="67"/>
      <c r="HE516" s="67"/>
      <c r="HF516" s="67"/>
      <c r="HG516" s="67"/>
      <c r="HH516" s="67"/>
      <c r="HI516" s="67"/>
      <c r="HJ516" s="67"/>
      <c r="HK516" s="67"/>
      <c r="HL516" s="67"/>
      <c r="HM516" s="67"/>
      <c r="HN516" s="67"/>
      <c r="HO516" s="67"/>
      <c r="HP516" s="67"/>
      <c r="HQ516" s="67"/>
      <c r="HR516" s="67"/>
      <c r="HS516" s="67"/>
      <c r="HT516" s="67"/>
      <c r="HU516" s="67"/>
      <c r="HV516" s="67"/>
      <c r="HW516" s="67"/>
      <c r="HX516" s="67"/>
      <c r="HY516" s="67"/>
      <c r="HZ516" s="67"/>
      <c r="IA516" s="67"/>
      <c r="IB516" s="67"/>
      <c r="IC516" s="67"/>
      <c r="ID516" s="67"/>
      <c r="IE516" s="67"/>
      <c r="IF516" s="67"/>
      <c r="IG516" s="67"/>
      <c r="IH516" s="67"/>
      <c r="II516" s="67"/>
      <c r="IJ516" s="67"/>
      <c r="IK516" s="67"/>
      <c r="IL516" s="67"/>
      <c r="IM516" s="67"/>
      <c r="IN516" s="67"/>
      <c r="IO516" s="67"/>
      <c r="IP516" s="67"/>
      <c r="IQ516" s="67"/>
      <c r="IR516" s="67"/>
      <c r="IS516" s="67"/>
      <c r="IT516" s="67"/>
      <c r="IU516" s="67"/>
      <c r="IV516" s="67"/>
      <c r="IW516" s="67"/>
      <c r="IX516" s="67"/>
      <c r="IY516" s="67"/>
      <c r="IZ516" s="67"/>
      <c r="JA516" s="67"/>
      <c r="JB516" s="67"/>
      <c r="JC516" s="67"/>
      <c r="JD516" s="67"/>
      <c r="JE516" s="67"/>
      <c r="JF516" s="67"/>
      <c r="JG516" s="67"/>
      <c r="JH516" s="67"/>
      <c r="JI516" s="67"/>
      <c r="JJ516" s="67"/>
      <c r="JK516" s="67"/>
      <c r="JL516" s="67"/>
      <c r="JM516" s="67"/>
      <c r="JN516" s="67"/>
      <c r="JO516" s="67"/>
      <c r="JP516" s="67"/>
      <c r="JQ516" s="67"/>
      <c r="JR516" s="67"/>
      <c r="JS516" s="67"/>
      <c r="JT516" s="67"/>
      <c r="JU516" s="67"/>
      <c r="JV516" s="67"/>
      <c r="JW516" s="67"/>
      <c r="JX516" s="67"/>
      <c r="JY516" s="67"/>
      <c r="JZ516" s="67"/>
    </row>
    <row r="517" spans="1:286" s="29" customFormat="1">
      <c r="A517" s="23"/>
      <c r="B517" s="184"/>
      <c r="C517" s="40"/>
      <c r="D517" s="41"/>
      <c r="E517" s="41"/>
      <c r="F517" s="25"/>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c r="FO517" s="67"/>
      <c r="FP517" s="67"/>
      <c r="FQ517" s="67"/>
      <c r="FR517" s="67"/>
      <c r="FS517" s="67"/>
      <c r="FT517" s="67"/>
      <c r="FU517" s="67"/>
      <c r="FV517" s="67"/>
      <c r="FW517" s="67"/>
      <c r="FX517" s="67"/>
      <c r="FY517" s="67"/>
      <c r="FZ517" s="67"/>
      <c r="GA517" s="67"/>
      <c r="GB517" s="67"/>
      <c r="GC517" s="67"/>
      <c r="GD517" s="67"/>
      <c r="GE517" s="67"/>
      <c r="GF517" s="67"/>
      <c r="GG517" s="67"/>
      <c r="GH517" s="67"/>
      <c r="GI517" s="67"/>
      <c r="GJ517" s="67"/>
      <c r="GK517" s="67"/>
      <c r="GL517" s="67"/>
      <c r="GM517" s="67"/>
      <c r="GN517" s="67"/>
      <c r="GO517" s="67"/>
      <c r="GP517" s="67"/>
      <c r="GQ517" s="67"/>
      <c r="GR517" s="67"/>
      <c r="GS517" s="67"/>
      <c r="GT517" s="67"/>
      <c r="GU517" s="67"/>
      <c r="GV517" s="67"/>
      <c r="GW517" s="67"/>
      <c r="GX517" s="67"/>
      <c r="GY517" s="67"/>
      <c r="GZ517" s="67"/>
      <c r="HA517" s="67"/>
      <c r="HB517" s="67"/>
      <c r="HC517" s="67"/>
      <c r="HD517" s="67"/>
      <c r="HE517" s="67"/>
      <c r="HF517" s="67"/>
      <c r="HG517" s="67"/>
      <c r="HH517" s="67"/>
      <c r="HI517" s="67"/>
      <c r="HJ517" s="67"/>
      <c r="HK517" s="67"/>
      <c r="HL517" s="67"/>
      <c r="HM517" s="67"/>
      <c r="HN517" s="67"/>
      <c r="HO517" s="67"/>
      <c r="HP517" s="67"/>
      <c r="HQ517" s="67"/>
      <c r="HR517" s="67"/>
      <c r="HS517" s="67"/>
      <c r="HT517" s="67"/>
      <c r="HU517" s="67"/>
      <c r="HV517" s="67"/>
      <c r="HW517" s="67"/>
      <c r="HX517" s="67"/>
      <c r="HY517" s="67"/>
      <c r="HZ517" s="67"/>
      <c r="IA517" s="67"/>
      <c r="IB517" s="67"/>
      <c r="IC517" s="67"/>
      <c r="ID517" s="67"/>
      <c r="IE517" s="67"/>
      <c r="IF517" s="67"/>
      <c r="IG517" s="67"/>
      <c r="IH517" s="67"/>
      <c r="II517" s="67"/>
      <c r="IJ517" s="67"/>
      <c r="IK517" s="67"/>
      <c r="IL517" s="67"/>
      <c r="IM517" s="67"/>
      <c r="IN517" s="67"/>
      <c r="IO517" s="67"/>
      <c r="IP517" s="67"/>
      <c r="IQ517" s="67"/>
      <c r="IR517" s="67"/>
      <c r="IS517" s="67"/>
      <c r="IT517" s="67"/>
      <c r="IU517" s="67"/>
      <c r="IV517" s="67"/>
      <c r="IW517" s="67"/>
      <c r="IX517" s="67"/>
      <c r="IY517" s="67"/>
      <c r="IZ517" s="67"/>
      <c r="JA517" s="67"/>
      <c r="JB517" s="67"/>
      <c r="JC517" s="67"/>
      <c r="JD517" s="67"/>
      <c r="JE517" s="67"/>
      <c r="JF517" s="67"/>
      <c r="JG517" s="67"/>
      <c r="JH517" s="67"/>
      <c r="JI517" s="67"/>
      <c r="JJ517" s="67"/>
      <c r="JK517" s="67"/>
      <c r="JL517" s="67"/>
      <c r="JM517" s="67"/>
      <c r="JN517" s="67"/>
      <c r="JO517" s="67"/>
      <c r="JP517" s="67"/>
      <c r="JQ517" s="67"/>
      <c r="JR517" s="67"/>
      <c r="JS517" s="67"/>
      <c r="JT517" s="67"/>
      <c r="JU517" s="67"/>
      <c r="JV517" s="67"/>
      <c r="JW517" s="67"/>
      <c r="JX517" s="67"/>
      <c r="JY517" s="67"/>
      <c r="JZ517" s="67"/>
    </row>
    <row r="518" spans="1:286" s="29" customFormat="1" ht="39">
      <c r="A518" s="23" t="s">
        <v>30</v>
      </c>
      <c r="B518" s="184" t="s">
        <v>227</v>
      </c>
      <c r="C518" s="40" t="s">
        <v>35</v>
      </c>
      <c r="D518" s="41">
        <v>1</v>
      </c>
      <c r="E518" s="41"/>
      <c r="F518" s="25">
        <f>ROUND(D518*E518,2)</f>
        <v>0</v>
      </c>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c r="FO518" s="67"/>
      <c r="FP518" s="67"/>
      <c r="FQ518" s="67"/>
      <c r="FR518" s="67"/>
      <c r="FS518" s="67"/>
      <c r="FT518" s="67"/>
      <c r="FU518" s="67"/>
      <c r="FV518" s="67"/>
      <c r="FW518" s="67"/>
      <c r="FX518" s="67"/>
      <c r="FY518" s="67"/>
      <c r="FZ518" s="67"/>
      <c r="GA518" s="67"/>
      <c r="GB518" s="67"/>
      <c r="GC518" s="67"/>
      <c r="GD518" s="67"/>
      <c r="GE518" s="67"/>
      <c r="GF518" s="67"/>
      <c r="GG518" s="67"/>
      <c r="GH518" s="67"/>
      <c r="GI518" s="67"/>
      <c r="GJ518" s="67"/>
      <c r="GK518" s="67"/>
      <c r="GL518" s="67"/>
      <c r="GM518" s="67"/>
      <c r="GN518" s="67"/>
      <c r="GO518" s="67"/>
      <c r="GP518" s="67"/>
      <c r="GQ518" s="67"/>
      <c r="GR518" s="67"/>
      <c r="GS518" s="67"/>
      <c r="GT518" s="67"/>
      <c r="GU518" s="67"/>
      <c r="GV518" s="67"/>
      <c r="GW518" s="67"/>
      <c r="GX518" s="67"/>
      <c r="GY518" s="67"/>
      <c r="GZ518" s="67"/>
      <c r="HA518" s="67"/>
      <c r="HB518" s="67"/>
      <c r="HC518" s="67"/>
      <c r="HD518" s="67"/>
      <c r="HE518" s="67"/>
      <c r="HF518" s="67"/>
      <c r="HG518" s="67"/>
      <c r="HH518" s="67"/>
      <c r="HI518" s="67"/>
      <c r="HJ518" s="67"/>
      <c r="HK518" s="67"/>
      <c r="HL518" s="67"/>
      <c r="HM518" s="67"/>
      <c r="HN518" s="67"/>
      <c r="HO518" s="67"/>
      <c r="HP518" s="67"/>
      <c r="HQ518" s="67"/>
      <c r="HR518" s="67"/>
      <c r="HS518" s="67"/>
      <c r="HT518" s="67"/>
      <c r="HU518" s="67"/>
      <c r="HV518" s="67"/>
      <c r="HW518" s="67"/>
      <c r="HX518" s="67"/>
      <c r="HY518" s="67"/>
      <c r="HZ518" s="67"/>
      <c r="IA518" s="67"/>
      <c r="IB518" s="67"/>
      <c r="IC518" s="67"/>
      <c r="ID518" s="67"/>
      <c r="IE518" s="67"/>
      <c r="IF518" s="67"/>
      <c r="IG518" s="67"/>
      <c r="IH518" s="67"/>
      <c r="II518" s="67"/>
      <c r="IJ518" s="67"/>
      <c r="IK518" s="67"/>
      <c r="IL518" s="67"/>
      <c r="IM518" s="67"/>
      <c r="IN518" s="67"/>
      <c r="IO518" s="67"/>
      <c r="IP518" s="67"/>
      <c r="IQ518" s="67"/>
      <c r="IR518" s="67"/>
      <c r="IS518" s="67"/>
      <c r="IT518" s="67"/>
      <c r="IU518" s="67"/>
      <c r="IV518" s="67"/>
      <c r="IW518" s="67"/>
      <c r="IX518" s="67"/>
      <c r="IY518" s="67"/>
      <c r="IZ518" s="67"/>
      <c r="JA518" s="67"/>
      <c r="JB518" s="67"/>
      <c r="JC518" s="67"/>
      <c r="JD518" s="67"/>
      <c r="JE518" s="67"/>
      <c r="JF518" s="67"/>
      <c r="JG518" s="67"/>
      <c r="JH518" s="67"/>
      <c r="JI518" s="67"/>
      <c r="JJ518" s="67"/>
      <c r="JK518" s="67"/>
      <c r="JL518" s="67"/>
      <c r="JM518" s="67"/>
      <c r="JN518" s="67"/>
      <c r="JO518" s="67"/>
      <c r="JP518" s="67"/>
      <c r="JQ518" s="67"/>
      <c r="JR518" s="67"/>
      <c r="JS518" s="67"/>
      <c r="JT518" s="67"/>
      <c r="JU518" s="67"/>
      <c r="JV518" s="67"/>
      <c r="JW518" s="67"/>
      <c r="JX518" s="67"/>
      <c r="JY518" s="67"/>
      <c r="JZ518" s="67"/>
    </row>
    <row r="519" spans="1:286" s="29" customFormat="1">
      <c r="A519" s="23"/>
      <c r="B519" s="184"/>
      <c r="C519" s="82"/>
      <c r="D519" s="117"/>
      <c r="E519" s="117"/>
      <c r="F519" s="25"/>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c r="FO519" s="67"/>
      <c r="FP519" s="67"/>
      <c r="FQ519" s="67"/>
      <c r="FR519" s="67"/>
      <c r="FS519" s="67"/>
      <c r="FT519" s="67"/>
      <c r="FU519" s="67"/>
      <c r="FV519" s="67"/>
      <c r="FW519" s="67"/>
      <c r="FX519" s="67"/>
      <c r="FY519" s="67"/>
      <c r="FZ519" s="67"/>
      <c r="GA519" s="67"/>
      <c r="GB519" s="67"/>
      <c r="GC519" s="67"/>
      <c r="GD519" s="67"/>
      <c r="GE519" s="67"/>
      <c r="GF519" s="67"/>
      <c r="GG519" s="67"/>
      <c r="GH519" s="67"/>
      <c r="GI519" s="67"/>
      <c r="GJ519" s="67"/>
      <c r="GK519" s="67"/>
      <c r="GL519" s="67"/>
      <c r="GM519" s="67"/>
      <c r="GN519" s="67"/>
      <c r="GO519" s="67"/>
      <c r="GP519" s="67"/>
      <c r="GQ519" s="67"/>
      <c r="GR519" s="67"/>
      <c r="GS519" s="67"/>
      <c r="GT519" s="67"/>
      <c r="GU519" s="67"/>
      <c r="GV519" s="67"/>
      <c r="GW519" s="67"/>
      <c r="GX519" s="67"/>
      <c r="GY519" s="67"/>
      <c r="GZ519" s="67"/>
      <c r="HA519" s="67"/>
      <c r="HB519" s="67"/>
      <c r="HC519" s="67"/>
      <c r="HD519" s="67"/>
      <c r="HE519" s="67"/>
      <c r="HF519" s="67"/>
      <c r="HG519" s="67"/>
      <c r="HH519" s="67"/>
      <c r="HI519" s="67"/>
      <c r="HJ519" s="67"/>
      <c r="HK519" s="67"/>
      <c r="HL519" s="67"/>
      <c r="HM519" s="67"/>
      <c r="HN519" s="67"/>
      <c r="HO519" s="67"/>
      <c r="HP519" s="67"/>
      <c r="HQ519" s="67"/>
      <c r="HR519" s="67"/>
      <c r="HS519" s="67"/>
      <c r="HT519" s="67"/>
      <c r="HU519" s="67"/>
      <c r="HV519" s="67"/>
      <c r="HW519" s="67"/>
      <c r="HX519" s="67"/>
      <c r="HY519" s="67"/>
      <c r="HZ519" s="67"/>
      <c r="IA519" s="67"/>
      <c r="IB519" s="67"/>
      <c r="IC519" s="67"/>
      <c r="ID519" s="67"/>
      <c r="IE519" s="67"/>
      <c r="IF519" s="67"/>
      <c r="IG519" s="67"/>
      <c r="IH519" s="67"/>
      <c r="II519" s="67"/>
      <c r="IJ519" s="67"/>
      <c r="IK519" s="67"/>
      <c r="IL519" s="67"/>
      <c r="IM519" s="67"/>
      <c r="IN519" s="67"/>
      <c r="IO519" s="67"/>
      <c r="IP519" s="67"/>
      <c r="IQ519" s="67"/>
      <c r="IR519" s="67"/>
      <c r="IS519" s="67"/>
      <c r="IT519" s="67"/>
      <c r="IU519" s="67"/>
      <c r="IV519" s="67"/>
      <c r="IW519" s="67"/>
      <c r="IX519" s="67"/>
      <c r="IY519" s="67"/>
      <c r="IZ519" s="67"/>
      <c r="JA519" s="67"/>
      <c r="JB519" s="67"/>
      <c r="JC519" s="67"/>
      <c r="JD519" s="67"/>
      <c r="JE519" s="67"/>
      <c r="JF519" s="67"/>
      <c r="JG519" s="67"/>
      <c r="JH519" s="67"/>
      <c r="JI519" s="67"/>
      <c r="JJ519" s="67"/>
      <c r="JK519" s="67"/>
      <c r="JL519" s="67"/>
      <c r="JM519" s="67"/>
      <c r="JN519" s="67"/>
      <c r="JO519" s="67"/>
      <c r="JP519" s="67"/>
      <c r="JQ519" s="67"/>
      <c r="JR519" s="67"/>
      <c r="JS519" s="67"/>
      <c r="JT519" s="67"/>
      <c r="JU519" s="67"/>
      <c r="JV519" s="67"/>
      <c r="JW519" s="67"/>
      <c r="JX519" s="67"/>
      <c r="JY519" s="67"/>
      <c r="JZ519" s="67"/>
    </row>
    <row r="520" spans="1:286" s="29" customFormat="1">
      <c r="A520" s="23" t="s">
        <v>31</v>
      </c>
      <c r="B520" s="184" t="s">
        <v>216</v>
      </c>
      <c r="C520" s="82" t="s">
        <v>42</v>
      </c>
      <c r="D520" s="117">
        <v>274</v>
      </c>
      <c r="E520" s="117"/>
      <c r="F520" s="25">
        <f>ROUND(D520*E520,2)</f>
        <v>0</v>
      </c>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c r="FO520" s="67"/>
      <c r="FP520" s="67"/>
      <c r="FQ520" s="67"/>
      <c r="FR520" s="67"/>
      <c r="FS520" s="67"/>
      <c r="FT520" s="67"/>
      <c r="FU520" s="67"/>
      <c r="FV520" s="67"/>
      <c r="FW520" s="67"/>
      <c r="FX520" s="67"/>
      <c r="FY520" s="67"/>
      <c r="FZ520" s="67"/>
      <c r="GA520" s="67"/>
      <c r="GB520" s="67"/>
      <c r="GC520" s="67"/>
      <c r="GD520" s="67"/>
      <c r="GE520" s="67"/>
      <c r="GF520" s="67"/>
      <c r="GG520" s="67"/>
      <c r="GH520" s="67"/>
      <c r="GI520" s="67"/>
      <c r="GJ520" s="67"/>
      <c r="GK520" s="67"/>
      <c r="GL520" s="67"/>
      <c r="GM520" s="67"/>
      <c r="GN520" s="67"/>
      <c r="GO520" s="67"/>
      <c r="GP520" s="67"/>
      <c r="GQ520" s="67"/>
      <c r="GR520" s="67"/>
      <c r="GS520" s="67"/>
      <c r="GT520" s="67"/>
      <c r="GU520" s="67"/>
      <c r="GV520" s="67"/>
      <c r="GW520" s="67"/>
      <c r="GX520" s="67"/>
      <c r="GY520" s="67"/>
      <c r="GZ520" s="67"/>
      <c r="HA520" s="67"/>
      <c r="HB520" s="67"/>
      <c r="HC520" s="67"/>
      <c r="HD520" s="67"/>
      <c r="HE520" s="67"/>
      <c r="HF520" s="67"/>
      <c r="HG520" s="67"/>
      <c r="HH520" s="67"/>
      <c r="HI520" s="67"/>
      <c r="HJ520" s="67"/>
      <c r="HK520" s="67"/>
      <c r="HL520" s="67"/>
      <c r="HM520" s="67"/>
      <c r="HN520" s="67"/>
      <c r="HO520" s="67"/>
      <c r="HP520" s="67"/>
      <c r="HQ520" s="67"/>
      <c r="HR520" s="67"/>
      <c r="HS520" s="67"/>
      <c r="HT520" s="67"/>
      <c r="HU520" s="67"/>
      <c r="HV520" s="67"/>
      <c r="HW520" s="67"/>
      <c r="HX520" s="67"/>
      <c r="HY520" s="67"/>
      <c r="HZ520" s="67"/>
      <c r="IA520" s="67"/>
      <c r="IB520" s="67"/>
      <c r="IC520" s="67"/>
      <c r="ID520" s="67"/>
      <c r="IE520" s="67"/>
      <c r="IF520" s="67"/>
      <c r="IG520" s="67"/>
      <c r="IH520" s="67"/>
      <c r="II520" s="67"/>
      <c r="IJ520" s="67"/>
      <c r="IK520" s="67"/>
      <c r="IL520" s="67"/>
      <c r="IM520" s="67"/>
      <c r="IN520" s="67"/>
      <c r="IO520" s="67"/>
      <c r="IP520" s="67"/>
      <c r="IQ520" s="67"/>
      <c r="IR520" s="67"/>
      <c r="IS520" s="67"/>
      <c r="IT520" s="67"/>
      <c r="IU520" s="67"/>
      <c r="IV520" s="67"/>
      <c r="IW520" s="67"/>
      <c r="IX520" s="67"/>
      <c r="IY520" s="67"/>
      <c r="IZ520" s="67"/>
      <c r="JA520" s="67"/>
      <c r="JB520" s="67"/>
      <c r="JC520" s="67"/>
      <c r="JD520" s="67"/>
      <c r="JE520" s="67"/>
      <c r="JF520" s="67"/>
      <c r="JG520" s="67"/>
      <c r="JH520" s="67"/>
      <c r="JI520" s="67"/>
      <c r="JJ520" s="67"/>
      <c r="JK520" s="67"/>
      <c r="JL520" s="67"/>
      <c r="JM520" s="67"/>
      <c r="JN520" s="67"/>
      <c r="JO520" s="67"/>
      <c r="JP520" s="67"/>
      <c r="JQ520" s="67"/>
      <c r="JR520" s="67"/>
      <c r="JS520" s="67"/>
      <c r="JT520" s="67"/>
      <c r="JU520" s="67"/>
      <c r="JV520" s="67"/>
      <c r="JW520" s="67"/>
      <c r="JX520" s="67"/>
      <c r="JY520" s="67"/>
      <c r="JZ520" s="67"/>
    </row>
    <row r="521" spans="1:286" s="29" customFormat="1">
      <c r="A521" s="23"/>
      <c r="B521" s="184"/>
      <c r="C521" s="82"/>
      <c r="D521" s="117"/>
      <c r="E521" s="117"/>
      <c r="F521" s="25"/>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c r="FO521" s="67"/>
      <c r="FP521" s="67"/>
      <c r="FQ521" s="67"/>
      <c r="FR521" s="67"/>
      <c r="FS521" s="67"/>
      <c r="FT521" s="67"/>
      <c r="FU521" s="67"/>
      <c r="FV521" s="67"/>
      <c r="FW521" s="67"/>
      <c r="FX521" s="67"/>
      <c r="FY521" s="67"/>
      <c r="FZ521" s="67"/>
      <c r="GA521" s="67"/>
      <c r="GB521" s="67"/>
      <c r="GC521" s="67"/>
      <c r="GD521" s="67"/>
      <c r="GE521" s="67"/>
      <c r="GF521" s="67"/>
      <c r="GG521" s="67"/>
      <c r="GH521" s="67"/>
      <c r="GI521" s="67"/>
      <c r="GJ521" s="67"/>
      <c r="GK521" s="67"/>
      <c r="GL521" s="67"/>
      <c r="GM521" s="67"/>
      <c r="GN521" s="67"/>
      <c r="GO521" s="67"/>
      <c r="GP521" s="67"/>
      <c r="GQ521" s="67"/>
      <c r="GR521" s="67"/>
      <c r="GS521" s="67"/>
      <c r="GT521" s="67"/>
      <c r="GU521" s="67"/>
      <c r="GV521" s="67"/>
      <c r="GW521" s="67"/>
      <c r="GX521" s="67"/>
      <c r="GY521" s="67"/>
      <c r="GZ521" s="67"/>
      <c r="HA521" s="67"/>
      <c r="HB521" s="67"/>
      <c r="HC521" s="67"/>
      <c r="HD521" s="67"/>
      <c r="HE521" s="67"/>
      <c r="HF521" s="67"/>
      <c r="HG521" s="67"/>
      <c r="HH521" s="67"/>
      <c r="HI521" s="67"/>
      <c r="HJ521" s="67"/>
      <c r="HK521" s="67"/>
      <c r="HL521" s="67"/>
      <c r="HM521" s="67"/>
      <c r="HN521" s="67"/>
      <c r="HO521" s="67"/>
      <c r="HP521" s="67"/>
      <c r="HQ521" s="67"/>
      <c r="HR521" s="67"/>
      <c r="HS521" s="67"/>
      <c r="HT521" s="67"/>
      <c r="HU521" s="67"/>
      <c r="HV521" s="67"/>
      <c r="HW521" s="67"/>
      <c r="HX521" s="67"/>
      <c r="HY521" s="67"/>
      <c r="HZ521" s="67"/>
      <c r="IA521" s="67"/>
      <c r="IB521" s="67"/>
      <c r="IC521" s="67"/>
      <c r="ID521" s="67"/>
      <c r="IE521" s="67"/>
      <c r="IF521" s="67"/>
      <c r="IG521" s="67"/>
      <c r="IH521" s="67"/>
      <c r="II521" s="67"/>
      <c r="IJ521" s="67"/>
      <c r="IK521" s="67"/>
      <c r="IL521" s="67"/>
      <c r="IM521" s="67"/>
      <c r="IN521" s="67"/>
      <c r="IO521" s="67"/>
      <c r="IP521" s="67"/>
      <c r="IQ521" s="67"/>
      <c r="IR521" s="67"/>
      <c r="IS521" s="67"/>
      <c r="IT521" s="67"/>
      <c r="IU521" s="67"/>
      <c r="IV521" s="67"/>
      <c r="IW521" s="67"/>
      <c r="IX521" s="67"/>
      <c r="IY521" s="67"/>
      <c r="IZ521" s="67"/>
      <c r="JA521" s="67"/>
      <c r="JB521" s="67"/>
      <c r="JC521" s="67"/>
      <c r="JD521" s="67"/>
      <c r="JE521" s="67"/>
      <c r="JF521" s="67"/>
      <c r="JG521" s="67"/>
      <c r="JH521" s="67"/>
      <c r="JI521" s="67"/>
      <c r="JJ521" s="67"/>
      <c r="JK521" s="67"/>
      <c r="JL521" s="67"/>
      <c r="JM521" s="67"/>
      <c r="JN521" s="67"/>
      <c r="JO521" s="67"/>
      <c r="JP521" s="67"/>
      <c r="JQ521" s="67"/>
      <c r="JR521" s="67"/>
      <c r="JS521" s="67"/>
      <c r="JT521" s="67"/>
      <c r="JU521" s="67"/>
      <c r="JV521" s="67"/>
      <c r="JW521" s="67"/>
      <c r="JX521" s="67"/>
      <c r="JY521" s="67"/>
      <c r="JZ521" s="67"/>
    </row>
    <row r="522" spans="1:286" s="29" customFormat="1">
      <c r="A522" s="23" t="s">
        <v>43</v>
      </c>
      <c r="B522" s="184" t="s">
        <v>217</v>
      </c>
      <c r="C522" s="82" t="s">
        <v>42</v>
      </c>
      <c r="D522" s="117">
        <v>274</v>
      </c>
      <c r="E522" s="117"/>
      <c r="F522" s="25">
        <f>ROUND(D522*E522,2)</f>
        <v>0</v>
      </c>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c r="FO522" s="67"/>
      <c r="FP522" s="67"/>
      <c r="FQ522" s="67"/>
      <c r="FR522" s="67"/>
      <c r="FS522" s="67"/>
      <c r="FT522" s="67"/>
      <c r="FU522" s="67"/>
      <c r="FV522" s="67"/>
      <c r="FW522" s="67"/>
      <c r="FX522" s="67"/>
      <c r="FY522" s="67"/>
      <c r="FZ522" s="67"/>
      <c r="GA522" s="67"/>
      <c r="GB522" s="67"/>
      <c r="GC522" s="67"/>
      <c r="GD522" s="67"/>
      <c r="GE522" s="67"/>
      <c r="GF522" s="67"/>
      <c r="GG522" s="67"/>
      <c r="GH522" s="67"/>
      <c r="GI522" s="67"/>
      <c r="GJ522" s="67"/>
      <c r="GK522" s="67"/>
      <c r="GL522" s="67"/>
      <c r="GM522" s="67"/>
      <c r="GN522" s="67"/>
      <c r="GO522" s="67"/>
      <c r="GP522" s="67"/>
      <c r="GQ522" s="67"/>
      <c r="GR522" s="67"/>
      <c r="GS522" s="67"/>
      <c r="GT522" s="67"/>
      <c r="GU522" s="67"/>
      <c r="GV522" s="67"/>
      <c r="GW522" s="67"/>
      <c r="GX522" s="67"/>
      <c r="GY522" s="67"/>
      <c r="GZ522" s="67"/>
      <c r="HA522" s="67"/>
      <c r="HB522" s="67"/>
      <c r="HC522" s="67"/>
      <c r="HD522" s="67"/>
      <c r="HE522" s="67"/>
      <c r="HF522" s="67"/>
      <c r="HG522" s="67"/>
      <c r="HH522" s="67"/>
      <c r="HI522" s="67"/>
      <c r="HJ522" s="67"/>
      <c r="HK522" s="67"/>
      <c r="HL522" s="67"/>
      <c r="HM522" s="67"/>
      <c r="HN522" s="67"/>
      <c r="HO522" s="67"/>
      <c r="HP522" s="67"/>
      <c r="HQ522" s="67"/>
      <c r="HR522" s="67"/>
      <c r="HS522" s="67"/>
      <c r="HT522" s="67"/>
      <c r="HU522" s="67"/>
      <c r="HV522" s="67"/>
      <c r="HW522" s="67"/>
      <c r="HX522" s="67"/>
      <c r="HY522" s="67"/>
      <c r="HZ522" s="67"/>
      <c r="IA522" s="67"/>
      <c r="IB522" s="67"/>
      <c r="IC522" s="67"/>
      <c r="ID522" s="67"/>
      <c r="IE522" s="67"/>
      <c r="IF522" s="67"/>
      <c r="IG522" s="67"/>
      <c r="IH522" s="67"/>
      <c r="II522" s="67"/>
      <c r="IJ522" s="67"/>
      <c r="IK522" s="67"/>
      <c r="IL522" s="67"/>
      <c r="IM522" s="67"/>
      <c r="IN522" s="67"/>
      <c r="IO522" s="67"/>
      <c r="IP522" s="67"/>
      <c r="IQ522" s="67"/>
      <c r="IR522" s="67"/>
      <c r="IS522" s="67"/>
      <c r="IT522" s="67"/>
      <c r="IU522" s="67"/>
      <c r="IV522" s="67"/>
      <c r="IW522" s="67"/>
      <c r="IX522" s="67"/>
      <c r="IY522" s="67"/>
      <c r="IZ522" s="67"/>
      <c r="JA522" s="67"/>
      <c r="JB522" s="67"/>
      <c r="JC522" s="67"/>
      <c r="JD522" s="67"/>
      <c r="JE522" s="67"/>
      <c r="JF522" s="67"/>
      <c r="JG522" s="67"/>
      <c r="JH522" s="67"/>
      <c r="JI522" s="67"/>
      <c r="JJ522" s="67"/>
      <c r="JK522" s="67"/>
      <c r="JL522" s="67"/>
      <c r="JM522" s="67"/>
      <c r="JN522" s="67"/>
      <c r="JO522" s="67"/>
      <c r="JP522" s="67"/>
      <c r="JQ522" s="67"/>
      <c r="JR522" s="67"/>
      <c r="JS522" s="67"/>
      <c r="JT522" s="67"/>
      <c r="JU522" s="67"/>
      <c r="JV522" s="67"/>
      <c r="JW522" s="67"/>
      <c r="JX522" s="67"/>
      <c r="JY522" s="67"/>
      <c r="JZ522" s="67"/>
    </row>
    <row r="523" spans="1:286" s="29" customFormat="1">
      <c r="A523" s="23"/>
      <c r="B523" s="184"/>
      <c r="C523" s="82"/>
      <c r="D523" s="117"/>
      <c r="E523" s="117"/>
      <c r="F523" s="25"/>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c r="FO523" s="67"/>
      <c r="FP523" s="67"/>
      <c r="FQ523" s="67"/>
      <c r="FR523" s="67"/>
      <c r="FS523" s="67"/>
      <c r="FT523" s="67"/>
      <c r="FU523" s="67"/>
      <c r="FV523" s="67"/>
      <c r="FW523" s="67"/>
      <c r="FX523" s="67"/>
      <c r="FY523" s="67"/>
      <c r="FZ523" s="67"/>
      <c r="GA523" s="67"/>
      <c r="GB523" s="67"/>
      <c r="GC523" s="67"/>
      <c r="GD523" s="67"/>
      <c r="GE523" s="67"/>
      <c r="GF523" s="67"/>
      <c r="GG523" s="67"/>
      <c r="GH523" s="67"/>
      <c r="GI523" s="67"/>
      <c r="GJ523" s="67"/>
      <c r="GK523" s="67"/>
      <c r="GL523" s="67"/>
      <c r="GM523" s="67"/>
      <c r="GN523" s="67"/>
      <c r="GO523" s="67"/>
      <c r="GP523" s="67"/>
      <c r="GQ523" s="67"/>
      <c r="GR523" s="67"/>
      <c r="GS523" s="67"/>
      <c r="GT523" s="67"/>
      <c r="GU523" s="67"/>
      <c r="GV523" s="67"/>
      <c r="GW523" s="67"/>
      <c r="GX523" s="67"/>
      <c r="GY523" s="67"/>
      <c r="GZ523" s="67"/>
      <c r="HA523" s="67"/>
      <c r="HB523" s="67"/>
      <c r="HC523" s="67"/>
      <c r="HD523" s="67"/>
      <c r="HE523" s="67"/>
      <c r="HF523" s="67"/>
      <c r="HG523" s="67"/>
      <c r="HH523" s="67"/>
      <c r="HI523" s="67"/>
      <c r="HJ523" s="67"/>
      <c r="HK523" s="67"/>
      <c r="HL523" s="67"/>
      <c r="HM523" s="67"/>
      <c r="HN523" s="67"/>
      <c r="HO523" s="67"/>
      <c r="HP523" s="67"/>
      <c r="HQ523" s="67"/>
      <c r="HR523" s="67"/>
      <c r="HS523" s="67"/>
      <c r="HT523" s="67"/>
      <c r="HU523" s="67"/>
      <c r="HV523" s="67"/>
      <c r="HW523" s="67"/>
      <c r="HX523" s="67"/>
      <c r="HY523" s="67"/>
      <c r="HZ523" s="67"/>
      <c r="IA523" s="67"/>
      <c r="IB523" s="67"/>
      <c r="IC523" s="67"/>
      <c r="ID523" s="67"/>
      <c r="IE523" s="67"/>
      <c r="IF523" s="67"/>
      <c r="IG523" s="67"/>
      <c r="IH523" s="67"/>
      <c r="II523" s="67"/>
      <c r="IJ523" s="67"/>
      <c r="IK523" s="67"/>
      <c r="IL523" s="67"/>
      <c r="IM523" s="67"/>
      <c r="IN523" s="67"/>
      <c r="IO523" s="67"/>
      <c r="IP523" s="67"/>
      <c r="IQ523" s="67"/>
      <c r="IR523" s="67"/>
      <c r="IS523" s="67"/>
      <c r="IT523" s="67"/>
      <c r="IU523" s="67"/>
      <c r="IV523" s="67"/>
      <c r="IW523" s="67"/>
      <c r="IX523" s="67"/>
      <c r="IY523" s="67"/>
      <c r="IZ523" s="67"/>
      <c r="JA523" s="67"/>
      <c r="JB523" s="67"/>
      <c r="JC523" s="67"/>
      <c r="JD523" s="67"/>
      <c r="JE523" s="67"/>
      <c r="JF523" s="67"/>
      <c r="JG523" s="67"/>
      <c r="JH523" s="67"/>
      <c r="JI523" s="67"/>
      <c r="JJ523" s="67"/>
      <c r="JK523" s="67"/>
      <c r="JL523" s="67"/>
      <c r="JM523" s="67"/>
      <c r="JN523" s="67"/>
      <c r="JO523" s="67"/>
      <c r="JP523" s="67"/>
      <c r="JQ523" s="67"/>
      <c r="JR523" s="67"/>
      <c r="JS523" s="67"/>
      <c r="JT523" s="67"/>
      <c r="JU523" s="67"/>
      <c r="JV523" s="67"/>
      <c r="JW523" s="67"/>
      <c r="JX523" s="67"/>
      <c r="JY523" s="67"/>
      <c r="JZ523" s="67"/>
    </row>
    <row r="524" spans="1:286" s="29" customFormat="1">
      <c r="A524" s="23" t="s">
        <v>44</v>
      </c>
      <c r="B524" s="184" t="s">
        <v>218</v>
      </c>
      <c r="C524" s="82" t="s">
        <v>219</v>
      </c>
      <c r="D524" s="117">
        <v>1</v>
      </c>
      <c r="E524" s="117"/>
      <c r="F524" s="25">
        <f>ROUND(D524*E524,2)</f>
        <v>0</v>
      </c>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c r="FO524" s="67"/>
      <c r="FP524" s="67"/>
      <c r="FQ524" s="67"/>
      <c r="FR524" s="67"/>
      <c r="FS524" s="67"/>
      <c r="FT524" s="67"/>
      <c r="FU524" s="67"/>
      <c r="FV524" s="67"/>
      <c r="FW524" s="67"/>
      <c r="FX524" s="67"/>
      <c r="FY524" s="67"/>
      <c r="FZ524" s="67"/>
      <c r="GA524" s="67"/>
      <c r="GB524" s="67"/>
      <c r="GC524" s="67"/>
      <c r="GD524" s="67"/>
      <c r="GE524" s="67"/>
      <c r="GF524" s="67"/>
      <c r="GG524" s="67"/>
      <c r="GH524" s="67"/>
      <c r="GI524" s="67"/>
      <c r="GJ524" s="67"/>
      <c r="GK524" s="67"/>
      <c r="GL524" s="67"/>
      <c r="GM524" s="67"/>
      <c r="GN524" s="67"/>
      <c r="GO524" s="67"/>
      <c r="GP524" s="67"/>
      <c r="GQ524" s="67"/>
      <c r="GR524" s="67"/>
      <c r="GS524" s="67"/>
      <c r="GT524" s="67"/>
      <c r="GU524" s="67"/>
      <c r="GV524" s="67"/>
      <c r="GW524" s="67"/>
      <c r="GX524" s="67"/>
      <c r="GY524" s="67"/>
      <c r="GZ524" s="67"/>
      <c r="HA524" s="67"/>
      <c r="HB524" s="67"/>
      <c r="HC524" s="67"/>
      <c r="HD524" s="67"/>
      <c r="HE524" s="67"/>
      <c r="HF524" s="67"/>
      <c r="HG524" s="67"/>
      <c r="HH524" s="67"/>
      <c r="HI524" s="67"/>
      <c r="HJ524" s="67"/>
      <c r="HK524" s="67"/>
      <c r="HL524" s="67"/>
      <c r="HM524" s="67"/>
      <c r="HN524" s="67"/>
      <c r="HO524" s="67"/>
      <c r="HP524" s="67"/>
      <c r="HQ524" s="67"/>
      <c r="HR524" s="67"/>
      <c r="HS524" s="67"/>
      <c r="HT524" s="67"/>
      <c r="HU524" s="67"/>
      <c r="HV524" s="67"/>
      <c r="HW524" s="67"/>
      <c r="HX524" s="67"/>
      <c r="HY524" s="67"/>
      <c r="HZ524" s="67"/>
      <c r="IA524" s="67"/>
      <c r="IB524" s="67"/>
      <c r="IC524" s="67"/>
      <c r="ID524" s="67"/>
      <c r="IE524" s="67"/>
      <c r="IF524" s="67"/>
      <c r="IG524" s="67"/>
      <c r="IH524" s="67"/>
      <c r="II524" s="67"/>
      <c r="IJ524" s="67"/>
      <c r="IK524" s="67"/>
      <c r="IL524" s="67"/>
      <c r="IM524" s="67"/>
      <c r="IN524" s="67"/>
      <c r="IO524" s="67"/>
      <c r="IP524" s="67"/>
      <c r="IQ524" s="67"/>
      <c r="IR524" s="67"/>
      <c r="IS524" s="67"/>
      <c r="IT524" s="67"/>
      <c r="IU524" s="67"/>
      <c r="IV524" s="67"/>
      <c r="IW524" s="67"/>
      <c r="IX524" s="67"/>
      <c r="IY524" s="67"/>
      <c r="IZ524" s="67"/>
      <c r="JA524" s="67"/>
      <c r="JB524" s="67"/>
      <c r="JC524" s="67"/>
      <c r="JD524" s="67"/>
      <c r="JE524" s="67"/>
      <c r="JF524" s="67"/>
      <c r="JG524" s="67"/>
      <c r="JH524" s="67"/>
      <c r="JI524" s="67"/>
      <c r="JJ524" s="67"/>
      <c r="JK524" s="67"/>
      <c r="JL524" s="67"/>
      <c r="JM524" s="67"/>
      <c r="JN524" s="67"/>
      <c r="JO524" s="67"/>
      <c r="JP524" s="67"/>
      <c r="JQ524" s="67"/>
      <c r="JR524" s="67"/>
      <c r="JS524" s="67"/>
      <c r="JT524" s="67"/>
      <c r="JU524" s="67"/>
      <c r="JV524" s="67"/>
      <c r="JW524" s="67"/>
      <c r="JX524" s="67"/>
      <c r="JY524" s="67"/>
      <c r="JZ524" s="67"/>
    </row>
    <row r="525" spans="1:286" s="29" customFormat="1">
      <c r="A525" s="23"/>
      <c r="B525" s="184"/>
      <c r="C525" s="82"/>
      <c r="D525" s="117"/>
      <c r="E525" s="117"/>
      <c r="F525" s="25"/>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c r="FO525" s="67"/>
      <c r="FP525" s="67"/>
      <c r="FQ525" s="67"/>
      <c r="FR525" s="67"/>
      <c r="FS525" s="67"/>
      <c r="FT525" s="67"/>
      <c r="FU525" s="67"/>
      <c r="FV525" s="67"/>
      <c r="FW525" s="67"/>
      <c r="FX525" s="67"/>
      <c r="FY525" s="67"/>
      <c r="FZ525" s="67"/>
      <c r="GA525" s="67"/>
      <c r="GB525" s="67"/>
      <c r="GC525" s="67"/>
      <c r="GD525" s="67"/>
      <c r="GE525" s="67"/>
      <c r="GF525" s="67"/>
      <c r="GG525" s="67"/>
      <c r="GH525" s="67"/>
      <c r="GI525" s="67"/>
      <c r="GJ525" s="67"/>
      <c r="GK525" s="67"/>
      <c r="GL525" s="67"/>
      <c r="GM525" s="67"/>
      <c r="GN525" s="67"/>
      <c r="GO525" s="67"/>
      <c r="GP525" s="67"/>
      <c r="GQ525" s="67"/>
      <c r="GR525" s="67"/>
      <c r="GS525" s="67"/>
      <c r="GT525" s="67"/>
      <c r="GU525" s="67"/>
      <c r="GV525" s="67"/>
      <c r="GW525" s="67"/>
      <c r="GX525" s="67"/>
      <c r="GY525" s="67"/>
      <c r="GZ525" s="67"/>
      <c r="HA525" s="67"/>
      <c r="HB525" s="67"/>
      <c r="HC525" s="67"/>
      <c r="HD525" s="67"/>
      <c r="HE525" s="67"/>
      <c r="HF525" s="67"/>
      <c r="HG525" s="67"/>
      <c r="HH525" s="67"/>
      <c r="HI525" s="67"/>
      <c r="HJ525" s="67"/>
      <c r="HK525" s="67"/>
      <c r="HL525" s="67"/>
      <c r="HM525" s="67"/>
      <c r="HN525" s="67"/>
      <c r="HO525" s="67"/>
      <c r="HP525" s="67"/>
      <c r="HQ525" s="67"/>
      <c r="HR525" s="67"/>
      <c r="HS525" s="67"/>
      <c r="HT525" s="67"/>
      <c r="HU525" s="67"/>
      <c r="HV525" s="67"/>
      <c r="HW525" s="67"/>
      <c r="HX525" s="67"/>
      <c r="HY525" s="67"/>
      <c r="HZ525" s="67"/>
      <c r="IA525" s="67"/>
      <c r="IB525" s="67"/>
      <c r="IC525" s="67"/>
      <c r="ID525" s="67"/>
      <c r="IE525" s="67"/>
      <c r="IF525" s="67"/>
      <c r="IG525" s="67"/>
      <c r="IH525" s="67"/>
      <c r="II525" s="67"/>
      <c r="IJ525" s="67"/>
      <c r="IK525" s="67"/>
      <c r="IL525" s="67"/>
      <c r="IM525" s="67"/>
      <c r="IN525" s="67"/>
      <c r="IO525" s="67"/>
      <c r="IP525" s="67"/>
      <c r="IQ525" s="67"/>
      <c r="IR525" s="67"/>
      <c r="IS525" s="67"/>
      <c r="IT525" s="67"/>
      <c r="IU525" s="67"/>
      <c r="IV525" s="67"/>
      <c r="IW525" s="67"/>
      <c r="IX525" s="67"/>
      <c r="IY525" s="67"/>
      <c r="IZ525" s="67"/>
      <c r="JA525" s="67"/>
      <c r="JB525" s="67"/>
      <c r="JC525" s="67"/>
      <c r="JD525" s="67"/>
      <c r="JE525" s="67"/>
      <c r="JF525" s="67"/>
      <c r="JG525" s="67"/>
      <c r="JH525" s="67"/>
      <c r="JI525" s="67"/>
      <c r="JJ525" s="67"/>
      <c r="JK525" s="67"/>
      <c r="JL525" s="67"/>
      <c r="JM525" s="67"/>
      <c r="JN525" s="67"/>
      <c r="JO525" s="67"/>
      <c r="JP525" s="67"/>
      <c r="JQ525" s="67"/>
      <c r="JR525" s="67"/>
      <c r="JS525" s="67"/>
      <c r="JT525" s="67"/>
      <c r="JU525" s="67"/>
      <c r="JV525" s="67"/>
      <c r="JW525" s="67"/>
      <c r="JX525" s="67"/>
      <c r="JY525" s="67"/>
      <c r="JZ525" s="67"/>
    </row>
    <row r="526" spans="1:286" s="29" customFormat="1">
      <c r="A526" s="23"/>
      <c r="B526" s="184" t="s">
        <v>232</v>
      </c>
      <c r="C526" s="82"/>
      <c r="D526" s="117"/>
      <c r="E526" s="117"/>
      <c r="F526" s="25"/>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c r="FO526" s="67"/>
      <c r="FP526" s="67"/>
      <c r="FQ526" s="67"/>
      <c r="FR526" s="67"/>
      <c r="FS526" s="67"/>
      <c r="FT526" s="67"/>
      <c r="FU526" s="67"/>
      <c r="FV526" s="67"/>
      <c r="FW526" s="67"/>
      <c r="FX526" s="67"/>
      <c r="FY526" s="67"/>
      <c r="FZ526" s="67"/>
      <c r="GA526" s="67"/>
      <c r="GB526" s="67"/>
      <c r="GC526" s="67"/>
      <c r="GD526" s="67"/>
      <c r="GE526" s="67"/>
      <c r="GF526" s="67"/>
      <c r="GG526" s="67"/>
      <c r="GH526" s="67"/>
      <c r="GI526" s="67"/>
      <c r="GJ526" s="67"/>
      <c r="GK526" s="67"/>
      <c r="GL526" s="67"/>
      <c r="GM526" s="67"/>
      <c r="GN526" s="67"/>
      <c r="GO526" s="67"/>
      <c r="GP526" s="67"/>
      <c r="GQ526" s="67"/>
      <c r="GR526" s="67"/>
      <c r="GS526" s="67"/>
      <c r="GT526" s="67"/>
      <c r="GU526" s="67"/>
      <c r="GV526" s="67"/>
      <c r="GW526" s="67"/>
      <c r="GX526" s="67"/>
      <c r="GY526" s="67"/>
      <c r="GZ526" s="67"/>
      <c r="HA526" s="67"/>
      <c r="HB526" s="67"/>
      <c r="HC526" s="67"/>
      <c r="HD526" s="67"/>
      <c r="HE526" s="67"/>
      <c r="HF526" s="67"/>
      <c r="HG526" s="67"/>
      <c r="HH526" s="67"/>
      <c r="HI526" s="67"/>
      <c r="HJ526" s="67"/>
      <c r="HK526" s="67"/>
      <c r="HL526" s="67"/>
      <c r="HM526" s="67"/>
      <c r="HN526" s="67"/>
      <c r="HO526" s="67"/>
      <c r="HP526" s="67"/>
      <c r="HQ526" s="67"/>
      <c r="HR526" s="67"/>
      <c r="HS526" s="67"/>
      <c r="HT526" s="67"/>
      <c r="HU526" s="67"/>
      <c r="HV526" s="67"/>
      <c r="HW526" s="67"/>
      <c r="HX526" s="67"/>
      <c r="HY526" s="67"/>
      <c r="HZ526" s="67"/>
      <c r="IA526" s="67"/>
      <c r="IB526" s="67"/>
      <c r="IC526" s="67"/>
      <c r="ID526" s="67"/>
      <c r="IE526" s="67"/>
      <c r="IF526" s="67"/>
      <c r="IG526" s="67"/>
      <c r="IH526" s="67"/>
      <c r="II526" s="67"/>
      <c r="IJ526" s="67"/>
      <c r="IK526" s="67"/>
      <c r="IL526" s="67"/>
      <c r="IM526" s="67"/>
      <c r="IN526" s="67"/>
      <c r="IO526" s="67"/>
      <c r="IP526" s="67"/>
      <c r="IQ526" s="67"/>
      <c r="IR526" s="67"/>
      <c r="IS526" s="67"/>
      <c r="IT526" s="67"/>
      <c r="IU526" s="67"/>
      <c r="IV526" s="67"/>
      <c r="IW526" s="67"/>
      <c r="IX526" s="67"/>
      <c r="IY526" s="67"/>
      <c r="IZ526" s="67"/>
      <c r="JA526" s="67"/>
      <c r="JB526" s="67"/>
      <c r="JC526" s="67"/>
      <c r="JD526" s="67"/>
      <c r="JE526" s="67"/>
      <c r="JF526" s="67"/>
      <c r="JG526" s="67"/>
      <c r="JH526" s="67"/>
      <c r="JI526" s="67"/>
      <c r="JJ526" s="67"/>
      <c r="JK526" s="67"/>
      <c r="JL526" s="67"/>
      <c r="JM526" s="67"/>
      <c r="JN526" s="67"/>
      <c r="JO526" s="67"/>
      <c r="JP526" s="67"/>
      <c r="JQ526" s="67"/>
      <c r="JR526" s="67"/>
      <c r="JS526" s="67"/>
      <c r="JT526" s="67"/>
      <c r="JU526" s="67"/>
      <c r="JV526" s="67"/>
      <c r="JW526" s="67"/>
      <c r="JX526" s="67"/>
      <c r="JY526" s="67"/>
      <c r="JZ526" s="67"/>
    </row>
    <row r="527" spans="1:286" s="29" customFormat="1">
      <c r="A527" s="23"/>
      <c r="B527" s="184"/>
      <c r="C527" s="82"/>
      <c r="D527" s="117"/>
      <c r="E527" s="117"/>
      <c r="F527" s="25"/>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c r="FO527" s="67"/>
      <c r="FP527" s="67"/>
      <c r="FQ527" s="67"/>
      <c r="FR527" s="67"/>
      <c r="FS527" s="67"/>
      <c r="FT527" s="67"/>
      <c r="FU527" s="67"/>
      <c r="FV527" s="67"/>
      <c r="FW527" s="67"/>
      <c r="FX527" s="67"/>
      <c r="FY527" s="67"/>
      <c r="FZ527" s="67"/>
      <c r="GA527" s="67"/>
      <c r="GB527" s="67"/>
      <c r="GC527" s="67"/>
      <c r="GD527" s="67"/>
      <c r="GE527" s="67"/>
      <c r="GF527" s="67"/>
      <c r="GG527" s="67"/>
      <c r="GH527" s="67"/>
      <c r="GI527" s="67"/>
      <c r="GJ527" s="67"/>
      <c r="GK527" s="67"/>
      <c r="GL527" s="67"/>
      <c r="GM527" s="67"/>
      <c r="GN527" s="67"/>
      <c r="GO527" s="67"/>
      <c r="GP527" s="67"/>
      <c r="GQ527" s="67"/>
      <c r="GR527" s="67"/>
      <c r="GS527" s="67"/>
      <c r="GT527" s="67"/>
      <c r="GU527" s="67"/>
      <c r="GV527" s="67"/>
      <c r="GW527" s="67"/>
      <c r="GX527" s="67"/>
      <c r="GY527" s="67"/>
      <c r="GZ527" s="67"/>
      <c r="HA527" s="67"/>
      <c r="HB527" s="67"/>
      <c r="HC527" s="67"/>
      <c r="HD527" s="67"/>
      <c r="HE527" s="67"/>
      <c r="HF527" s="67"/>
      <c r="HG527" s="67"/>
      <c r="HH527" s="67"/>
      <c r="HI527" s="67"/>
      <c r="HJ527" s="67"/>
      <c r="HK527" s="67"/>
      <c r="HL527" s="67"/>
      <c r="HM527" s="67"/>
      <c r="HN527" s="67"/>
      <c r="HO527" s="67"/>
      <c r="HP527" s="67"/>
      <c r="HQ527" s="67"/>
      <c r="HR527" s="67"/>
      <c r="HS527" s="67"/>
      <c r="HT527" s="67"/>
      <c r="HU527" s="67"/>
      <c r="HV527" s="67"/>
      <c r="HW527" s="67"/>
      <c r="HX527" s="67"/>
      <c r="HY527" s="67"/>
      <c r="HZ527" s="67"/>
      <c r="IA527" s="67"/>
      <c r="IB527" s="67"/>
      <c r="IC527" s="67"/>
      <c r="ID527" s="67"/>
      <c r="IE527" s="67"/>
      <c r="IF527" s="67"/>
      <c r="IG527" s="67"/>
      <c r="IH527" s="67"/>
      <c r="II527" s="67"/>
      <c r="IJ527" s="67"/>
      <c r="IK527" s="67"/>
      <c r="IL527" s="67"/>
      <c r="IM527" s="67"/>
      <c r="IN527" s="67"/>
      <c r="IO527" s="67"/>
      <c r="IP527" s="67"/>
      <c r="IQ527" s="67"/>
      <c r="IR527" s="67"/>
      <c r="IS527" s="67"/>
      <c r="IT527" s="67"/>
      <c r="IU527" s="67"/>
      <c r="IV527" s="67"/>
      <c r="IW527" s="67"/>
      <c r="IX527" s="67"/>
      <c r="IY527" s="67"/>
      <c r="IZ527" s="67"/>
      <c r="JA527" s="67"/>
      <c r="JB527" s="67"/>
      <c r="JC527" s="67"/>
      <c r="JD527" s="67"/>
      <c r="JE527" s="67"/>
      <c r="JF527" s="67"/>
      <c r="JG527" s="67"/>
      <c r="JH527" s="67"/>
      <c r="JI527" s="67"/>
      <c r="JJ527" s="67"/>
      <c r="JK527" s="67"/>
      <c r="JL527" s="67"/>
      <c r="JM527" s="67"/>
      <c r="JN527" s="67"/>
      <c r="JO527" s="67"/>
      <c r="JP527" s="67"/>
      <c r="JQ527" s="67"/>
      <c r="JR527" s="67"/>
      <c r="JS527" s="67"/>
      <c r="JT527" s="67"/>
      <c r="JU527" s="67"/>
      <c r="JV527" s="67"/>
      <c r="JW527" s="67"/>
      <c r="JX527" s="67"/>
      <c r="JY527" s="67"/>
      <c r="JZ527" s="67"/>
    </row>
    <row r="528" spans="1:286" s="29" customFormat="1" ht="39">
      <c r="A528" s="23" t="s">
        <v>22</v>
      </c>
      <c r="B528" s="184" t="s">
        <v>220</v>
      </c>
      <c r="C528" s="40" t="s">
        <v>41</v>
      </c>
      <c r="D528" s="41">
        <v>1</v>
      </c>
      <c r="E528" s="41"/>
      <c r="F528" s="25">
        <f>ROUND(D528*E528,2)</f>
        <v>0</v>
      </c>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c r="FO528" s="67"/>
      <c r="FP528" s="67"/>
      <c r="FQ528" s="67"/>
      <c r="FR528" s="67"/>
      <c r="FS528" s="67"/>
      <c r="FT528" s="67"/>
      <c r="FU528" s="67"/>
      <c r="FV528" s="67"/>
      <c r="FW528" s="67"/>
      <c r="FX528" s="67"/>
      <c r="FY528" s="67"/>
      <c r="FZ528" s="67"/>
      <c r="GA528" s="67"/>
      <c r="GB528" s="67"/>
      <c r="GC528" s="67"/>
      <c r="GD528" s="67"/>
      <c r="GE528" s="67"/>
      <c r="GF528" s="67"/>
      <c r="GG528" s="67"/>
      <c r="GH528" s="67"/>
      <c r="GI528" s="67"/>
      <c r="GJ528" s="67"/>
      <c r="GK528" s="67"/>
      <c r="GL528" s="67"/>
      <c r="GM528" s="67"/>
      <c r="GN528" s="67"/>
      <c r="GO528" s="67"/>
      <c r="GP528" s="67"/>
      <c r="GQ528" s="67"/>
      <c r="GR528" s="67"/>
      <c r="GS528" s="67"/>
      <c r="GT528" s="67"/>
      <c r="GU528" s="67"/>
      <c r="GV528" s="67"/>
      <c r="GW528" s="67"/>
      <c r="GX528" s="67"/>
      <c r="GY528" s="67"/>
      <c r="GZ528" s="67"/>
      <c r="HA528" s="67"/>
      <c r="HB528" s="67"/>
      <c r="HC528" s="67"/>
      <c r="HD528" s="67"/>
      <c r="HE528" s="67"/>
      <c r="HF528" s="67"/>
      <c r="HG528" s="67"/>
      <c r="HH528" s="67"/>
      <c r="HI528" s="67"/>
      <c r="HJ528" s="67"/>
      <c r="HK528" s="67"/>
      <c r="HL528" s="67"/>
      <c r="HM528" s="67"/>
      <c r="HN528" s="67"/>
      <c r="HO528" s="67"/>
      <c r="HP528" s="67"/>
      <c r="HQ528" s="67"/>
      <c r="HR528" s="67"/>
      <c r="HS528" s="67"/>
      <c r="HT528" s="67"/>
      <c r="HU528" s="67"/>
      <c r="HV528" s="67"/>
      <c r="HW528" s="67"/>
      <c r="HX528" s="67"/>
      <c r="HY528" s="67"/>
      <c r="HZ528" s="67"/>
      <c r="IA528" s="67"/>
      <c r="IB528" s="67"/>
      <c r="IC528" s="67"/>
      <c r="ID528" s="67"/>
      <c r="IE528" s="67"/>
      <c r="IF528" s="67"/>
      <c r="IG528" s="67"/>
      <c r="IH528" s="67"/>
      <c r="II528" s="67"/>
      <c r="IJ528" s="67"/>
      <c r="IK528" s="67"/>
      <c r="IL528" s="67"/>
      <c r="IM528" s="67"/>
      <c r="IN528" s="67"/>
      <c r="IO528" s="67"/>
      <c r="IP528" s="67"/>
      <c r="IQ528" s="67"/>
      <c r="IR528" s="67"/>
      <c r="IS528" s="67"/>
      <c r="IT528" s="67"/>
      <c r="IU528" s="67"/>
      <c r="IV528" s="67"/>
      <c r="IW528" s="67"/>
      <c r="IX528" s="67"/>
      <c r="IY528" s="67"/>
      <c r="IZ528" s="67"/>
      <c r="JA528" s="67"/>
      <c r="JB528" s="67"/>
      <c r="JC528" s="67"/>
      <c r="JD528" s="67"/>
      <c r="JE528" s="67"/>
      <c r="JF528" s="67"/>
      <c r="JG528" s="67"/>
      <c r="JH528" s="67"/>
      <c r="JI528" s="67"/>
      <c r="JJ528" s="67"/>
      <c r="JK528" s="67"/>
      <c r="JL528" s="67"/>
      <c r="JM528" s="67"/>
      <c r="JN528" s="67"/>
      <c r="JO528" s="67"/>
      <c r="JP528" s="67"/>
      <c r="JQ528" s="67"/>
      <c r="JR528" s="67"/>
      <c r="JS528" s="67"/>
      <c r="JT528" s="67"/>
      <c r="JU528" s="67"/>
      <c r="JV528" s="67"/>
      <c r="JW528" s="67"/>
      <c r="JX528" s="67"/>
      <c r="JY528" s="67"/>
      <c r="JZ528" s="67"/>
    </row>
    <row r="529" spans="1:286" s="29" customFormat="1">
      <c r="A529" s="23"/>
      <c r="B529" s="184"/>
      <c r="C529" s="82"/>
      <c r="D529" s="117"/>
      <c r="E529" s="117"/>
      <c r="F529" s="25"/>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c r="FO529" s="67"/>
      <c r="FP529" s="67"/>
      <c r="FQ529" s="67"/>
      <c r="FR529" s="67"/>
      <c r="FS529" s="67"/>
      <c r="FT529" s="67"/>
      <c r="FU529" s="67"/>
      <c r="FV529" s="67"/>
      <c r="FW529" s="67"/>
      <c r="FX529" s="67"/>
      <c r="FY529" s="67"/>
      <c r="FZ529" s="67"/>
      <c r="GA529" s="67"/>
      <c r="GB529" s="67"/>
      <c r="GC529" s="67"/>
      <c r="GD529" s="67"/>
      <c r="GE529" s="67"/>
      <c r="GF529" s="67"/>
      <c r="GG529" s="67"/>
      <c r="GH529" s="67"/>
      <c r="GI529" s="67"/>
      <c r="GJ529" s="67"/>
      <c r="GK529" s="67"/>
      <c r="GL529" s="67"/>
      <c r="GM529" s="67"/>
      <c r="GN529" s="67"/>
      <c r="GO529" s="67"/>
      <c r="GP529" s="67"/>
      <c r="GQ529" s="67"/>
      <c r="GR529" s="67"/>
      <c r="GS529" s="67"/>
      <c r="GT529" s="67"/>
      <c r="GU529" s="67"/>
      <c r="GV529" s="67"/>
      <c r="GW529" s="67"/>
      <c r="GX529" s="67"/>
      <c r="GY529" s="67"/>
      <c r="GZ529" s="67"/>
      <c r="HA529" s="67"/>
      <c r="HB529" s="67"/>
      <c r="HC529" s="67"/>
      <c r="HD529" s="67"/>
      <c r="HE529" s="67"/>
      <c r="HF529" s="67"/>
      <c r="HG529" s="67"/>
      <c r="HH529" s="67"/>
      <c r="HI529" s="67"/>
      <c r="HJ529" s="67"/>
      <c r="HK529" s="67"/>
      <c r="HL529" s="67"/>
      <c r="HM529" s="67"/>
      <c r="HN529" s="67"/>
      <c r="HO529" s="67"/>
      <c r="HP529" s="67"/>
      <c r="HQ529" s="67"/>
      <c r="HR529" s="67"/>
      <c r="HS529" s="67"/>
      <c r="HT529" s="67"/>
      <c r="HU529" s="67"/>
      <c r="HV529" s="67"/>
      <c r="HW529" s="67"/>
      <c r="HX529" s="67"/>
      <c r="HY529" s="67"/>
      <c r="HZ529" s="67"/>
      <c r="IA529" s="67"/>
      <c r="IB529" s="67"/>
      <c r="IC529" s="67"/>
      <c r="ID529" s="67"/>
      <c r="IE529" s="67"/>
      <c r="IF529" s="67"/>
      <c r="IG529" s="67"/>
      <c r="IH529" s="67"/>
      <c r="II529" s="67"/>
      <c r="IJ529" s="67"/>
      <c r="IK529" s="67"/>
      <c r="IL529" s="67"/>
      <c r="IM529" s="67"/>
      <c r="IN529" s="67"/>
      <c r="IO529" s="67"/>
      <c r="IP529" s="67"/>
      <c r="IQ529" s="67"/>
      <c r="IR529" s="67"/>
      <c r="IS529" s="67"/>
      <c r="IT529" s="67"/>
      <c r="IU529" s="67"/>
      <c r="IV529" s="67"/>
      <c r="IW529" s="67"/>
      <c r="IX529" s="67"/>
      <c r="IY529" s="67"/>
      <c r="IZ529" s="67"/>
      <c r="JA529" s="67"/>
      <c r="JB529" s="67"/>
      <c r="JC529" s="67"/>
      <c r="JD529" s="67"/>
      <c r="JE529" s="67"/>
      <c r="JF529" s="67"/>
      <c r="JG529" s="67"/>
      <c r="JH529" s="67"/>
      <c r="JI529" s="67"/>
      <c r="JJ529" s="67"/>
      <c r="JK529" s="67"/>
      <c r="JL529" s="67"/>
      <c r="JM529" s="67"/>
      <c r="JN529" s="67"/>
      <c r="JO529" s="67"/>
      <c r="JP529" s="67"/>
      <c r="JQ529" s="67"/>
      <c r="JR529" s="67"/>
      <c r="JS529" s="67"/>
      <c r="JT529" s="67"/>
      <c r="JU529" s="67"/>
      <c r="JV529" s="67"/>
      <c r="JW529" s="67"/>
      <c r="JX529" s="67"/>
      <c r="JY529" s="67"/>
      <c r="JZ529" s="67"/>
    </row>
    <row r="530" spans="1:286" s="29" customFormat="1" ht="26">
      <c r="A530" s="23" t="s">
        <v>23</v>
      </c>
      <c r="B530" s="184" t="s">
        <v>221</v>
      </c>
      <c r="C530" s="82"/>
      <c r="D530" s="117"/>
      <c r="E530" s="117"/>
      <c r="F530" s="25"/>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c r="FO530" s="67"/>
      <c r="FP530" s="67"/>
      <c r="FQ530" s="67"/>
      <c r="FR530" s="67"/>
      <c r="FS530" s="67"/>
      <c r="FT530" s="67"/>
      <c r="FU530" s="67"/>
      <c r="FV530" s="67"/>
      <c r="FW530" s="67"/>
      <c r="FX530" s="67"/>
      <c r="FY530" s="67"/>
      <c r="FZ530" s="67"/>
      <c r="GA530" s="67"/>
      <c r="GB530" s="67"/>
      <c r="GC530" s="67"/>
      <c r="GD530" s="67"/>
      <c r="GE530" s="67"/>
      <c r="GF530" s="67"/>
      <c r="GG530" s="67"/>
      <c r="GH530" s="67"/>
      <c r="GI530" s="67"/>
      <c r="GJ530" s="67"/>
      <c r="GK530" s="67"/>
      <c r="GL530" s="67"/>
      <c r="GM530" s="67"/>
      <c r="GN530" s="67"/>
      <c r="GO530" s="67"/>
      <c r="GP530" s="67"/>
      <c r="GQ530" s="67"/>
      <c r="GR530" s="67"/>
      <c r="GS530" s="67"/>
      <c r="GT530" s="67"/>
      <c r="GU530" s="67"/>
      <c r="GV530" s="67"/>
      <c r="GW530" s="67"/>
      <c r="GX530" s="67"/>
      <c r="GY530" s="67"/>
      <c r="GZ530" s="67"/>
      <c r="HA530" s="67"/>
      <c r="HB530" s="67"/>
      <c r="HC530" s="67"/>
      <c r="HD530" s="67"/>
      <c r="HE530" s="67"/>
      <c r="HF530" s="67"/>
      <c r="HG530" s="67"/>
      <c r="HH530" s="67"/>
      <c r="HI530" s="67"/>
      <c r="HJ530" s="67"/>
      <c r="HK530" s="67"/>
      <c r="HL530" s="67"/>
      <c r="HM530" s="67"/>
      <c r="HN530" s="67"/>
      <c r="HO530" s="67"/>
      <c r="HP530" s="67"/>
      <c r="HQ530" s="67"/>
      <c r="HR530" s="67"/>
      <c r="HS530" s="67"/>
      <c r="HT530" s="67"/>
      <c r="HU530" s="67"/>
      <c r="HV530" s="67"/>
      <c r="HW530" s="67"/>
      <c r="HX530" s="67"/>
      <c r="HY530" s="67"/>
      <c r="HZ530" s="67"/>
      <c r="IA530" s="67"/>
      <c r="IB530" s="67"/>
      <c r="IC530" s="67"/>
      <c r="ID530" s="67"/>
      <c r="IE530" s="67"/>
      <c r="IF530" s="67"/>
      <c r="IG530" s="67"/>
      <c r="IH530" s="67"/>
      <c r="II530" s="67"/>
      <c r="IJ530" s="67"/>
      <c r="IK530" s="67"/>
      <c r="IL530" s="67"/>
      <c r="IM530" s="67"/>
      <c r="IN530" s="67"/>
      <c r="IO530" s="67"/>
      <c r="IP530" s="67"/>
      <c r="IQ530" s="67"/>
      <c r="IR530" s="67"/>
      <c r="IS530" s="67"/>
      <c r="IT530" s="67"/>
      <c r="IU530" s="67"/>
      <c r="IV530" s="67"/>
      <c r="IW530" s="67"/>
      <c r="IX530" s="67"/>
      <c r="IY530" s="67"/>
      <c r="IZ530" s="67"/>
      <c r="JA530" s="67"/>
      <c r="JB530" s="67"/>
      <c r="JC530" s="67"/>
      <c r="JD530" s="67"/>
      <c r="JE530" s="67"/>
      <c r="JF530" s="67"/>
      <c r="JG530" s="67"/>
      <c r="JH530" s="67"/>
      <c r="JI530" s="67"/>
      <c r="JJ530" s="67"/>
      <c r="JK530" s="67"/>
      <c r="JL530" s="67"/>
      <c r="JM530" s="67"/>
      <c r="JN530" s="67"/>
      <c r="JO530" s="67"/>
      <c r="JP530" s="67"/>
      <c r="JQ530" s="67"/>
      <c r="JR530" s="67"/>
      <c r="JS530" s="67"/>
      <c r="JT530" s="67"/>
      <c r="JU530" s="67"/>
      <c r="JV530" s="67"/>
      <c r="JW530" s="67"/>
      <c r="JX530" s="67"/>
      <c r="JY530" s="67"/>
      <c r="JZ530" s="67"/>
    </row>
    <row r="531" spans="1:286" s="29" customFormat="1">
      <c r="A531" s="23"/>
      <c r="B531" s="184" t="s">
        <v>222</v>
      </c>
      <c r="C531" s="82" t="s">
        <v>42</v>
      </c>
      <c r="D531" s="117">
        <v>65</v>
      </c>
      <c r="E531" s="117"/>
      <c r="F531" s="25">
        <f>ROUND(D531*E531,2)</f>
        <v>0</v>
      </c>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c r="FO531" s="67"/>
      <c r="FP531" s="67"/>
      <c r="FQ531" s="67"/>
      <c r="FR531" s="67"/>
      <c r="FS531" s="67"/>
      <c r="FT531" s="67"/>
      <c r="FU531" s="67"/>
      <c r="FV531" s="67"/>
      <c r="FW531" s="67"/>
      <c r="FX531" s="67"/>
      <c r="FY531" s="67"/>
      <c r="FZ531" s="67"/>
      <c r="GA531" s="67"/>
      <c r="GB531" s="67"/>
      <c r="GC531" s="67"/>
      <c r="GD531" s="67"/>
      <c r="GE531" s="67"/>
      <c r="GF531" s="67"/>
      <c r="GG531" s="67"/>
      <c r="GH531" s="67"/>
      <c r="GI531" s="67"/>
      <c r="GJ531" s="67"/>
      <c r="GK531" s="67"/>
      <c r="GL531" s="67"/>
      <c r="GM531" s="67"/>
      <c r="GN531" s="67"/>
      <c r="GO531" s="67"/>
      <c r="GP531" s="67"/>
      <c r="GQ531" s="67"/>
      <c r="GR531" s="67"/>
      <c r="GS531" s="67"/>
      <c r="GT531" s="67"/>
      <c r="GU531" s="67"/>
      <c r="GV531" s="67"/>
      <c r="GW531" s="67"/>
      <c r="GX531" s="67"/>
      <c r="GY531" s="67"/>
      <c r="GZ531" s="67"/>
      <c r="HA531" s="67"/>
      <c r="HB531" s="67"/>
      <c r="HC531" s="67"/>
      <c r="HD531" s="67"/>
      <c r="HE531" s="67"/>
      <c r="HF531" s="67"/>
      <c r="HG531" s="67"/>
      <c r="HH531" s="67"/>
      <c r="HI531" s="67"/>
      <c r="HJ531" s="67"/>
      <c r="HK531" s="67"/>
      <c r="HL531" s="67"/>
      <c r="HM531" s="67"/>
      <c r="HN531" s="67"/>
      <c r="HO531" s="67"/>
      <c r="HP531" s="67"/>
      <c r="HQ531" s="67"/>
      <c r="HR531" s="67"/>
      <c r="HS531" s="67"/>
      <c r="HT531" s="67"/>
      <c r="HU531" s="67"/>
      <c r="HV531" s="67"/>
      <c r="HW531" s="67"/>
      <c r="HX531" s="67"/>
      <c r="HY531" s="67"/>
      <c r="HZ531" s="67"/>
      <c r="IA531" s="67"/>
      <c r="IB531" s="67"/>
      <c r="IC531" s="67"/>
      <c r="ID531" s="67"/>
      <c r="IE531" s="67"/>
      <c r="IF531" s="67"/>
      <c r="IG531" s="67"/>
      <c r="IH531" s="67"/>
      <c r="II531" s="67"/>
      <c r="IJ531" s="67"/>
      <c r="IK531" s="67"/>
      <c r="IL531" s="67"/>
      <c r="IM531" s="67"/>
      <c r="IN531" s="67"/>
      <c r="IO531" s="67"/>
      <c r="IP531" s="67"/>
      <c r="IQ531" s="67"/>
      <c r="IR531" s="67"/>
      <c r="IS531" s="67"/>
      <c r="IT531" s="67"/>
      <c r="IU531" s="67"/>
      <c r="IV531" s="67"/>
      <c r="IW531" s="67"/>
      <c r="IX531" s="67"/>
      <c r="IY531" s="67"/>
      <c r="IZ531" s="67"/>
      <c r="JA531" s="67"/>
      <c r="JB531" s="67"/>
      <c r="JC531" s="67"/>
      <c r="JD531" s="67"/>
      <c r="JE531" s="67"/>
      <c r="JF531" s="67"/>
      <c r="JG531" s="67"/>
      <c r="JH531" s="67"/>
      <c r="JI531" s="67"/>
      <c r="JJ531" s="67"/>
      <c r="JK531" s="67"/>
      <c r="JL531" s="67"/>
      <c r="JM531" s="67"/>
      <c r="JN531" s="67"/>
      <c r="JO531" s="67"/>
      <c r="JP531" s="67"/>
      <c r="JQ531" s="67"/>
      <c r="JR531" s="67"/>
      <c r="JS531" s="67"/>
      <c r="JT531" s="67"/>
      <c r="JU531" s="67"/>
      <c r="JV531" s="67"/>
      <c r="JW531" s="67"/>
      <c r="JX531" s="67"/>
      <c r="JY531" s="67"/>
      <c r="JZ531" s="67"/>
    </row>
    <row r="532" spans="1:286" s="29" customFormat="1">
      <c r="A532" s="23"/>
      <c r="B532" s="184" t="s">
        <v>223</v>
      </c>
      <c r="C532" s="82" t="s">
        <v>42</v>
      </c>
      <c r="D532" s="117">
        <v>22</v>
      </c>
      <c r="E532" s="117"/>
      <c r="F532" s="25">
        <f>ROUND(D532*E532,2)</f>
        <v>0</v>
      </c>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c r="FO532" s="67"/>
      <c r="FP532" s="67"/>
      <c r="FQ532" s="67"/>
      <c r="FR532" s="67"/>
      <c r="FS532" s="67"/>
      <c r="FT532" s="67"/>
      <c r="FU532" s="67"/>
      <c r="FV532" s="67"/>
      <c r="FW532" s="67"/>
      <c r="FX532" s="67"/>
      <c r="FY532" s="67"/>
      <c r="FZ532" s="67"/>
      <c r="GA532" s="67"/>
      <c r="GB532" s="67"/>
      <c r="GC532" s="67"/>
      <c r="GD532" s="67"/>
      <c r="GE532" s="67"/>
      <c r="GF532" s="67"/>
      <c r="GG532" s="67"/>
      <c r="GH532" s="67"/>
      <c r="GI532" s="67"/>
      <c r="GJ532" s="67"/>
      <c r="GK532" s="67"/>
      <c r="GL532" s="67"/>
      <c r="GM532" s="67"/>
      <c r="GN532" s="67"/>
      <c r="GO532" s="67"/>
      <c r="GP532" s="67"/>
      <c r="GQ532" s="67"/>
      <c r="GR532" s="67"/>
      <c r="GS532" s="67"/>
      <c r="GT532" s="67"/>
      <c r="GU532" s="67"/>
      <c r="GV532" s="67"/>
      <c r="GW532" s="67"/>
      <c r="GX532" s="67"/>
      <c r="GY532" s="67"/>
      <c r="GZ532" s="67"/>
      <c r="HA532" s="67"/>
      <c r="HB532" s="67"/>
      <c r="HC532" s="67"/>
      <c r="HD532" s="67"/>
      <c r="HE532" s="67"/>
      <c r="HF532" s="67"/>
      <c r="HG532" s="67"/>
      <c r="HH532" s="67"/>
      <c r="HI532" s="67"/>
      <c r="HJ532" s="67"/>
      <c r="HK532" s="67"/>
      <c r="HL532" s="67"/>
      <c r="HM532" s="67"/>
      <c r="HN532" s="67"/>
      <c r="HO532" s="67"/>
      <c r="HP532" s="67"/>
      <c r="HQ532" s="67"/>
      <c r="HR532" s="67"/>
      <c r="HS532" s="67"/>
      <c r="HT532" s="67"/>
      <c r="HU532" s="67"/>
      <c r="HV532" s="67"/>
      <c r="HW532" s="67"/>
      <c r="HX532" s="67"/>
      <c r="HY532" s="67"/>
      <c r="HZ532" s="67"/>
      <c r="IA532" s="67"/>
      <c r="IB532" s="67"/>
      <c r="IC532" s="67"/>
      <c r="ID532" s="67"/>
      <c r="IE532" s="67"/>
      <c r="IF532" s="67"/>
      <c r="IG532" s="67"/>
      <c r="IH532" s="67"/>
      <c r="II532" s="67"/>
      <c r="IJ532" s="67"/>
      <c r="IK532" s="67"/>
      <c r="IL532" s="67"/>
      <c r="IM532" s="67"/>
      <c r="IN532" s="67"/>
      <c r="IO532" s="67"/>
      <c r="IP532" s="67"/>
      <c r="IQ532" s="67"/>
      <c r="IR532" s="67"/>
      <c r="IS532" s="67"/>
      <c r="IT532" s="67"/>
      <c r="IU532" s="67"/>
      <c r="IV532" s="67"/>
      <c r="IW532" s="67"/>
      <c r="IX532" s="67"/>
      <c r="IY532" s="67"/>
      <c r="IZ532" s="67"/>
      <c r="JA532" s="67"/>
      <c r="JB532" s="67"/>
      <c r="JC532" s="67"/>
      <c r="JD532" s="67"/>
      <c r="JE532" s="67"/>
      <c r="JF532" s="67"/>
      <c r="JG532" s="67"/>
      <c r="JH532" s="67"/>
      <c r="JI532" s="67"/>
      <c r="JJ532" s="67"/>
      <c r="JK532" s="67"/>
      <c r="JL532" s="67"/>
      <c r="JM532" s="67"/>
      <c r="JN532" s="67"/>
      <c r="JO532" s="67"/>
      <c r="JP532" s="67"/>
      <c r="JQ532" s="67"/>
      <c r="JR532" s="67"/>
      <c r="JS532" s="67"/>
      <c r="JT532" s="67"/>
      <c r="JU532" s="67"/>
      <c r="JV532" s="67"/>
      <c r="JW532" s="67"/>
      <c r="JX532" s="67"/>
      <c r="JY532" s="67"/>
      <c r="JZ532" s="67"/>
    </row>
    <row r="533" spans="1:286" s="29" customFormat="1">
      <c r="A533" s="23"/>
      <c r="B533" s="184" t="s">
        <v>224</v>
      </c>
      <c r="C533" s="82" t="s">
        <v>42</v>
      </c>
      <c r="D533" s="117">
        <v>8</v>
      </c>
      <c r="E533" s="117"/>
      <c r="F533" s="25">
        <f t="shared" ref="F533:F534" si="1">ROUND(D533*E533,2)</f>
        <v>0</v>
      </c>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c r="FO533" s="67"/>
      <c r="FP533" s="67"/>
      <c r="FQ533" s="67"/>
      <c r="FR533" s="67"/>
      <c r="FS533" s="67"/>
      <c r="FT533" s="67"/>
      <c r="FU533" s="67"/>
      <c r="FV533" s="67"/>
      <c r="FW533" s="67"/>
      <c r="FX533" s="67"/>
      <c r="FY533" s="67"/>
      <c r="FZ533" s="67"/>
      <c r="GA533" s="67"/>
      <c r="GB533" s="67"/>
      <c r="GC533" s="67"/>
      <c r="GD533" s="67"/>
      <c r="GE533" s="67"/>
      <c r="GF533" s="67"/>
      <c r="GG533" s="67"/>
      <c r="GH533" s="67"/>
      <c r="GI533" s="67"/>
      <c r="GJ533" s="67"/>
      <c r="GK533" s="67"/>
      <c r="GL533" s="67"/>
      <c r="GM533" s="67"/>
      <c r="GN533" s="67"/>
      <c r="GO533" s="67"/>
      <c r="GP533" s="67"/>
      <c r="GQ533" s="67"/>
      <c r="GR533" s="67"/>
      <c r="GS533" s="67"/>
      <c r="GT533" s="67"/>
      <c r="GU533" s="67"/>
      <c r="GV533" s="67"/>
      <c r="GW533" s="67"/>
      <c r="GX533" s="67"/>
      <c r="GY533" s="67"/>
      <c r="GZ533" s="67"/>
      <c r="HA533" s="67"/>
      <c r="HB533" s="67"/>
      <c r="HC533" s="67"/>
      <c r="HD533" s="67"/>
      <c r="HE533" s="67"/>
      <c r="HF533" s="67"/>
      <c r="HG533" s="67"/>
      <c r="HH533" s="67"/>
      <c r="HI533" s="67"/>
      <c r="HJ533" s="67"/>
      <c r="HK533" s="67"/>
      <c r="HL533" s="67"/>
      <c r="HM533" s="67"/>
      <c r="HN533" s="67"/>
      <c r="HO533" s="67"/>
      <c r="HP533" s="67"/>
      <c r="HQ533" s="67"/>
      <c r="HR533" s="67"/>
      <c r="HS533" s="67"/>
      <c r="HT533" s="67"/>
      <c r="HU533" s="67"/>
      <c r="HV533" s="67"/>
      <c r="HW533" s="67"/>
      <c r="HX533" s="67"/>
      <c r="HY533" s="67"/>
      <c r="HZ533" s="67"/>
      <c r="IA533" s="67"/>
      <c r="IB533" s="67"/>
      <c r="IC533" s="67"/>
      <c r="ID533" s="67"/>
      <c r="IE533" s="67"/>
      <c r="IF533" s="67"/>
      <c r="IG533" s="67"/>
      <c r="IH533" s="67"/>
      <c r="II533" s="67"/>
      <c r="IJ533" s="67"/>
      <c r="IK533" s="67"/>
      <c r="IL533" s="67"/>
      <c r="IM533" s="67"/>
      <c r="IN533" s="67"/>
      <c r="IO533" s="67"/>
      <c r="IP533" s="67"/>
      <c r="IQ533" s="67"/>
      <c r="IR533" s="67"/>
      <c r="IS533" s="67"/>
      <c r="IT533" s="67"/>
      <c r="IU533" s="67"/>
      <c r="IV533" s="67"/>
      <c r="IW533" s="67"/>
      <c r="IX533" s="67"/>
      <c r="IY533" s="67"/>
      <c r="IZ533" s="67"/>
      <c r="JA533" s="67"/>
      <c r="JB533" s="67"/>
      <c r="JC533" s="67"/>
      <c r="JD533" s="67"/>
      <c r="JE533" s="67"/>
      <c r="JF533" s="67"/>
      <c r="JG533" s="67"/>
      <c r="JH533" s="67"/>
      <c r="JI533" s="67"/>
      <c r="JJ533" s="67"/>
      <c r="JK533" s="67"/>
      <c r="JL533" s="67"/>
      <c r="JM533" s="67"/>
      <c r="JN533" s="67"/>
      <c r="JO533" s="67"/>
      <c r="JP533" s="67"/>
      <c r="JQ533" s="67"/>
      <c r="JR533" s="67"/>
      <c r="JS533" s="67"/>
      <c r="JT533" s="67"/>
      <c r="JU533" s="67"/>
      <c r="JV533" s="67"/>
      <c r="JW533" s="67"/>
      <c r="JX533" s="67"/>
      <c r="JY533" s="67"/>
      <c r="JZ533" s="67"/>
    </row>
    <row r="534" spans="1:286" s="29" customFormat="1">
      <c r="A534" s="23"/>
      <c r="B534" s="184" t="s">
        <v>225</v>
      </c>
      <c r="C534" s="82" t="s">
        <v>42</v>
      </c>
      <c r="D534" s="117">
        <v>33</v>
      </c>
      <c r="E534" s="117"/>
      <c r="F534" s="25">
        <f t="shared" si="1"/>
        <v>0</v>
      </c>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c r="FO534" s="67"/>
      <c r="FP534" s="67"/>
      <c r="FQ534" s="67"/>
      <c r="FR534" s="67"/>
      <c r="FS534" s="67"/>
      <c r="FT534" s="67"/>
      <c r="FU534" s="67"/>
      <c r="FV534" s="67"/>
      <c r="FW534" s="67"/>
      <c r="FX534" s="67"/>
      <c r="FY534" s="67"/>
      <c r="FZ534" s="67"/>
      <c r="GA534" s="67"/>
      <c r="GB534" s="67"/>
      <c r="GC534" s="67"/>
      <c r="GD534" s="67"/>
      <c r="GE534" s="67"/>
      <c r="GF534" s="67"/>
      <c r="GG534" s="67"/>
      <c r="GH534" s="67"/>
      <c r="GI534" s="67"/>
      <c r="GJ534" s="67"/>
      <c r="GK534" s="67"/>
      <c r="GL534" s="67"/>
      <c r="GM534" s="67"/>
      <c r="GN534" s="67"/>
      <c r="GO534" s="67"/>
      <c r="GP534" s="67"/>
      <c r="GQ534" s="67"/>
      <c r="GR534" s="67"/>
      <c r="GS534" s="67"/>
      <c r="GT534" s="67"/>
      <c r="GU534" s="67"/>
      <c r="GV534" s="67"/>
      <c r="GW534" s="67"/>
      <c r="GX534" s="67"/>
      <c r="GY534" s="67"/>
      <c r="GZ534" s="67"/>
      <c r="HA534" s="67"/>
      <c r="HB534" s="67"/>
      <c r="HC534" s="67"/>
      <c r="HD534" s="67"/>
      <c r="HE534" s="67"/>
      <c r="HF534" s="67"/>
      <c r="HG534" s="67"/>
      <c r="HH534" s="67"/>
      <c r="HI534" s="67"/>
      <c r="HJ534" s="67"/>
      <c r="HK534" s="67"/>
      <c r="HL534" s="67"/>
      <c r="HM534" s="67"/>
      <c r="HN534" s="67"/>
      <c r="HO534" s="67"/>
      <c r="HP534" s="67"/>
      <c r="HQ534" s="67"/>
      <c r="HR534" s="67"/>
      <c r="HS534" s="67"/>
      <c r="HT534" s="67"/>
      <c r="HU534" s="67"/>
      <c r="HV534" s="67"/>
      <c r="HW534" s="67"/>
      <c r="HX534" s="67"/>
      <c r="HY534" s="67"/>
      <c r="HZ534" s="67"/>
      <c r="IA534" s="67"/>
      <c r="IB534" s="67"/>
      <c r="IC534" s="67"/>
      <c r="ID534" s="67"/>
      <c r="IE534" s="67"/>
      <c r="IF534" s="67"/>
      <c r="IG534" s="67"/>
      <c r="IH534" s="67"/>
      <c r="II534" s="67"/>
      <c r="IJ534" s="67"/>
      <c r="IK534" s="67"/>
      <c r="IL534" s="67"/>
      <c r="IM534" s="67"/>
      <c r="IN534" s="67"/>
      <c r="IO534" s="67"/>
      <c r="IP534" s="67"/>
      <c r="IQ534" s="67"/>
      <c r="IR534" s="67"/>
      <c r="IS534" s="67"/>
      <c r="IT534" s="67"/>
      <c r="IU534" s="67"/>
      <c r="IV534" s="67"/>
      <c r="IW534" s="67"/>
      <c r="IX534" s="67"/>
      <c r="IY534" s="67"/>
      <c r="IZ534" s="67"/>
      <c r="JA534" s="67"/>
      <c r="JB534" s="67"/>
      <c r="JC534" s="67"/>
      <c r="JD534" s="67"/>
      <c r="JE534" s="67"/>
      <c r="JF534" s="67"/>
      <c r="JG534" s="67"/>
      <c r="JH534" s="67"/>
      <c r="JI534" s="67"/>
      <c r="JJ534" s="67"/>
      <c r="JK534" s="67"/>
      <c r="JL534" s="67"/>
      <c r="JM534" s="67"/>
      <c r="JN534" s="67"/>
      <c r="JO534" s="67"/>
      <c r="JP534" s="67"/>
      <c r="JQ534" s="67"/>
      <c r="JR534" s="67"/>
      <c r="JS534" s="67"/>
      <c r="JT534" s="67"/>
      <c r="JU534" s="67"/>
      <c r="JV534" s="67"/>
      <c r="JW534" s="67"/>
      <c r="JX534" s="67"/>
      <c r="JY534" s="67"/>
      <c r="JZ534" s="67"/>
    </row>
    <row r="535" spans="1:286" s="29" customFormat="1">
      <c r="A535" s="77"/>
      <c r="B535" s="193"/>
      <c r="C535" s="80"/>
      <c r="D535" s="91"/>
      <c r="E535" s="91"/>
      <c r="F535" s="25"/>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c r="FO535" s="67"/>
      <c r="FP535" s="67"/>
      <c r="FQ535" s="67"/>
      <c r="FR535" s="67"/>
      <c r="FS535" s="67"/>
      <c r="FT535" s="67"/>
      <c r="FU535" s="67"/>
      <c r="FV535" s="67"/>
      <c r="FW535" s="67"/>
      <c r="FX535" s="67"/>
      <c r="FY535" s="67"/>
      <c r="FZ535" s="67"/>
      <c r="GA535" s="67"/>
      <c r="GB535" s="67"/>
      <c r="GC535" s="67"/>
      <c r="GD535" s="67"/>
      <c r="GE535" s="67"/>
      <c r="GF535" s="67"/>
      <c r="GG535" s="67"/>
      <c r="GH535" s="67"/>
      <c r="GI535" s="67"/>
      <c r="GJ535" s="67"/>
      <c r="GK535" s="67"/>
      <c r="GL535" s="67"/>
      <c r="GM535" s="67"/>
      <c r="GN535" s="67"/>
      <c r="GO535" s="67"/>
      <c r="GP535" s="67"/>
      <c r="GQ535" s="67"/>
      <c r="GR535" s="67"/>
      <c r="GS535" s="67"/>
      <c r="GT535" s="67"/>
      <c r="GU535" s="67"/>
      <c r="GV535" s="67"/>
      <c r="GW535" s="67"/>
      <c r="GX535" s="67"/>
      <c r="GY535" s="67"/>
      <c r="GZ535" s="67"/>
      <c r="HA535" s="67"/>
      <c r="HB535" s="67"/>
      <c r="HC535" s="67"/>
      <c r="HD535" s="67"/>
      <c r="HE535" s="67"/>
      <c r="HF535" s="67"/>
      <c r="HG535" s="67"/>
      <c r="HH535" s="67"/>
      <c r="HI535" s="67"/>
      <c r="HJ535" s="67"/>
      <c r="HK535" s="67"/>
      <c r="HL535" s="67"/>
      <c r="HM535" s="67"/>
      <c r="HN535" s="67"/>
      <c r="HO535" s="67"/>
      <c r="HP535" s="67"/>
      <c r="HQ535" s="67"/>
      <c r="HR535" s="67"/>
      <c r="HS535" s="67"/>
      <c r="HT535" s="67"/>
      <c r="HU535" s="67"/>
      <c r="HV535" s="67"/>
      <c r="HW535" s="67"/>
      <c r="HX535" s="67"/>
      <c r="HY535" s="67"/>
      <c r="HZ535" s="67"/>
      <c r="IA535" s="67"/>
      <c r="IB535" s="67"/>
      <c r="IC535" s="67"/>
      <c r="ID535" s="67"/>
      <c r="IE535" s="67"/>
      <c r="IF535" s="67"/>
      <c r="IG535" s="67"/>
      <c r="IH535" s="67"/>
      <c r="II535" s="67"/>
      <c r="IJ535" s="67"/>
      <c r="IK535" s="67"/>
      <c r="IL535" s="67"/>
      <c r="IM535" s="67"/>
      <c r="IN535" s="67"/>
      <c r="IO535" s="67"/>
      <c r="IP535" s="67"/>
      <c r="IQ535" s="67"/>
      <c r="IR535" s="67"/>
      <c r="IS535" s="67"/>
      <c r="IT535" s="67"/>
      <c r="IU535" s="67"/>
      <c r="IV535" s="67"/>
      <c r="IW535" s="67"/>
      <c r="IX535" s="67"/>
      <c r="IY535" s="67"/>
      <c r="IZ535" s="67"/>
      <c r="JA535" s="67"/>
      <c r="JB535" s="67"/>
      <c r="JC535" s="67"/>
      <c r="JD535" s="67"/>
      <c r="JE535" s="67"/>
      <c r="JF535" s="67"/>
      <c r="JG535" s="67"/>
      <c r="JH535" s="67"/>
      <c r="JI535" s="67"/>
      <c r="JJ535" s="67"/>
      <c r="JK535" s="67"/>
      <c r="JL535" s="67"/>
      <c r="JM535" s="67"/>
      <c r="JN535" s="67"/>
      <c r="JO535" s="67"/>
      <c r="JP535" s="67"/>
      <c r="JQ535" s="67"/>
      <c r="JR535" s="67"/>
      <c r="JS535" s="67"/>
      <c r="JT535" s="67"/>
      <c r="JU535" s="67"/>
      <c r="JV535" s="67"/>
      <c r="JW535" s="67"/>
      <c r="JX535" s="67"/>
      <c r="JY535" s="67"/>
      <c r="JZ535" s="67"/>
    </row>
    <row r="536" spans="1:286" s="29" customFormat="1">
      <c r="A536" s="23" t="s">
        <v>24</v>
      </c>
      <c r="B536" s="184" t="s">
        <v>226</v>
      </c>
      <c r="C536" s="82" t="s">
        <v>35</v>
      </c>
      <c r="D536" s="41">
        <v>122</v>
      </c>
      <c r="E536" s="41"/>
      <c r="F536" s="25">
        <f xml:space="preserve"> ROUND(D536*E536,2)</f>
        <v>0</v>
      </c>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c r="FO536" s="67"/>
      <c r="FP536" s="67"/>
      <c r="FQ536" s="67"/>
      <c r="FR536" s="67"/>
      <c r="FS536" s="67"/>
      <c r="FT536" s="67"/>
      <c r="FU536" s="67"/>
      <c r="FV536" s="67"/>
      <c r="FW536" s="67"/>
      <c r="FX536" s="67"/>
      <c r="FY536" s="67"/>
      <c r="FZ536" s="67"/>
      <c r="GA536" s="67"/>
      <c r="GB536" s="67"/>
      <c r="GC536" s="67"/>
      <c r="GD536" s="67"/>
      <c r="GE536" s="67"/>
      <c r="GF536" s="67"/>
      <c r="GG536" s="67"/>
      <c r="GH536" s="67"/>
      <c r="GI536" s="67"/>
      <c r="GJ536" s="67"/>
      <c r="GK536" s="67"/>
      <c r="GL536" s="67"/>
      <c r="GM536" s="67"/>
      <c r="GN536" s="67"/>
      <c r="GO536" s="67"/>
      <c r="GP536" s="67"/>
      <c r="GQ536" s="67"/>
      <c r="GR536" s="67"/>
      <c r="GS536" s="67"/>
      <c r="GT536" s="67"/>
      <c r="GU536" s="67"/>
      <c r="GV536" s="67"/>
      <c r="GW536" s="67"/>
      <c r="GX536" s="67"/>
      <c r="GY536" s="67"/>
      <c r="GZ536" s="67"/>
      <c r="HA536" s="67"/>
      <c r="HB536" s="67"/>
      <c r="HC536" s="67"/>
      <c r="HD536" s="67"/>
      <c r="HE536" s="67"/>
      <c r="HF536" s="67"/>
      <c r="HG536" s="67"/>
      <c r="HH536" s="67"/>
      <c r="HI536" s="67"/>
      <c r="HJ536" s="67"/>
      <c r="HK536" s="67"/>
      <c r="HL536" s="67"/>
      <c r="HM536" s="67"/>
      <c r="HN536" s="67"/>
      <c r="HO536" s="67"/>
      <c r="HP536" s="67"/>
      <c r="HQ536" s="67"/>
      <c r="HR536" s="67"/>
      <c r="HS536" s="67"/>
      <c r="HT536" s="67"/>
      <c r="HU536" s="67"/>
      <c r="HV536" s="67"/>
      <c r="HW536" s="67"/>
      <c r="HX536" s="67"/>
      <c r="HY536" s="67"/>
      <c r="HZ536" s="67"/>
      <c r="IA536" s="67"/>
      <c r="IB536" s="67"/>
      <c r="IC536" s="67"/>
      <c r="ID536" s="67"/>
      <c r="IE536" s="67"/>
      <c r="IF536" s="67"/>
      <c r="IG536" s="67"/>
      <c r="IH536" s="67"/>
      <c r="II536" s="67"/>
      <c r="IJ536" s="67"/>
      <c r="IK536" s="67"/>
      <c r="IL536" s="67"/>
      <c r="IM536" s="67"/>
      <c r="IN536" s="67"/>
      <c r="IO536" s="67"/>
      <c r="IP536" s="67"/>
      <c r="IQ536" s="67"/>
      <c r="IR536" s="67"/>
      <c r="IS536" s="67"/>
      <c r="IT536" s="67"/>
      <c r="IU536" s="67"/>
      <c r="IV536" s="67"/>
      <c r="IW536" s="67"/>
      <c r="IX536" s="67"/>
      <c r="IY536" s="67"/>
      <c r="IZ536" s="67"/>
      <c r="JA536" s="67"/>
      <c r="JB536" s="67"/>
      <c r="JC536" s="67"/>
      <c r="JD536" s="67"/>
      <c r="JE536" s="67"/>
      <c r="JF536" s="67"/>
      <c r="JG536" s="67"/>
      <c r="JH536" s="67"/>
      <c r="JI536" s="67"/>
      <c r="JJ536" s="67"/>
      <c r="JK536" s="67"/>
      <c r="JL536" s="67"/>
      <c r="JM536" s="67"/>
      <c r="JN536" s="67"/>
      <c r="JO536" s="67"/>
      <c r="JP536" s="67"/>
      <c r="JQ536" s="67"/>
      <c r="JR536" s="67"/>
      <c r="JS536" s="67"/>
      <c r="JT536" s="67"/>
      <c r="JU536" s="67"/>
      <c r="JV536" s="67"/>
      <c r="JW536" s="67"/>
      <c r="JX536" s="67"/>
      <c r="JY536" s="67"/>
      <c r="JZ536" s="67"/>
    </row>
    <row r="537" spans="1:286" s="29" customFormat="1">
      <c r="A537" s="23"/>
      <c r="B537" s="184"/>
      <c r="C537" s="82"/>
      <c r="D537" s="41"/>
      <c r="E537" s="41"/>
      <c r="F537" s="25"/>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c r="FO537" s="67"/>
      <c r="FP537" s="67"/>
      <c r="FQ537" s="67"/>
      <c r="FR537" s="67"/>
      <c r="FS537" s="67"/>
      <c r="FT537" s="67"/>
      <c r="FU537" s="67"/>
      <c r="FV537" s="67"/>
      <c r="FW537" s="67"/>
      <c r="FX537" s="67"/>
      <c r="FY537" s="67"/>
      <c r="FZ537" s="67"/>
      <c r="GA537" s="67"/>
      <c r="GB537" s="67"/>
      <c r="GC537" s="67"/>
      <c r="GD537" s="67"/>
      <c r="GE537" s="67"/>
      <c r="GF537" s="67"/>
      <c r="GG537" s="67"/>
      <c r="GH537" s="67"/>
      <c r="GI537" s="67"/>
      <c r="GJ537" s="67"/>
      <c r="GK537" s="67"/>
      <c r="GL537" s="67"/>
      <c r="GM537" s="67"/>
      <c r="GN537" s="67"/>
      <c r="GO537" s="67"/>
      <c r="GP537" s="67"/>
      <c r="GQ537" s="67"/>
      <c r="GR537" s="67"/>
      <c r="GS537" s="67"/>
      <c r="GT537" s="67"/>
      <c r="GU537" s="67"/>
      <c r="GV537" s="67"/>
      <c r="GW537" s="67"/>
      <c r="GX537" s="67"/>
      <c r="GY537" s="67"/>
      <c r="GZ537" s="67"/>
      <c r="HA537" s="67"/>
      <c r="HB537" s="67"/>
      <c r="HC537" s="67"/>
      <c r="HD537" s="67"/>
      <c r="HE537" s="67"/>
      <c r="HF537" s="67"/>
      <c r="HG537" s="67"/>
      <c r="HH537" s="67"/>
      <c r="HI537" s="67"/>
      <c r="HJ537" s="67"/>
      <c r="HK537" s="67"/>
      <c r="HL537" s="67"/>
      <c r="HM537" s="67"/>
      <c r="HN537" s="67"/>
      <c r="HO537" s="67"/>
      <c r="HP537" s="67"/>
      <c r="HQ537" s="67"/>
      <c r="HR537" s="67"/>
      <c r="HS537" s="67"/>
      <c r="HT537" s="67"/>
      <c r="HU537" s="67"/>
      <c r="HV537" s="67"/>
      <c r="HW537" s="67"/>
      <c r="HX537" s="67"/>
      <c r="HY537" s="67"/>
      <c r="HZ537" s="67"/>
      <c r="IA537" s="67"/>
      <c r="IB537" s="67"/>
      <c r="IC537" s="67"/>
      <c r="ID537" s="67"/>
      <c r="IE537" s="67"/>
      <c r="IF537" s="67"/>
      <c r="IG537" s="67"/>
      <c r="IH537" s="67"/>
      <c r="II537" s="67"/>
      <c r="IJ537" s="67"/>
      <c r="IK537" s="67"/>
      <c r="IL537" s="67"/>
      <c r="IM537" s="67"/>
      <c r="IN537" s="67"/>
      <c r="IO537" s="67"/>
      <c r="IP537" s="67"/>
      <c r="IQ537" s="67"/>
      <c r="IR537" s="67"/>
      <c r="IS537" s="67"/>
      <c r="IT537" s="67"/>
      <c r="IU537" s="67"/>
      <c r="IV537" s="67"/>
      <c r="IW537" s="67"/>
      <c r="IX537" s="67"/>
      <c r="IY537" s="67"/>
      <c r="IZ537" s="67"/>
      <c r="JA537" s="67"/>
      <c r="JB537" s="67"/>
      <c r="JC537" s="67"/>
      <c r="JD537" s="67"/>
      <c r="JE537" s="67"/>
      <c r="JF537" s="67"/>
      <c r="JG537" s="67"/>
      <c r="JH537" s="67"/>
      <c r="JI537" s="67"/>
      <c r="JJ537" s="67"/>
      <c r="JK537" s="67"/>
      <c r="JL537" s="67"/>
      <c r="JM537" s="67"/>
      <c r="JN537" s="67"/>
      <c r="JO537" s="67"/>
      <c r="JP537" s="67"/>
      <c r="JQ537" s="67"/>
      <c r="JR537" s="67"/>
      <c r="JS537" s="67"/>
      <c r="JT537" s="67"/>
      <c r="JU537" s="67"/>
      <c r="JV537" s="67"/>
      <c r="JW537" s="67"/>
      <c r="JX537" s="67"/>
      <c r="JY537" s="67"/>
      <c r="JZ537" s="67"/>
    </row>
    <row r="538" spans="1:286" s="29" customFormat="1" ht="26">
      <c r="A538" s="23" t="s">
        <v>25</v>
      </c>
      <c r="B538" s="184" t="s">
        <v>242</v>
      </c>
      <c r="C538" s="40" t="s">
        <v>42</v>
      </c>
      <c r="D538" s="41">
        <v>65</v>
      </c>
      <c r="E538" s="41"/>
      <c r="F538" s="25">
        <f>ROUND(D538*E538,2)</f>
        <v>0</v>
      </c>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c r="FO538" s="67"/>
      <c r="FP538" s="67"/>
      <c r="FQ538" s="67"/>
      <c r="FR538" s="67"/>
      <c r="FS538" s="67"/>
      <c r="FT538" s="67"/>
      <c r="FU538" s="67"/>
      <c r="FV538" s="67"/>
      <c r="FW538" s="67"/>
      <c r="FX538" s="67"/>
      <c r="FY538" s="67"/>
      <c r="FZ538" s="67"/>
      <c r="GA538" s="67"/>
      <c r="GB538" s="67"/>
      <c r="GC538" s="67"/>
      <c r="GD538" s="67"/>
      <c r="GE538" s="67"/>
      <c r="GF538" s="67"/>
      <c r="GG538" s="67"/>
      <c r="GH538" s="67"/>
      <c r="GI538" s="67"/>
      <c r="GJ538" s="67"/>
      <c r="GK538" s="67"/>
      <c r="GL538" s="67"/>
      <c r="GM538" s="67"/>
      <c r="GN538" s="67"/>
      <c r="GO538" s="67"/>
      <c r="GP538" s="67"/>
      <c r="GQ538" s="67"/>
      <c r="GR538" s="67"/>
      <c r="GS538" s="67"/>
      <c r="GT538" s="67"/>
      <c r="GU538" s="67"/>
      <c r="GV538" s="67"/>
      <c r="GW538" s="67"/>
      <c r="GX538" s="67"/>
      <c r="GY538" s="67"/>
      <c r="GZ538" s="67"/>
      <c r="HA538" s="67"/>
      <c r="HB538" s="67"/>
      <c r="HC538" s="67"/>
      <c r="HD538" s="67"/>
      <c r="HE538" s="67"/>
      <c r="HF538" s="67"/>
      <c r="HG538" s="67"/>
      <c r="HH538" s="67"/>
      <c r="HI538" s="67"/>
      <c r="HJ538" s="67"/>
      <c r="HK538" s="67"/>
      <c r="HL538" s="67"/>
      <c r="HM538" s="67"/>
      <c r="HN538" s="67"/>
      <c r="HO538" s="67"/>
      <c r="HP538" s="67"/>
      <c r="HQ538" s="67"/>
      <c r="HR538" s="67"/>
      <c r="HS538" s="67"/>
      <c r="HT538" s="67"/>
      <c r="HU538" s="67"/>
      <c r="HV538" s="67"/>
      <c r="HW538" s="67"/>
      <c r="HX538" s="67"/>
      <c r="HY538" s="67"/>
      <c r="HZ538" s="67"/>
      <c r="IA538" s="67"/>
      <c r="IB538" s="67"/>
      <c r="IC538" s="67"/>
      <c r="ID538" s="67"/>
      <c r="IE538" s="67"/>
      <c r="IF538" s="67"/>
      <c r="IG538" s="67"/>
      <c r="IH538" s="67"/>
      <c r="II538" s="67"/>
      <c r="IJ538" s="67"/>
      <c r="IK538" s="67"/>
      <c r="IL538" s="67"/>
      <c r="IM538" s="67"/>
      <c r="IN538" s="67"/>
      <c r="IO538" s="67"/>
      <c r="IP538" s="67"/>
      <c r="IQ538" s="67"/>
      <c r="IR538" s="67"/>
      <c r="IS538" s="67"/>
      <c r="IT538" s="67"/>
      <c r="IU538" s="67"/>
      <c r="IV538" s="67"/>
      <c r="IW538" s="67"/>
      <c r="IX538" s="67"/>
      <c r="IY538" s="67"/>
      <c r="IZ538" s="67"/>
      <c r="JA538" s="67"/>
      <c r="JB538" s="67"/>
      <c r="JC538" s="67"/>
      <c r="JD538" s="67"/>
      <c r="JE538" s="67"/>
      <c r="JF538" s="67"/>
      <c r="JG538" s="67"/>
      <c r="JH538" s="67"/>
      <c r="JI538" s="67"/>
      <c r="JJ538" s="67"/>
      <c r="JK538" s="67"/>
      <c r="JL538" s="67"/>
      <c r="JM538" s="67"/>
      <c r="JN538" s="67"/>
      <c r="JO538" s="67"/>
      <c r="JP538" s="67"/>
      <c r="JQ538" s="67"/>
      <c r="JR538" s="67"/>
      <c r="JS538" s="67"/>
      <c r="JT538" s="67"/>
      <c r="JU538" s="67"/>
      <c r="JV538" s="67"/>
      <c r="JW538" s="67"/>
      <c r="JX538" s="67"/>
      <c r="JY538" s="67"/>
      <c r="JZ538" s="67"/>
    </row>
    <row r="539" spans="1:286" s="29" customFormat="1">
      <c r="A539" s="23"/>
      <c r="B539" s="184"/>
      <c r="C539" s="40"/>
      <c r="D539" s="41"/>
      <c r="E539" s="41"/>
      <c r="F539" s="25"/>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c r="FO539" s="67"/>
      <c r="FP539" s="67"/>
      <c r="FQ539" s="67"/>
      <c r="FR539" s="67"/>
      <c r="FS539" s="67"/>
      <c r="FT539" s="67"/>
      <c r="FU539" s="67"/>
      <c r="FV539" s="67"/>
      <c r="FW539" s="67"/>
      <c r="FX539" s="67"/>
      <c r="FY539" s="67"/>
      <c r="FZ539" s="67"/>
      <c r="GA539" s="67"/>
      <c r="GB539" s="67"/>
      <c r="GC539" s="67"/>
      <c r="GD539" s="67"/>
      <c r="GE539" s="67"/>
      <c r="GF539" s="67"/>
      <c r="GG539" s="67"/>
      <c r="GH539" s="67"/>
      <c r="GI539" s="67"/>
      <c r="GJ539" s="67"/>
      <c r="GK539" s="67"/>
      <c r="GL539" s="67"/>
      <c r="GM539" s="67"/>
      <c r="GN539" s="67"/>
      <c r="GO539" s="67"/>
      <c r="GP539" s="67"/>
      <c r="GQ539" s="67"/>
      <c r="GR539" s="67"/>
      <c r="GS539" s="67"/>
      <c r="GT539" s="67"/>
      <c r="GU539" s="67"/>
      <c r="GV539" s="67"/>
      <c r="GW539" s="67"/>
      <c r="GX539" s="67"/>
      <c r="GY539" s="67"/>
      <c r="GZ539" s="67"/>
      <c r="HA539" s="67"/>
      <c r="HB539" s="67"/>
      <c r="HC539" s="67"/>
      <c r="HD539" s="67"/>
      <c r="HE539" s="67"/>
      <c r="HF539" s="67"/>
      <c r="HG539" s="67"/>
      <c r="HH539" s="67"/>
      <c r="HI539" s="67"/>
      <c r="HJ539" s="67"/>
      <c r="HK539" s="67"/>
      <c r="HL539" s="67"/>
      <c r="HM539" s="67"/>
      <c r="HN539" s="67"/>
      <c r="HO539" s="67"/>
      <c r="HP539" s="67"/>
      <c r="HQ539" s="67"/>
      <c r="HR539" s="67"/>
      <c r="HS539" s="67"/>
      <c r="HT539" s="67"/>
      <c r="HU539" s="67"/>
      <c r="HV539" s="67"/>
      <c r="HW539" s="67"/>
      <c r="HX539" s="67"/>
      <c r="HY539" s="67"/>
      <c r="HZ539" s="67"/>
      <c r="IA539" s="67"/>
      <c r="IB539" s="67"/>
      <c r="IC539" s="67"/>
      <c r="ID539" s="67"/>
      <c r="IE539" s="67"/>
      <c r="IF539" s="67"/>
      <c r="IG539" s="67"/>
      <c r="IH539" s="67"/>
      <c r="II539" s="67"/>
      <c r="IJ539" s="67"/>
      <c r="IK539" s="67"/>
      <c r="IL539" s="67"/>
      <c r="IM539" s="67"/>
      <c r="IN539" s="67"/>
      <c r="IO539" s="67"/>
      <c r="IP539" s="67"/>
      <c r="IQ539" s="67"/>
      <c r="IR539" s="67"/>
      <c r="IS539" s="67"/>
      <c r="IT539" s="67"/>
      <c r="IU539" s="67"/>
      <c r="IV539" s="67"/>
      <c r="IW539" s="67"/>
      <c r="IX539" s="67"/>
      <c r="IY539" s="67"/>
      <c r="IZ539" s="67"/>
      <c r="JA539" s="67"/>
      <c r="JB539" s="67"/>
      <c r="JC539" s="67"/>
      <c r="JD539" s="67"/>
      <c r="JE539" s="67"/>
      <c r="JF539" s="67"/>
      <c r="JG539" s="67"/>
      <c r="JH539" s="67"/>
      <c r="JI539" s="67"/>
      <c r="JJ539" s="67"/>
      <c r="JK539" s="67"/>
      <c r="JL539" s="67"/>
      <c r="JM539" s="67"/>
      <c r="JN539" s="67"/>
      <c r="JO539" s="67"/>
      <c r="JP539" s="67"/>
      <c r="JQ539" s="67"/>
      <c r="JR539" s="67"/>
      <c r="JS539" s="67"/>
      <c r="JT539" s="67"/>
      <c r="JU539" s="67"/>
      <c r="JV539" s="67"/>
      <c r="JW539" s="67"/>
      <c r="JX539" s="67"/>
      <c r="JY539" s="67"/>
      <c r="JZ539" s="67"/>
    </row>
    <row r="540" spans="1:286" s="29" customFormat="1">
      <c r="A540" s="23" t="s">
        <v>26</v>
      </c>
      <c r="B540" s="184" t="s">
        <v>240</v>
      </c>
      <c r="C540" s="40" t="s">
        <v>42</v>
      </c>
      <c r="D540" s="41">
        <v>65</v>
      </c>
      <c r="E540" s="41"/>
      <c r="F540" s="25">
        <f>ROUND(D540*E540,2)</f>
        <v>0</v>
      </c>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c r="FO540" s="67"/>
      <c r="FP540" s="67"/>
      <c r="FQ540" s="67"/>
      <c r="FR540" s="67"/>
      <c r="FS540" s="67"/>
      <c r="FT540" s="67"/>
      <c r="FU540" s="67"/>
      <c r="FV540" s="67"/>
      <c r="FW540" s="67"/>
      <c r="FX540" s="67"/>
      <c r="FY540" s="67"/>
      <c r="FZ540" s="67"/>
      <c r="GA540" s="67"/>
      <c r="GB540" s="67"/>
      <c r="GC540" s="67"/>
      <c r="GD540" s="67"/>
      <c r="GE540" s="67"/>
      <c r="GF540" s="67"/>
      <c r="GG540" s="67"/>
      <c r="GH540" s="67"/>
      <c r="GI540" s="67"/>
      <c r="GJ540" s="67"/>
      <c r="GK540" s="67"/>
      <c r="GL540" s="67"/>
      <c r="GM540" s="67"/>
      <c r="GN540" s="67"/>
      <c r="GO540" s="67"/>
      <c r="GP540" s="67"/>
      <c r="GQ540" s="67"/>
      <c r="GR540" s="67"/>
      <c r="GS540" s="67"/>
      <c r="GT540" s="67"/>
      <c r="GU540" s="67"/>
      <c r="GV540" s="67"/>
      <c r="GW540" s="67"/>
      <c r="GX540" s="67"/>
      <c r="GY540" s="67"/>
      <c r="GZ540" s="67"/>
      <c r="HA540" s="67"/>
      <c r="HB540" s="67"/>
      <c r="HC540" s="67"/>
      <c r="HD540" s="67"/>
      <c r="HE540" s="67"/>
      <c r="HF540" s="67"/>
      <c r="HG540" s="67"/>
      <c r="HH540" s="67"/>
      <c r="HI540" s="67"/>
      <c r="HJ540" s="67"/>
      <c r="HK540" s="67"/>
      <c r="HL540" s="67"/>
      <c r="HM540" s="67"/>
      <c r="HN540" s="67"/>
      <c r="HO540" s="67"/>
      <c r="HP540" s="67"/>
      <c r="HQ540" s="67"/>
      <c r="HR540" s="67"/>
      <c r="HS540" s="67"/>
      <c r="HT540" s="67"/>
      <c r="HU540" s="67"/>
      <c r="HV540" s="67"/>
      <c r="HW540" s="67"/>
      <c r="HX540" s="67"/>
      <c r="HY540" s="67"/>
      <c r="HZ540" s="67"/>
      <c r="IA540" s="67"/>
      <c r="IB540" s="67"/>
      <c r="IC540" s="67"/>
      <c r="ID540" s="67"/>
      <c r="IE540" s="67"/>
      <c r="IF540" s="67"/>
      <c r="IG540" s="67"/>
      <c r="IH540" s="67"/>
      <c r="II540" s="67"/>
      <c r="IJ540" s="67"/>
      <c r="IK540" s="67"/>
      <c r="IL540" s="67"/>
      <c r="IM540" s="67"/>
      <c r="IN540" s="67"/>
      <c r="IO540" s="67"/>
      <c r="IP540" s="67"/>
      <c r="IQ540" s="67"/>
      <c r="IR540" s="67"/>
      <c r="IS540" s="67"/>
      <c r="IT540" s="67"/>
      <c r="IU540" s="67"/>
      <c r="IV540" s="67"/>
      <c r="IW540" s="67"/>
      <c r="IX540" s="67"/>
      <c r="IY540" s="67"/>
      <c r="IZ540" s="67"/>
      <c r="JA540" s="67"/>
      <c r="JB540" s="67"/>
      <c r="JC540" s="67"/>
      <c r="JD540" s="67"/>
      <c r="JE540" s="67"/>
      <c r="JF540" s="67"/>
      <c r="JG540" s="67"/>
      <c r="JH540" s="67"/>
      <c r="JI540" s="67"/>
      <c r="JJ540" s="67"/>
      <c r="JK540" s="67"/>
      <c r="JL540" s="67"/>
      <c r="JM540" s="67"/>
      <c r="JN540" s="67"/>
      <c r="JO540" s="67"/>
      <c r="JP540" s="67"/>
      <c r="JQ540" s="67"/>
      <c r="JR540" s="67"/>
      <c r="JS540" s="67"/>
      <c r="JT540" s="67"/>
      <c r="JU540" s="67"/>
      <c r="JV540" s="67"/>
      <c r="JW540" s="67"/>
      <c r="JX540" s="67"/>
      <c r="JY540" s="67"/>
      <c r="JZ540" s="67"/>
    </row>
    <row r="541" spans="1:286" s="29" customFormat="1">
      <c r="A541" s="23"/>
      <c r="B541" s="184"/>
      <c r="C541" s="82"/>
      <c r="D541" s="41"/>
      <c r="E541" s="41"/>
      <c r="F541" s="25"/>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c r="FO541" s="67"/>
      <c r="FP541" s="67"/>
      <c r="FQ541" s="67"/>
      <c r="FR541" s="67"/>
      <c r="FS541" s="67"/>
      <c r="FT541" s="67"/>
      <c r="FU541" s="67"/>
      <c r="FV541" s="67"/>
      <c r="FW541" s="67"/>
      <c r="FX541" s="67"/>
      <c r="FY541" s="67"/>
      <c r="FZ541" s="67"/>
      <c r="GA541" s="67"/>
      <c r="GB541" s="67"/>
      <c r="GC541" s="67"/>
      <c r="GD541" s="67"/>
      <c r="GE541" s="67"/>
      <c r="GF541" s="67"/>
      <c r="GG541" s="67"/>
      <c r="GH541" s="67"/>
      <c r="GI541" s="67"/>
      <c r="GJ541" s="67"/>
      <c r="GK541" s="67"/>
      <c r="GL541" s="67"/>
      <c r="GM541" s="67"/>
      <c r="GN541" s="67"/>
      <c r="GO541" s="67"/>
      <c r="GP541" s="67"/>
      <c r="GQ541" s="67"/>
      <c r="GR541" s="67"/>
      <c r="GS541" s="67"/>
      <c r="GT541" s="67"/>
      <c r="GU541" s="67"/>
      <c r="GV541" s="67"/>
      <c r="GW541" s="67"/>
      <c r="GX541" s="67"/>
      <c r="GY541" s="67"/>
      <c r="GZ541" s="67"/>
      <c r="HA541" s="67"/>
      <c r="HB541" s="67"/>
      <c r="HC541" s="67"/>
      <c r="HD541" s="67"/>
      <c r="HE541" s="67"/>
      <c r="HF541" s="67"/>
      <c r="HG541" s="67"/>
      <c r="HH541" s="67"/>
      <c r="HI541" s="67"/>
      <c r="HJ541" s="67"/>
      <c r="HK541" s="67"/>
      <c r="HL541" s="67"/>
      <c r="HM541" s="67"/>
      <c r="HN541" s="67"/>
      <c r="HO541" s="67"/>
      <c r="HP541" s="67"/>
      <c r="HQ541" s="67"/>
      <c r="HR541" s="67"/>
      <c r="HS541" s="67"/>
      <c r="HT541" s="67"/>
      <c r="HU541" s="67"/>
      <c r="HV541" s="67"/>
      <c r="HW541" s="67"/>
      <c r="HX541" s="67"/>
      <c r="HY541" s="67"/>
      <c r="HZ541" s="67"/>
      <c r="IA541" s="67"/>
      <c r="IB541" s="67"/>
      <c r="IC541" s="67"/>
      <c r="ID541" s="67"/>
      <c r="IE541" s="67"/>
      <c r="IF541" s="67"/>
      <c r="IG541" s="67"/>
      <c r="IH541" s="67"/>
      <c r="II541" s="67"/>
      <c r="IJ541" s="67"/>
      <c r="IK541" s="67"/>
      <c r="IL541" s="67"/>
      <c r="IM541" s="67"/>
      <c r="IN541" s="67"/>
      <c r="IO541" s="67"/>
      <c r="IP541" s="67"/>
      <c r="IQ541" s="67"/>
      <c r="IR541" s="67"/>
      <c r="IS541" s="67"/>
      <c r="IT541" s="67"/>
      <c r="IU541" s="67"/>
      <c r="IV541" s="67"/>
      <c r="IW541" s="67"/>
      <c r="IX541" s="67"/>
      <c r="IY541" s="67"/>
      <c r="IZ541" s="67"/>
      <c r="JA541" s="67"/>
      <c r="JB541" s="67"/>
      <c r="JC541" s="67"/>
      <c r="JD541" s="67"/>
      <c r="JE541" s="67"/>
      <c r="JF541" s="67"/>
      <c r="JG541" s="67"/>
      <c r="JH541" s="67"/>
      <c r="JI541" s="67"/>
      <c r="JJ541" s="67"/>
      <c r="JK541" s="67"/>
      <c r="JL541" s="67"/>
      <c r="JM541" s="67"/>
      <c r="JN541" s="67"/>
      <c r="JO541" s="67"/>
      <c r="JP541" s="67"/>
      <c r="JQ541" s="67"/>
      <c r="JR541" s="67"/>
      <c r="JS541" s="67"/>
      <c r="JT541" s="67"/>
      <c r="JU541" s="67"/>
      <c r="JV541" s="67"/>
      <c r="JW541" s="67"/>
      <c r="JX541" s="67"/>
      <c r="JY541" s="67"/>
      <c r="JZ541" s="67"/>
    </row>
    <row r="542" spans="1:286" s="29" customFormat="1" ht="52">
      <c r="A542" s="23" t="s">
        <v>27</v>
      </c>
      <c r="B542" s="184" t="s">
        <v>228</v>
      </c>
      <c r="C542" s="40" t="s">
        <v>42</v>
      </c>
      <c r="D542" s="41">
        <v>77</v>
      </c>
      <c r="E542" s="41"/>
      <c r="F542" s="25">
        <f>ROUND(D542*E542,2)</f>
        <v>0</v>
      </c>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c r="FO542" s="67"/>
      <c r="FP542" s="67"/>
      <c r="FQ542" s="67"/>
      <c r="FR542" s="67"/>
      <c r="FS542" s="67"/>
      <c r="FT542" s="67"/>
      <c r="FU542" s="67"/>
      <c r="FV542" s="67"/>
      <c r="FW542" s="67"/>
      <c r="FX542" s="67"/>
      <c r="FY542" s="67"/>
      <c r="FZ542" s="67"/>
      <c r="GA542" s="67"/>
      <c r="GB542" s="67"/>
      <c r="GC542" s="67"/>
      <c r="GD542" s="67"/>
      <c r="GE542" s="67"/>
      <c r="GF542" s="67"/>
      <c r="GG542" s="67"/>
      <c r="GH542" s="67"/>
      <c r="GI542" s="67"/>
      <c r="GJ542" s="67"/>
      <c r="GK542" s="67"/>
      <c r="GL542" s="67"/>
      <c r="GM542" s="67"/>
      <c r="GN542" s="67"/>
      <c r="GO542" s="67"/>
      <c r="GP542" s="67"/>
      <c r="GQ542" s="67"/>
      <c r="GR542" s="67"/>
      <c r="GS542" s="67"/>
      <c r="GT542" s="67"/>
      <c r="GU542" s="67"/>
      <c r="GV542" s="67"/>
      <c r="GW542" s="67"/>
      <c r="GX542" s="67"/>
      <c r="GY542" s="67"/>
      <c r="GZ542" s="67"/>
      <c r="HA542" s="67"/>
      <c r="HB542" s="67"/>
      <c r="HC542" s="67"/>
      <c r="HD542" s="67"/>
      <c r="HE542" s="67"/>
      <c r="HF542" s="67"/>
      <c r="HG542" s="67"/>
      <c r="HH542" s="67"/>
      <c r="HI542" s="67"/>
      <c r="HJ542" s="67"/>
      <c r="HK542" s="67"/>
      <c r="HL542" s="67"/>
      <c r="HM542" s="67"/>
      <c r="HN542" s="67"/>
      <c r="HO542" s="67"/>
      <c r="HP542" s="67"/>
      <c r="HQ542" s="67"/>
      <c r="HR542" s="67"/>
      <c r="HS542" s="67"/>
      <c r="HT542" s="67"/>
      <c r="HU542" s="67"/>
      <c r="HV542" s="67"/>
      <c r="HW542" s="67"/>
      <c r="HX542" s="67"/>
      <c r="HY542" s="67"/>
      <c r="HZ542" s="67"/>
      <c r="IA542" s="67"/>
      <c r="IB542" s="67"/>
      <c r="IC542" s="67"/>
      <c r="ID542" s="67"/>
      <c r="IE542" s="67"/>
      <c r="IF542" s="67"/>
      <c r="IG542" s="67"/>
      <c r="IH542" s="67"/>
      <c r="II542" s="67"/>
      <c r="IJ542" s="67"/>
      <c r="IK542" s="67"/>
      <c r="IL542" s="67"/>
      <c r="IM542" s="67"/>
      <c r="IN542" s="67"/>
      <c r="IO542" s="67"/>
      <c r="IP542" s="67"/>
      <c r="IQ542" s="67"/>
      <c r="IR542" s="67"/>
      <c r="IS542" s="67"/>
      <c r="IT542" s="67"/>
      <c r="IU542" s="67"/>
      <c r="IV542" s="67"/>
      <c r="IW542" s="67"/>
      <c r="IX542" s="67"/>
      <c r="IY542" s="67"/>
      <c r="IZ542" s="67"/>
      <c r="JA542" s="67"/>
      <c r="JB542" s="67"/>
      <c r="JC542" s="67"/>
      <c r="JD542" s="67"/>
      <c r="JE542" s="67"/>
      <c r="JF542" s="67"/>
      <c r="JG542" s="67"/>
      <c r="JH542" s="67"/>
      <c r="JI542" s="67"/>
      <c r="JJ542" s="67"/>
      <c r="JK542" s="67"/>
      <c r="JL542" s="67"/>
      <c r="JM542" s="67"/>
      <c r="JN542" s="67"/>
      <c r="JO542" s="67"/>
      <c r="JP542" s="67"/>
      <c r="JQ542" s="67"/>
      <c r="JR542" s="67"/>
      <c r="JS542" s="67"/>
      <c r="JT542" s="67"/>
      <c r="JU542" s="67"/>
      <c r="JV542" s="67"/>
      <c r="JW542" s="67"/>
      <c r="JX542" s="67"/>
      <c r="JY542" s="67"/>
      <c r="JZ542" s="67"/>
    </row>
    <row r="543" spans="1:286" s="29" customFormat="1">
      <c r="A543" s="23"/>
      <c r="B543" s="184"/>
      <c r="C543" s="40"/>
      <c r="D543" s="41"/>
      <c r="E543" s="41"/>
      <c r="F543" s="25"/>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c r="FO543" s="67"/>
      <c r="FP543" s="67"/>
      <c r="FQ543" s="67"/>
      <c r="FR543" s="67"/>
      <c r="FS543" s="67"/>
      <c r="FT543" s="67"/>
      <c r="FU543" s="67"/>
      <c r="FV543" s="67"/>
      <c r="FW543" s="67"/>
      <c r="FX543" s="67"/>
      <c r="FY543" s="67"/>
      <c r="FZ543" s="67"/>
      <c r="GA543" s="67"/>
      <c r="GB543" s="67"/>
      <c r="GC543" s="67"/>
      <c r="GD543" s="67"/>
      <c r="GE543" s="67"/>
      <c r="GF543" s="67"/>
      <c r="GG543" s="67"/>
      <c r="GH543" s="67"/>
      <c r="GI543" s="67"/>
      <c r="GJ543" s="67"/>
      <c r="GK543" s="67"/>
      <c r="GL543" s="67"/>
      <c r="GM543" s="67"/>
      <c r="GN543" s="67"/>
      <c r="GO543" s="67"/>
      <c r="GP543" s="67"/>
      <c r="GQ543" s="67"/>
      <c r="GR543" s="67"/>
      <c r="GS543" s="67"/>
      <c r="GT543" s="67"/>
      <c r="GU543" s="67"/>
      <c r="GV543" s="67"/>
      <c r="GW543" s="67"/>
      <c r="GX543" s="67"/>
      <c r="GY543" s="67"/>
      <c r="GZ543" s="67"/>
      <c r="HA543" s="67"/>
      <c r="HB543" s="67"/>
      <c r="HC543" s="67"/>
      <c r="HD543" s="67"/>
      <c r="HE543" s="67"/>
      <c r="HF543" s="67"/>
      <c r="HG543" s="67"/>
      <c r="HH543" s="67"/>
      <c r="HI543" s="67"/>
      <c r="HJ543" s="67"/>
      <c r="HK543" s="67"/>
      <c r="HL543" s="67"/>
      <c r="HM543" s="67"/>
      <c r="HN543" s="67"/>
      <c r="HO543" s="67"/>
      <c r="HP543" s="67"/>
      <c r="HQ543" s="67"/>
      <c r="HR543" s="67"/>
      <c r="HS543" s="67"/>
      <c r="HT543" s="67"/>
      <c r="HU543" s="67"/>
      <c r="HV543" s="67"/>
      <c r="HW543" s="67"/>
      <c r="HX543" s="67"/>
      <c r="HY543" s="67"/>
      <c r="HZ543" s="67"/>
      <c r="IA543" s="67"/>
      <c r="IB543" s="67"/>
      <c r="IC543" s="67"/>
      <c r="ID543" s="67"/>
      <c r="IE543" s="67"/>
      <c r="IF543" s="67"/>
      <c r="IG543" s="67"/>
      <c r="IH543" s="67"/>
      <c r="II543" s="67"/>
      <c r="IJ543" s="67"/>
      <c r="IK543" s="67"/>
      <c r="IL543" s="67"/>
      <c r="IM543" s="67"/>
      <c r="IN543" s="67"/>
      <c r="IO543" s="67"/>
      <c r="IP543" s="67"/>
      <c r="IQ543" s="67"/>
      <c r="IR543" s="67"/>
      <c r="IS543" s="67"/>
      <c r="IT543" s="67"/>
      <c r="IU543" s="67"/>
      <c r="IV543" s="67"/>
      <c r="IW543" s="67"/>
      <c r="IX543" s="67"/>
      <c r="IY543" s="67"/>
      <c r="IZ543" s="67"/>
      <c r="JA543" s="67"/>
      <c r="JB543" s="67"/>
      <c r="JC543" s="67"/>
      <c r="JD543" s="67"/>
      <c r="JE543" s="67"/>
      <c r="JF543" s="67"/>
      <c r="JG543" s="67"/>
      <c r="JH543" s="67"/>
      <c r="JI543" s="67"/>
      <c r="JJ543" s="67"/>
      <c r="JK543" s="67"/>
      <c r="JL543" s="67"/>
      <c r="JM543" s="67"/>
      <c r="JN543" s="67"/>
      <c r="JO543" s="67"/>
      <c r="JP543" s="67"/>
      <c r="JQ543" s="67"/>
      <c r="JR543" s="67"/>
      <c r="JS543" s="67"/>
      <c r="JT543" s="67"/>
      <c r="JU543" s="67"/>
      <c r="JV543" s="67"/>
      <c r="JW543" s="67"/>
      <c r="JX543" s="67"/>
      <c r="JY543" s="67"/>
      <c r="JZ543" s="67"/>
    </row>
    <row r="544" spans="1:286" s="29" customFormat="1" ht="26">
      <c r="A544" s="23" t="s">
        <v>28</v>
      </c>
      <c r="B544" s="184" t="s">
        <v>229</v>
      </c>
      <c r="C544" s="40" t="s">
        <v>35</v>
      </c>
      <c r="D544" s="41">
        <v>3</v>
      </c>
      <c r="E544" s="41"/>
      <c r="F544" s="25">
        <f>ROUND(D544*E544,2)</f>
        <v>0</v>
      </c>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c r="FO544" s="67"/>
      <c r="FP544" s="67"/>
      <c r="FQ544" s="67"/>
      <c r="FR544" s="67"/>
      <c r="FS544" s="67"/>
      <c r="FT544" s="67"/>
      <c r="FU544" s="67"/>
      <c r="FV544" s="67"/>
      <c r="FW544" s="67"/>
      <c r="FX544" s="67"/>
      <c r="FY544" s="67"/>
      <c r="FZ544" s="67"/>
      <c r="GA544" s="67"/>
      <c r="GB544" s="67"/>
      <c r="GC544" s="67"/>
      <c r="GD544" s="67"/>
      <c r="GE544" s="67"/>
      <c r="GF544" s="67"/>
      <c r="GG544" s="67"/>
      <c r="GH544" s="67"/>
      <c r="GI544" s="67"/>
      <c r="GJ544" s="67"/>
      <c r="GK544" s="67"/>
      <c r="GL544" s="67"/>
      <c r="GM544" s="67"/>
      <c r="GN544" s="67"/>
      <c r="GO544" s="67"/>
      <c r="GP544" s="67"/>
      <c r="GQ544" s="67"/>
      <c r="GR544" s="67"/>
      <c r="GS544" s="67"/>
      <c r="GT544" s="67"/>
      <c r="GU544" s="67"/>
      <c r="GV544" s="67"/>
      <c r="GW544" s="67"/>
      <c r="GX544" s="67"/>
      <c r="GY544" s="67"/>
      <c r="GZ544" s="67"/>
      <c r="HA544" s="67"/>
      <c r="HB544" s="67"/>
      <c r="HC544" s="67"/>
      <c r="HD544" s="67"/>
      <c r="HE544" s="67"/>
      <c r="HF544" s="67"/>
      <c r="HG544" s="67"/>
      <c r="HH544" s="67"/>
      <c r="HI544" s="67"/>
      <c r="HJ544" s="67"/>
      <c r="HK544" s="67"/>
      <c r="HL544" s="67"/>
      <c r="HM544" s="67"/>
      <c r="HN544" s="67"/>
      <c r="HO544" s="67"/>
      <c r="HP544" s="67"/>
      <c r="HQ544" s="67"/>
      <c r="HR544" s="67"/>
      <c r="HS544" s="67"/>
      <c r="HT544" s="67"/>
      <c r="HU544" s="67"/>
      <c r="HV544" s="67"/>
      <c r="HW544" s="67"/>
      <c r="HX544" s="67"/>
      <c r="HY544" s="67"/>
      <c r="HZ544" s="67"/>
      <c r="IA544" s="67"/>
      <c r="IB544" s="67"/>
      <c r="IC544" s="67"/>
      <c r="ID544" s="67"/>
      <c r="IE544" s="67"/>
      <c r="IF544" s="67"/>
      <c r="IG544" s="67"/>
      <c r="IH544" s="67"/>
      <c r="II544" s="67"/>
      <c r="IJ544" s="67"/>
      <c r="IK544" s="67"/>
      <c r="IL544" s="67"/>
      <c r="IM544" s="67"/>
      <c r="IN544" s="67"/>
      <c r="IO544" s="67"/>
      <c r="IP544" s="67"/>
      <c r="IQ544" s="67"/>
      <c r="IR544" s="67"/>
      <c r="IS544" s="67"/>
      <c r="IT544" s="67"/>
      <c r="IU544" s="67"/>
      <c r="IV544" s="67"/>
      <c r="IW544" s="67"/>
      <c r="IX544" s="67"/>
      <c r="IY544" s="67"/>
      <c r="IZ544" s="67"/>
      <c r="JA544" s="67"/>
      <c r="JB544" s="67"/>
      <c r="JC544" s="67"/>
      <c r="JD544" s="67"/>
      <c r="JE544" s="67"/>
      <c r="JF544" s="67"/>
      <c r="JG544" s="67"/>
      <c r="JH544" s="67"/>
      <c r="JI544" s="67"/>
      <c r="JJ544" s="67"/>
      <c r="JK544" s="67"/>
      <c r="JL544" s="67"/>
      <c r="JM544" s="67"/>
      <c r="JN544" s="67"/>
      <c r="JO544" s="67"/>
      <c r="JP544" s="67"/>
      <c r="JQ544" s="67"/>
      <c r="JR544" s="67"/>
      <c r="JS544" s="67"/>
      <c r="JT544" s="67"/>
      <c r="JU544" s="67"/>
      <c r="JV544" s="67"/>
      <c r="JW544" s="67"/>
      <c r="JX544" s="67"/>
      <c r="JY544" s="67"/>
      <c r="JZ544" s="67"/>
    </row>
    <row r="545" spans="1:286" s="29" customFormat="1">
      <c r="A545" s="23"/>
      <c r="B545" s="184"/>
      <c r="C545" s="82"/>
      <c r="D545" s="117"/>
      <c r="E545" s="117"/>
      <c r="F545" s="25"/>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c r="FO545" s="67"/>
      <c r="FP545" s="67"/>
      <c r="FQ545" s="67"/>
      <c r="FR545" s="67"/>
      <c r="FS545" s="67"/>
      <c r="FT545" s="67"/>
      <c r="FU545" s="67"/>
      <c r="FV545" s="67"/>
      <c r="FW545" s="67"/>
      <c r="FX545" s="67"/>
      <c r="FY545" s="67"/>
      <c r="FZ545" s="67"/>
      <c r="GA545" s="67"/>
      <c r="GB545" s="67"/>
      <c r="GC545" s="67"/>
      <c r="GD545" s="67"/>
      <c r="GE545" s="67"/>
      <c r="GF545" s="67"/>
      <c r="GG545" s="67"/>
      <c r="GH545" s="67"/>
      <c r="GI545" s="67"/>
      <c r="GJ545" s="67"/>
      <c r="GK545" s="67"/>
      <c r="GL545" s="67"/>
      <c r="GM545" s="67"/>
      <c r="GN545" s="67"/>
      <c r="GO545" s="67"/>
      <c r="GP545" s="67"/>
      <c r="GQ545" s="67"/>
      <c r="GR545" s="67"/>
      <c r="GS545" s="67"/>
      <c r="GT545" s="67"/>
      <c r="GU545" s="67"/>
      <c r="GV545" s="67"/>
      <c r="GW545" s="67"/>
      <c r="GX545" s="67"/>
      <c r="GY545" s="67"/>
      <c r="GZ545" s="67"/>
      <c r="HA545" s="67"/>
      <c r="HB545" s="67"/>
      <c r="HC545" s="67"/>
      <c r="HD545" s="67"/>
      <c r="HE545" s="67"/>
      <c r="HF545" s="67"/>
      <c r="HG545" s="67"/>
      <c r="HH545" s="67"/>
      <c r="HI545" s="67"/>
      <c r="HJ545" s="67"/>
      <c r="HK545" s="67"/>
      <c r="HL545" s="67"/>
      <c r="HM545" s="67"/>
      <c r="HN545" s="67"/>
      <c r="HO545" s="67"/>
      <c r="HP545" s="67"/>
      <c r="HQ545" s="67"/>
      <c r="HR545" s="67"/>
      <c r="HS545" s="67"/>
      <c r="HT545" s="67"/>
      <c r="HU545" s="67"/>
      <c r="HV545" s="67"/>
      <c r="HW545" s="67"/>
      <c r="HX545" s="67"/>
      <c r="HY545" s="67"/>
      <c r="HZ545" s="67"/>
      <c r="IA545" s="67"/>
      <c r="IB545" s="67"/>
      <c r="IC545" s="67"/>
      <c r="ID545" s="67"/>
      <c r="IE545" s="67"/>
      <c r="IF545" s="67"/>
      <c r="IG545" s="67"/>
      <c r="IH545" s="67"/>
      <c r="II545" s="67"/>
      <c r="IJ545" s="67"/>
      <c r="IK545" s="67"/>
      <c r="IL545" s="67"/>
      <c r="IM545" s="67"/>
      <c r="IN545" s="67"/>
      <c r="IO545" s="67"/>
      <c r="IP545" s="67"/>
      <c r="IQ545" s="67"/>
      <c r="IR545" s="67"/>
      <c r="IS545" s="67"/>
      <c r="IT545" s="67"/>
      <c r="IU545" s="67"/>
      <c r="IV545" s="67"/>
      <c r="IW545" s="67"/>
      <c r="IX545" s="67"/>
      <c r="IY545" s="67"/>
      <c r="IZ545" s="67"/>
      <c r="JA545" s="67"/>
      <c r="JB545" s="67"/>
      <c r="JC545" s="67"/>
      <c r="JD545" s="67"/>
      <c r="JE545" s="67"/>
      <c r="JF545" s="67"/>
      <c r="JG545" s="67"/>
      <c r="JH545" s="67"/>
      <c r="JI545" s="67"/>
      <c r="JJ545" s="67"/>
      <c r="JK545" s="67"/>
      <c r="JL545" s="67"/>
      <c r="JM545" s="67"/>
      <c r="JN545" s="67"/>
      <c r="JO545" s="67"/>
      <c r="JP545" s="67"/>
      <c r="JQ545" s="67"/>
      <c r="JR545" s="67"/>
      <c r="JS545" s="67"/>
      <c r="JT545" s="67"/>
      <c r="JU545" s="67"/>
      <c r="JV545" s="67"/>
      <c r="JW545" s="67"/>
      <c r="JX545" s="67"/>
      <c r="JY545" s="67"/>
      <c r="JZ545" s="67"/>
    </row>
    <row r="546" spans="1:286" s="29" customFormat="1">
      <c r="A546" s="23" t="s">
        <v>29</v>
      </c>
      <c r="B546" s="184" t="s">
        <v>230</v>
      </c>
      <c r="C546" s="40" t="s">
        <v>42</v>
      </c>
      <c r="D546" s="41">
        <v>128</v>
      </c>
      <c r="E546" s="41"/>
      <c r="F546" s="25">
        <f>ROUND(D546*E546,2)</f>
        <v>0</v>
      </c>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c r="FO546" s="67"/>
      <c r="FP546" s="67"/>
      <c r="FQ546" s="67"/>
      <c r="FR546" s="67"/>
      <c r="FS546" s="67"/>
      <c r="FT546" s="67"/>
      <c r="FU546" s="67"/>
      <c r="FV546" s="67"/>
      <c r="FW546" s="67"/>
      <c r="FX546" s="67"/>
      <c r="FY546" s="67"/>
      <c r="FZ546" s="67"/>
      <c r="GA546" s="67"/>
      <c r="GB546" s="67"/>
      <c r="GC546" s="67"/>
      <c r="GD546" s="67"/>
      <c r="GE546" s="67"/>
      <c r="GF546" s="67"/>
      <c r="GG546" s="67"/>
      <c r="GH546" s="67"/>
      <c r="GI546" s="67"/>
      <c r="GJ546" s="67"/>
      <c r="GK546" s="67"/>
      <c r="GL546" s="67"/>
      <c r="GM546" s="67"/>
      <c r="GN546" s="67"/>
      <c r="GO546" s="67"/>
      <c r="GP546" s="67"/>
      <c r="GQ546" s="67"/>
      <c r="GR546" s="67"/>
      <c r="GS546" s="67"/>
      <c r="GT546" s="67"/>
      <c r="GU546" s="67"/>
      <c r="GV546" s="67"/>
      <c r="GW546" s="67"/>
      <c r="GX546" s="67"/>
      <c r="GY546" s="67"/>
      <c r="GZ546" s="67"/>
      <c r="HA546" s="67"/>
      <c r="HB546" s="67"/>
      <c r="HC546" s="67"/>
      <c r="HD546" s="67"/>
      <c r="HE546" s="67"/>
      <c r="HF546" s="67"/>
      <c r="HG546" s="67"/>
      <c r="HH546" s="67"/>
      <c r="HI546" s="67"/>
      <c r="HJ546" s="67"/>
      <c r="HK546" s="67"/>
      <c r="HL546" s="67"/>
      <c r="HM546" s="67"/>
      <c r="HN546" s="67"/>
      <c r="HO546" s="67"/>
      <c r="HP546" s="67"/>
      <c r="HQ546" s="67"/>
      <c r="HR546" s="67"/>
      <c r="HS546" s="67"/>
      <c r="HT546" s="67"/>
      <c r="HU546" s="67"/>
      <c r="HV546" s="67"/>
      <c r="HW546" s="67"/>
      <c r="HX546" s="67"/>
      <c r="HY546" s="67"/>
      <c r="HZ546" s="67"/>
      <c r="IA546" s="67"/>
      <c r="IB546" s="67"/>
      <c r="IC546" s="67"/>
      <c r="ID546" s="67"/>
      <c r="IE546" s="67"/>
      <c r="IF546" s="67"/>
      <c r="IG546" s="67"/>
      <c r="IH546" s="67"/>
      <c r="II546" s="67"/>
      <c r="IJ546" s="67"/>
      <c r="IK546" s="67"/>
      <c r="IL546" s="67"/>
      <c r="IM546" s="67"/>
      <c r="IN546" s="67"/>
      <c r="IO546" s="67"/>
      <c r="IP546" s="67"/>
      <c r="IQ546" s="67"/>
      <c r="IR546" s="67"/>
      <c r="IS546" s="67"/>
      <c r="IT546" s="67"/>
      <c r="IU546" s="67"/>
      <c r="IV546" s="67"/>
      <c r="IW546" s="67"/>
      <c r="IX546" s="67"/>
      <c r="IY546" s="67"/>
      <c r="IZ546" s="67"/>
      <c r="JA546" s="67"/>
      <c r="JB546" s="67"/>
      <c r="JC546" s="67"/>
      <c r="JD546" s="67"/>
      <c r="JE546" s="67"/>
      <c r="JF546" s="67"/>
      <c r="JG546" s="67"/>
      <c r="JH546" s="67"/>
      <c r="JI546" s="67"/>
      <c r="JJ546" s="67"/>
      <c r="JK546" s="67"/>
      <c r="JL546" s="67"/>
      <c r="JM546" s="67"/>
      <c r="JN546" s="67"/>
      <c r="JO546" s="67"/>
      <c r="JP546" s="67"/>
      <c r="JQ546" s="67"/>
      <c r="JR546" s="67"/>
      <c r="JS546" s="67"/>
      <c r="JT546" s="67"/>
      <c r="JU546" s="67"/>
      <c r="JV546" s="67"/>
      <c r="JW546" s="67"/>
      <c r="JX546" s="67"/>
      <c r="JY546" s="67"/>
      <c r="JZ546" s="67"/>
    </row>
    <row r="547" spans="1:286" s="29" customFormat="1">
      <c r="A547" s="23"/>
      <c r="B547" s="184"/>
      <c r="C547" s="40"/>
      <c r="D547" s="41"/>
      <c r="E547" s="41"/>
      <c r="F547" s="25"/>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c r="FO547" s="67"/>
      <c r="FP547" s="67"/>
      <c r="FQ547" s="67"/>
      <c r="FR547" s="67"/>
      <c r="FS547" s="67"/>
      <c r="FT547" s="67"/>
      <c r="FU547" s="67"/>
      <c r="FV547" s="67"/>
      <c r="FW547" s="67"/>
      <c r="FX547" s="67"/>
      <c r="FY547" s="67"/>
      <c r="FZ547" s="67"/>
      <c r="GA547" s="67"/>
      <c r="GB547" s="67"/>
      <c r="GC547" s="67"/>
      <c r="GD547" s="67"/>
      <c r="GE547" s="67"/>
      <c r="GF547" s="67"/>
      <c r="GG547" s="67"/>
      <c r="GH547" s="67"/>
      <c r="GI547" s="67"/>
      <c r="GJ547" s="67"/>
      <c r="GK547" s="67"/>
      <c r="GL547" s="67"/>
      <c r="GM547" s="67"/>
      <c r="GN547" s="67"/>
      <c r="GO547" s="67"/>
      <c r="GP547" s="67"/>
      <c r="GQ547" s="67"/>
      <c r="GR547" s="67"/>
      <c r="GS547" s="67"/>
      <c r="GT547" s="67"/>
      <c r="GU547" s="67"/>
      <c r="GV547" s="67"/>
      <c r="GW547" s="67"/>
      <c r="GX547" s="67"/>
      <c r="GY547" s="67"/>
      <c r="GZ547" s="67"/>
      <c r="HA547" s="67"/>
      <c r="HB547" s="67"/>
      <c r="HC547" s="67"/>
      <c r="HD547" s="67"/>
      <c r="HE547" s="67"/>
      <c r="HF547" s="67"/>
      <c r="HG547" s="67"/>
      <c r="HH547" s="67"/>
      <c r="HI547" s="67"/>
      <c r="HJ547" s="67"/>
      <c r="HK547" s="67"/>
      <c r="HL547" s="67"/>
      <c r="HM547" s="67"/>
      <c r="HN547" s="67"/>
      <c r="HO547" s="67"/>
      <c r="HP547" s="67"/>
      <c r="HQ547" s="67"/>
      <c r="HR547" s="67"/>
      <c r="HS547" s="67"/>
      <c r="HT547" s="67"/>
      <c r="HU547" s="67"/>
      <c r="HV547" s="67"/>
      <c r="HW547" s="67"/>
      <c r="HX547" s="67"/>
      <c r="HY547" s="67"/>
      <c r="HZ547" s="67"/>
      <c r="IA547" s="67"/>
      <c r="IB547" s="67"/>
      <c r="IC547" s="67"/>
      <c r="ID547" s="67"/>
      <c r="IE547" s="67"/>
      <c r="IF547" s="67"/>
      <c r="IG547" s="67"/>
      <c r="IH547" s="67"/>
      <c r="II547" s="67"/>
      <c r="IJ547" s="67"/>
      <c r="IK547" s="67"/>
      <c r="IL547" s="67"/>
      <c r="IM547" s="67"/>
      <c r="IN547" s="67"/>
      <c r="IO547" s="67"/>
      <c r="IP547" s="67"/>
      <c r="IQ547" s="67"/>
      <c r="IR547" s="67"/>
      <c r="IS547" s="67"/>
      <c r="IT547" s="67"/>
      <c r="IU547" s="67"/>
      <c r="IV547" s="67"/>
      <c r="IW547" s="67"/>
      <c r="IX547" s="67"/>
      <c r="IY547" s="67"/>
      <c r="IZ547" s="67"/>
      <c r="JA547" s="67"/>
      <c r="JB547" s="67"/>
      <c r="JC547" s="67"/>
      <c r="JD547" s="67"/>
      <c r="JE547" s="67"/>
      <c r="JF547" s="67"/>
      <c r="JG547" s="67"/>
      <c r="JH547" s="67"/>
      <c r="JI547" s="67"/>
      <c r="JJ547" s="67"/>
      <c r="JK547" s="67"/>
      <c r="JL547" s="67"/>
      <c r="JM547" s="67"/>
      <c r="JN547" s="67"/>
      <c r="JO547" s="67"/>
      <c r="JP547" s="67"/>
      <c r="JQ547" s="67"/>
      <c r="JR547" s="67"/>
      <c r="JS547" s="67"/>
      <c r="JT547" s="67"/>
      <c r="JU547" s="67"/>
      <c r="JV547" s="67"/>
      <c r="JW547" s="67"/>
      <c r="JX547" s="67"/>
      <c r="JY547" s="67"/>
      <c r="JZ547" s="67"/>
    </row>
    <row r="548" spans="1:286" s="29" customFormat="1" ht="26">
      <c r="A548" s="23" t="s">
        <v>30</v>
      </c>
      <c r="B548" s="184" t="s">
        <v>231</v>
      </c>
      <c r="C548" s="40" t="s">
        <v>42</v>
      </c>
      <c r="D548" s="41">
        <v>128</v>
      </c>
      <c r="E548" s="41"/>
      <c r="F548" s="25">
        <f>ROUND(D548*E548,2)</f>
        <v>0</v>
      </c>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c r="FO548" s="67"/>
      <c r="FP548" s="67"/>
      <c r="FQ548" s="67"/>
      <c r="FR548" s="67"/>
      <c r="FS548" s="67"/>
      <c r="FT548" s="67"/>
      <c r="FU548" s="67"/>
      <c r="FV548" s="67"/>
      <c r="FW548" s="67"/>
      <c r="FX548" s="67"/>
      <c r="FY548" s="67"/>
      <c r="FZ548" s="67"/>
      <c r="GA548" s="67"/>
      <c r="GB548" s="67"/>
      <c r="GC548" s="67"/>
      <c r="GD548" s="67"/>
      <c r="GE548" s="67"/>
      <c r="GF548" s="67"/>
      <c r="GG548" s="67"/>
      <c r="GH548" s="67"/>
      <c r="GI548" s="67"/>
      <c r="GJ548" s="67"/>
      <c r="GK548" s="67"/>
      <c r="GL548" s="67"/>
      <c r="GM548" s="67"/>
      <c r="GN548" s="67"/>
      <c r="GO548" s="67"/>
      <c r="GP548" s="67"/>
      <c r="GQ548" s="67"/>
      <c r="GR548" s="67"/>
      <c r="GS548" s="67"/>
      <c r="GT548" s="67"/>
      <c r="GU548" s="67"/>
      <c r="GV548" s="67"/>
      <c r="GW548" s="67"/>
      <c r="GX548" s="67"/>
      <c r="GY548" s="67"/>
      <c r="GZ548" s="67"/>
      <c r="HA548" s="67"/>
      <c r="HB548" s="67"/>
      <c r="HC548" s="67"/>
      <c r="HD548" s="67"/>
      <c r="HE548" s="67"/>
      <c r="HF548" s="67"/>
      <c r="HG548" s="67"/>
      <c r="HH548" s="67"/>
      <c r="HI548" s="67"/>
      <c r="HJ548" s="67"/>
      <c r="HK548" s="67"/>
      <c r="HL548" s="67"/>
      <c r="HM548" s="67"/>
      <c r="HN548" s="67"/>
      <c r="HO548" s="67"/>
      <c r="HP548" s="67"/>
      <c r="HQ548" s="67"/>
      <c r="HR548" s="67"/>
      <c r="HS548" s="67"/>
      <c r="HT548" s="67"/>
      <c r="HU548" s="67"/>
      <c r="HV548" s="67"/>
      <c r="HW548" s="67"/>
      <c r="HX548" s="67"/>
      <c r="HY548" s="67"/>
      <c r="HZ548" s="67"/>
      <c r="IA548" s="67"/>
      <c r="IB548" s="67"/>
      <c r="IC548" s="67"/>
      <c r="ID548" s="67"/>
      <c r="IE548" s="67"/>
      <c r="IF548" s="67"/>
      <c r="IG548" s="67"/>
      <c r="IH548" s="67"/>
      <c r="II548" s="67"/>
      <c r="IJ548" s="67"/>
      <c r="IK548" s="67"/>
      <c r="IL548" s="67"/>
      <c r="IM548" s="67"/>
      <c r="IN548" s="67"/>
      <c r="IO548" s="67"/>
      <c r="IP548" s="67"/>
      <c r="IQ548" s="67"/>
      <c r="IR548" s="67"/>
      <c r="IS548" s="67"/>
      <c r="IT548" s="67"/>
      <c r="IU548" s="67"/>
      <c r="IV548" s="67"/>
      <c r="IW548" s="67"/>
      <c r="IX548" s="67"/>
      <c r="IY548" s="67"/>
      <c r="IZ548" s="67"/>
      <c r="JA548" s="67"/>
      <c r="JB548" s="67"/>
      <c r="JC548" s="67"/>
      <c r="JD548" s="67"/>
      <c r="JE548" s="67"/>
      <c r="JF548" s="67"/>
      <c r="JG548" s="67"/>
      <c r="JH548" s="67"/>
      <c r="JI548" s="67"/>
      <c r="JJ548" s="67"/>
      <c r="JK548" s="67"/>
      <c r="JL548" s="67"/>
      <c r="JM548" s="67"/>
      <c r="JN548" s="67"/>
      <c r="JO548" s="67"/>
      <c r="JP548" s="67"/>
      <c r="JQ548" s="67"/>
      <c r="JR548" s="67"/>
      <c r="JS548" s="67"/>
      <c r="JT548" s="67"/>
      <c r="JU548" s="67"/>
      <c r="JV548" s="67"/>
      <c r="JW548" s="67"/>
      <c r="JX548" s="67"/>
      <c r="JY548" s="67"/>
      <c r="JZ548" s="67"/>
    </row>
    <row r="549" spans="1:286" s="29" customFormat="1">
      <c r="A549" s="23"/>
      <c r="B549" s="184"/>
      <c r="C549" s="82"/>
      <c r="D549" s="117"/>
      <c r="E549" s="117"/>
      <c r="F549" s="11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c r="FO549" s="67"/>
      <c r="FP549" s="67"/>
      <c r="FQ549" s="67"/>
      <c r="FR549" s="67"/>
      <c r="FS549" s="67"/>
      <c r="FT549" s="67"/>
      <c r="FU549" s="67"/>
      <c r="FV549" s="67"/>
      <c r="FW549" s="67"/>
      <c r="FX549" s="67"/>
      <c r="FY549" s="67"/>
      <c r="FZ549" s="67"/>
      <c r="GA549" s="67"/>
      <c r="GB549" s="67"/>
      <c r="GC549" s="67"/>
      <c r="GD549" s="67"/>
      <c r="GE549" s="67"/>
      <c r="GF549" s="67"/>
      <c r="GG549" s="67"/>
      <c r="GH549" s="67"/>
      <c r="GI549" s="67"/>
      <c r="GJ549" s="67"/>
      <c r="GK549" s="67"/>
      <c r="GL549" s="67"/>
      <c r="GM549" s="67"/>
      <c r="GN549" s="67"/>
      <c r="GO549" s="67"/>
      <c r="GP549" s="67"/>
      <c r="GQ549" s="67"/>
      <c r="GR549" s="67"/>
      <c r="GS549" s="67"/>
      <c r="GT549" s="67"/>
      <c r="GU549" s="67"/>
      <c r="GV549" s="67"/>
      <c r="GW549" s="67"/>
      <c r="GX549" s="67"/>
      <c r="GY549" s="67"/>
      <c r="GZ549" s="67"/>
      <c r="HA549" s="67"/>
      <c r="HB549" s="67"/>
      <c r="HC549" s="67"/>
      <c r="HD549" s="67"/>
      <c r="HE549" s="67"/>
      <c r="HF549" s="67"/>
      <c r="HG549" s="67"/>
      <c r="HH549" s="67"/>
      <c r="HI549" s="67"/>
      <c r="HJ549" s="67"/>
      <c r="HK549" s="67"/>
      <c r="HL549" s="67"/>
      <c r="HM549" s="67"/>
      <c r="HN549" s="67"/>
      <c r="HO549" s="67"/>
      <c r="HP549" s="67"/>
      <c r="HQ549" s="67"/>
      <c r="HR549" s="67"/>
      <c r="HS549" s="67"/>
      <c r="HT549" s="67"/>
      <c r="HU549" s="67"/>
      <c r="HV549" s="67"/>
      <c r="HW549" s="67"/>
      <c r="HX549" s="67"/>
      <c r="HY549" s="67"/>
      <c r="HZ549" s="67"/>
      <c r="IA549" s="67"/>
      <c r="IB549" s="67"/>
      <c r="IC549" s="67"/>
      <c r="ID549" s="67"/>
      <c r="IE549" s="67"/>
      <c r="IF549" s="67"/>
      <c r="IG549" s="67"/>
      <c r="IH549" s="67"/>
      <c r="II549" s="67"/>
      <c r="IJ549" s="67"/>
      <c r="IK549" s="67"/>
      <c r="IL549" s="67"/>
      <c r="IM549" s="67"/>
      <c r="IN549" s="67"/>
      <c r="IO549" s="67"/>
      <c r="IP549" s="67"/>
      <c r="IQ549" s="67"/>
      <c r="IR549" s="67"/>
      <c r="IS549" s="67"/>
      <c r="IT549" s="67"/>
      <c r="IU549" s="67"/>
      <c r="IV549" s="67"/>
      <c r="IW549" s="67"/>
      <c r="IX549" s="67"/>
      <c r="IY549" s="67"/>
      <c r="IZ549" s="67"/>
      <c r="JA549" s="67"/>
      <c r="JB549" s="67"/>
      <c r="JC549" s="67"/>
      <c r="JD549" s="67"/>
      <c r="JE549" s="67"/>
      <c r="JF549" s="67"/>
      <c r="JG549" s="67"/>
      <c r="JH549" s="67"/>
      <c r="JI549" s="67"/>
      <c r="JJ549" s="67"/>
      <c r="JK549" s="67"/>
      <c r="JL549" s="67"/>
      <c r="JM549" s="67"/>
      <c r="JN549" s="67"/>
      <c r="JO549" s="67"/>
      <c r="JP549" s="67"/>
      <c r="JQ549" s="67"/>
      <c r="JR549" s="67"/>
      <c r="JS549" s="67"/>
      <c r="JT549" s="67"/>
      <c r="JU549" s="67"/>
      <c r="JV549" s="67"/>
      <c r="JW549" s="67"/>
      <c r="JX549" s="67"/>
      <c r="JY549" s="67"/>
      <c r="JZ549" s="67"/>
    </row>
    <row r="550" spans="1:286" s="29" customFormat="1">
      <c r="A550" s="23"/>
      <c r="B550" s="184" t="s">
        <v>233</v>
      </c>
      <c r="C550" s="82"/>
      <c r="D550" s="117"/>
      <c r="E550" s="117"/>
      <c r="F550" s="11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c r="FO550" s="67"/>
      <c r="FP550" s="67"/>
      <c r="FQ550" s="67"/>
      <c r="FR550" s="67"/>
      <c r="FS550" s="67"/>
      <c r="FT550" s="67"/>
      <c r="FU550" s="67"/>
      <c r="FV550" s="67"/>
      <c r="FW550" s="67"/>
      <c r="FX550" s="67"/>
      <c r="FY550" s="67"/>
      <c r="FZ550" s="67"/>
      <c r="GA550" s="67"/>
      <c r="GB550" s="67"/>
      <c r="GC550" s="67"/>
      <c r="GD550" s="67"/>
      <c r="GE550" s="67"/>
      <c r="GF550" s="67"/>
      <c r="GG550" s="67"/>
      <c r="GH550" s="67"/>
      <c r="GI550" s="67"/>
      <c r="GJ550" s="67"/>
      <c r="GK550" s="67"/>
      <c r="GL550" s="67"/>
      <c r="GM550" s="67"/>
      <c r="GN550" s="67"/>
      <c r="GO550" s="67"/>
      <c r="GP550" s="67"/>
      <c r="GQ550" s="67"/>
      <c r="GR550" s="67"/>
      <c r="GS550" s="67"/>
      <c r="GT550" s="67"/>
      <c r="GU550" s="67"/>
      <c r="GV550" s="67"/>
      <c r="GW550" s="67"/>
      <c r="GX550" s="67"/>
      <c r="GY550" s="67"/>
      <c r="GZ550" s="67"/>
      <c r="HA550" s="67"/>
      <c r="HB550" s="67"/>
      <c r="HC550" s="67"/>
      <c r="HD550" s="67"/>
      <c r="HE550" s="67"/>
      <c r="HF550" s="67"/>
      <c r="HG550" s="67"/>
      <c r="HH550" s="67"/>
      <c r="HI550" s="67"/>
      <c r="HJ550" s="67"/>
      <c r="HK550" s="67"/>
      <c r="HL550" s="67"/>
      <c r="HM550" s="67"/>
      <c r="HN550" s="67"/>
      <c r="HO550" s="67"/>
      <c r="HP550" s="67"/>
      <c r="HQ550" s="67"/>
      <c r="HR550" s="67"/>
      <c r="HS550" s="67"/>
      <c r="HT550" s="67"/>
      <c r="HU550" s="67"/>
      <c r="HV550" s="67"/>
      <c r="HW550" s="67"/>
      <c r="HX550" s="67"/>
      <c r="HY550" s="67"/>
      <c r="HZ550" s="67"/>
      <c r="IA550" s="67"/>
      <c r="IB550" s="67"/>
      <c r="IC550" s="67"/>
      <c r="ID550" s="67"/>
      <c r="IE550" s="67"/>
      <c r="IF550" s="67"/>
      <c r="IG550" s="67"/>
      <c r="IH550" s="67"/>
      <c r="II550" s="67"/>
      <c r="IJ550" s="67"/>
      <c r="IK550" s="67"/>
      <c r="IL550" s="67"/>
      <c r="IM550" s="67"/>
      <c r="IN550" s="67"/>
      <c r="IO550" s="67"/>
      <c r="IP550" s="67"/>
      <c r="IQ550" s="67"/>
      <c r="IR550" s="67"/>
      <c r="IS550" s="67"/>
      <c r="IT550" s="67"/>
      <c r="IU550" s="67"/>
      <c r="IV550" s="67"/>
      <c r="IW550" s="67"/>
      <c r="IX550" s="67"/>
      <c r="IY550" s="67"/>
      <c r="IZ550" s="67"/>
      <c r="JA550" s="67"/>
      <c r="JB550" s="67"/>
      <c r="JC550" s="67"/>
      <c r="JD550" s="67"/>
      <c r="JE550" s="67"/>
      <c r="JF550" s="67"/>
      <c r="JG550" s="67"/>
      <c r="JH550" s="67"/>
      <c r="JI550" s="67"/>
      <c r="JJ550" s="67"/>
      <c r="JK550" s="67"/>
      <c r="JL550" s="67"/>
      <c r="JM550" s="67"/>
      <c r="JN550" s="67"/>
      <c r="JO550" s="67"/>
      <c r="JP550" s="67"/>
      <c r="JQ550" s="67"/>
      <c r="JR550" s="67"/>
      <c r="JS550" s="67"/>
      <c r="JT550" s="67"/>
      <c r="JU550" s="67"/>
      <c r="JV550" s="67"/>
      <c r="JW550" s="67"/>
      <c r="JX550" s="67"/>
      <c r="JY550" s="67"/>
      <c r="JZ550" s="67"/>
    </row>
    <row r="551" spans="1:286" s="29" customFormat="1" ht="26">
      <c r="A551" s="23" t="s">
        <v>22</v>
      </c>
      <c r="B551" s="184" t="s">
        <v>234</v>
      </c>
      <c r="C551" s="40" t="s">
        <v>41</v>
      </c>
      <c r="D551" s="41">
        <v>2</v>
      </c>
      <c r="E551" s="41"/>
      <c r="F551" s="25">
        <f>ROUND(D551*E551,2)</f>
        <v>0</v>
      </c>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c r="FO551" s="67"/>
      <c r="FP551" s="67"/>
      <c r="FQ551" s="67"/>
      <c r="FR551" s="67"/>
      <c r="FS551" s="67"/>
      <c r="FT551" s="67"/>
      <c r="FU551" s="67"/>
      <c r="FV551" s="67"/>
      <c r="FW551" s="67"/>
      <c r="FX551" s="67"/>
      <c r="FY551" s="67"/>
      <c r="FZ551" s="67"/>
      <c r="GA551" s="67"/>
      <c r="GB551" s="67"/>
      <c r="GC551" s="67"/>
      <c r="GD551" s="67"/>
      <c r="GE551" s="67"/>
      <c r="GF551" s="67"/>
      <c r="GG551" s="67"/>
      <c r="GH551" s="67"/>
      <c r="GI551" s="67"/>
      <c r="GJ551" s="67"/>
      <c r="GK551" s="67"/>
      <c r="GL551" s="67"/>
      <c r="GM551" s="67"/>
      <c r="GN551" s="67"/>
      <c r="GO551" s="67"/>
      <c r="GP551" s="67"/>
      <c r="GQ551" s="67"/>
      <c r="GR551" s="67"/>
      <c r="GS551" s="67"/>
      <c r="GT551" s="67"/>
      <c r="GU551" s="67"/>
      <c r="GV551" s="67"/>
      <c r="GW551" s="67"/>
      <c r="GX551" s="67"/>
      <c r="GY551" s="67"/>
      <c r="GZ551" s="67"/>
      <c r="HA551" s="67"/>
      <c r="HB551" s="67"/>
      <c r="HC551" s="67"/>
      <c r="HD551" s="67"/>
      <c r="HE551" s="67"/>
      <c r="HF551" s="67"/>
      <c r="HG551" s="67"/>
      <c r="HH551" s="67"/>
      <c r="HI551" s="67"/>
      <c r="HJ551" s="67"/>
      <c r="HK551" s="67"/>
      <c r="HL551" s="67"/>
      <c r="HM551" s="67"/>
      <c r="HN551" s="67"/>
      <c r="HO551" s="67"/>
      <c r="HP551" s="67"/>
      <c r="HQ551" s="67"/>
      <c r="HR551" s="67"/>
      <c r="HS551" s="67"/>
      <c r="HT551" s="67"/>
      <c r="HU551" s="67"/>
      <c r="HV551" s="67"/>
      <c r="HW551" s="67"/>
      <c r="HX551" s="67"/>
      <c r="HY551" s="67"/>
      <c r="HZ551" s="67"/>
      <c r="IA551" s="67"/>
      <c r="IB551" s="67"/>
      <c r="IC551" s="67"/>
      <c r="ID551" s="67"/>
      <c r="IE551" s="67"/>
      <c r="IF551" s="67"/>
      <c r="IG551" s="67"/>
      <c r="IH551" s="67"/>
      <c r="II551" s="67"/>
      <c r="IJ551" s="67"/>
      <c r="IK551" s="67"/>
      <c r="IL551" s="67"/>
      <c r="IM551" s="67"/>
      <c r="IN551" s="67"/>
      <c r="IO551" s="67"/>
      <c r="IP551" s="67"/>
      <c r="IQ551" s="67"/>
      <c r="IR551" s="67"/>
      <c r="IS551" s="67"/>
      <c r="IT551" s="67"/>
      <c r="IU551" s="67"/>
      <c r="IV551" s="67"/>
      <c r="IW551" s="67"/>
      <c r="IX551" s="67"/>
      <c r="IY551" s="67"/>
      <c r="IZ551" s="67"/>
      <c r="JA551" s="67"/>
      <c r="JB551" s="67"/>
      <c r="JC551" s="67"/>
      <c r="JD551" s="67"/>
      <c r="JE551" s="67"/>
      <c r="JF551" s="67"/>
      <c r="JG551" s="67"/>
      <c r="JH551" s="67"/>
      <c r="JI551" s="67"/>
      <c r="JJ551" s="67"/>
      <c r="JK551" s="67"/>
      <c r="JL551" s="67"/>
      <c r="JM551" s="67"/>
      <c r="JN551" s="67"/>
      <c r="JO551" s="67"/>
      <c r="JP551" s="67"/>
      <c r="JQ551" s="67"/>
      <c r="JR551" s="67"/>
      <c r="JS551" s="67"/>
      <c r="JT551" s="67"/>
      <c r="JU551" s="67"/>
      <c r="JV551" s="67"/>
      <c r="JW551" s="67"/>
      <c r="JX551" s="67"/>
      <c r="JY551" s="67"/>
      <c r="JZ551" s="67"/>
    </row>
    <row r="552" spans="1:286" s="29" customFormat="1">
      <c r="A552" s="23"/>
      <c r="B552" s="169"/>
      <c r="C552" s="82"/>
      <c r="D552" s="117"/>
      <c r="E552" s="117"/>
      <c r="F552" s="25"/>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c r="FO552" s="67"/>
      <c r="FP552" s="67"/>
      <c r="FQ552" s="67"/>
      <c r="FR552" s="67"/>
      <c r="FS552" s="67"/>
      <c r="FT552" s="67"/>
      <c r="FU552" s="67"/>
      <c r="FV552" s="67"/>
      <c r="FW552" s="67"/>
      <c r="FX552" s="67"/>
      <c r="FY552" s="67"/>
      <c r="FZ552" s="67"/>
      <c r="GA552" s="67"/>
      <c r="GB552" s="67"/>
      <c r="GC552" s="67"/>
      <c r="GD552" s="67"/>
      <c r="GE552" s="67"/>
      <c r="GF552" s="67"/>
      <c r="GG552" s="67"/>
      <c r="GH552" s="67"/>
      <c r="GI552" s="67"/>
      <c r="GJ552" s="67"/>
      <c r="GK552" s="67"/>
      <c r="GL552" s="67"/>
      <c r="GM552" s="67"/>
      <c r="GN552" s="67"/>
      <c r="GO552" s="67"/>
      <c r="GP552" s="67"/>
      <c r="GQ552" s="67"/>
      <c r="GR552" s="67"/>
      <c r="GS552" s="67"/>
      <c r="GT552" s="67"/>
      <c r="GU552" s="67"/>
      <c r="GV552" s="67"/>
      <c r="GW552" s="67"/>
      <c r="GX552" s="67"/>
      <c r="GY552" s="67"/>
      <c r="GZ552" s="67"/>
      <c r="HA552" s="67"/>
      <c r="HB552" s="67"/>
      <c r="HC552" s="67"/>
      <c r="HD552" s="67"/>
      <c r="HE552" s="67"/>
      <c r="HF552" s="67"/>
      <c r="HG552" s="67"/>
      <c r="HH552" s="67"/>
      <c r="HI552" s="67"/>
      <c r="HJ552" s="67"/>
      <c r="HK552" s="67"/>
      <c r="HL552" s="67"/>
      <c r="HM552" s="67"/>
      <c r="HN552" s="67"/>
      <c r="HO552" s="67"/>
      <c r="HP552" s="67"/>
      <c r="HQ552" s="67"/>
      <c r="HR552" s="67"/>
      <c r="HS552" s="67"/>
      <c r="HT552" s="67"/>
      <c r="HU552" s="67"/>
      <c r="HV552" s="67"/>
      <c r="HW552" s="67"/>
      <c r="HX552" s="67"/>
      <c r="HY552" s="67"/>
      <c r="HZ552" s="67"/>
      <c r="IA552" s="67"/>
      <c r="IB552" s="67"/>
      <c r="IC552" s="67"/>
      <c r="ID552" s="67"/>
      <c r="IE552" s="67"/>
      <c r="IF552" s="67"/>
      <c r="IG552" s="67"/>
      <c r="IH552" s="67"/>
      <c r="II552" s="67"/>
      <c r="IJ552" s="67"/>
      <c r="IK552" s="67"/>
      <c r="IL552" s="67"/>
      <c r="IM552" s="67"/>
      <c r="IN552" s="67"/>
      <c r="IO552" s="67"/>
      <c r="IP552" s="67"/>
      <c r="IQ552" s="67"/>
      <c r="IR552" s="67"/>
      <c r="IS552" s="67"/>
      <c r="IT552" s="67"/>
      <c r="IU552" s="67"/>
      <c r="IV552" s="67"/>
      <c r="IW552" s="67"/>
      <c r="IX552" s="67"/>
      <c r="IY552" s="67"/>
      <c r="IZ552" s="67"/>
      <c r="JA552" s="67"/>
      <c r="JB552" s="67"/>
      <c r="JC552" s="67"/>
      <c r="JD552" s="67"/>
      <c r="JE552" s="67"/>
      <c r="JF552" s="67"/>
      <c r="JG552" s="67"/>
      <c r="JH552" s="67"/>
      <c r="JI552" s="67"/>
      <c r="JJ552" s="67"/>
      <c r="JK552" s="67"/>
      <c r="JL552" s="67"/>
      <c r="JM552" s="67"/>
      <c r="JN552" s="67"/>
      <c r="JO552" s="67"/>
      <c r="JP552" s="67"/>
      <c r="JQ552" s="67"/>
      <c r="JR552" s="67"/>
      <c r="JS552" s="67"/>
      <c r="JT552" s="67"/>
      <c r="JU552" s="67"/>
      <c r="JV552" s="67"/>
      <c r="JW552" s="67"/>
      <c r="JX552" s="67"/>
      <c r="JY552" s="67"/>
      <c r="JZ552" s="67"/>
    </row>
    <row r="553" spans="1:286" s="29" customFormat="1">
      <c r="A553" s="23" t="s">
        <v>23</v>
      </c>
      <c r="B553" s="169" t="s">
        <v>419</v>
      </c>
      <c r="C553" s="82"/>
      <c r="D553" s="117"/>
      <c r="E553" s="117"/>
      <c r="F553" s="25"/>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c r="FO553" s="67"/>
      <c r="FP553" s="67"/>
      <c r="FQ553" s="67"/>
      <c r="FR553" s="67"/>
      <c r="FS553" s="67"/>
      <c r="FT553" s="67"/>
      <c r="FU553" s="67"/>
      <c r="FV553" s="67"/>
      <c r="FW553" s="67"/>
      <c r="FX553" s="67"/>
      <c r="FY553" s="67"/>
      <c r="FZ553" s="67"/>
      <c r="GA553" s="67"/>
      <c r="GB553" s="67"/>
      <c r="GC553" s="67"/>
      <c r="GD553" s="67"/>
      <c r="GE553" s="67"/>
      <c r="GF553" s="67"/>
      <c r="GG553" s="67"/>
      <c r="GH553" s="67"/>
      <c r="GI553" s="67"/>
      <c r="GJ553" s="67"/>
      <c r="GK553" s="67"/>
      <c r="GL553" s="67"/>
      <c r="GM553" s="67"/>
      <c r="GN553" s="67"/>
      <c r="GO553" s="67"/>
      <c r="GP553" s="67"/>
      <c r="GQ553" s="67"/>
      <c r="GR553" s="67"/>
      <c r="GS553" s="67"/>
      <c r="GT553" s="67"/>
      <c r="GU553" s="67"/>
      <c r="GV553" s="67"/>
      <c r="GW553" s="67"/>
      <c r="GX553" s="67"/>
      <c r="GY553" s="67"/>
      <c r="GZ553" s="67"/>
      <c r="HA553" s="67"/>
      <c r="HB553" s="67"/>
      <c r="HC553" s="67"/>
      <c r="HD553" s="67"/>
      <c r="HE553" s="67"/>
      <c r="HF553" s="67"/>
      <c r="HG553" s="67"/>
      <c r="HH553" s="67"/>
      <c r="HI553" s="67"/>
      <c r="HJ553" s="67"/>
      <c r="HK553" s="67"/>
      <c r="HL553" s="67"/>
      <c r="HM553" s="67"/>
      <c r="HN553" s="67"/>
      <c r="HO553" s="67"/>
      <c r="HP553" s="67"/>
      <c r="HQ553" s="67"/>
      <c r="HR553" s="67"/>
      <c r="HS553" s="67"/>
      <c r="HT553" s="67"/>
      <c r="HU553" s="67"/>
      <c r="HV553" s="67"/>
      <c r="HW553" s="67"/>
      <c r="HX553" s="67"/>
      <c r="HY553" s="67"/>
      <c r="HZ553" s="67"/>
      <c r="IA553" s="67"/>
      <c r="IB553" s="67"/>
      <c r="IC553" s="67"/>
      <c r="ID553" s="67"/>
      <c r="IE553" s="67"/>
      <c r="IF553" s="67"/>
      <c r="IG553" s="67"/>
      <c r="IH553" s="67"/>
      <c r="II553" s="67"/>
      <c r="IJ553" s="67"/>
      <c r="IK553" s="67"/>
      <c r="IL553" s="67"/>
      <c r="IM553" s="67"/>
      <c r="IN553" s="67"/>
      <c r="IO553" s="67"/>
      <c r="IP553" s="67"/>
      <c r="IQ553" s="67"/>
      <c r="IR553" s="67"/>
      <c r="IS553" s="67"/>
      <c r="IT553" s="67"/>
      <c r="IU553" s="67"/>
      <c r="IV553" s="67"/>
      <c r="IW553" s="67"/>
      <c r="IX553" s="67"/>
      <c r="IY553" s="67"/>
      <c r="IZ553" s="67"/>
      <c r="JA553" s="67"/>
      <c r="JB553" s="67"/>
      <c r="JC553" s="67"/>
      <c r="JD553" s="67"/>
      <c r="JE553" s="67"/>
      <c r="JF553" s="67"/>
      <c r="JG553" s="67"/>
      <c r="JH553" s="67"/>
      <c r="JI553" s="67"/>
      <c r="JJ553" s="67"/>
      <c r="JK553" s="67"/>
      <c r="JL553" s="67"/>
      <c r="JM553" s="67"/>
      <c r="JN553" s="67"/>
      <c r="JO553" s="67"/>
      <c r="JP553" s="67"/>
      <c r="JQ553" s="67"/>
      <c r="JR553" s="67"/>
      <c r="JS553" s="67"/>
      <c r="JT553" s="67"/>
      <c r="JU553" s="67"/>
      <c r="JV553" s="67"/>
      <c r="JW553" s="67"/>
      <c r="JX553" s="67"/>
      <c r="JY553" s="67"/>
      <c r="JZ553" s="67"/>
    </row>
    <row r="554" spans="1:286" s="29" customFormat="1">
      <c r="A554" s="23"/>
      <c r="B554" s="169" t="s">
        <v>222</v>
      </c>
      <c r="C554" s="82" t="s">
        <v>42</v>
      </c>
      <c r="D554" s="117">
        <v>122</v>
      </c>
      <c r="E554" s="117"/>
      <c r="F554" s="25">
        <f>ROUND(D554*E554,2)</f>
        <v>0</v>
      </c>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c r="FO554" s="67"/>
      <c r="FP554" s="67"/>
      <c r="FQ554" s="67"/>
      <c r="FR554" s="67"/>
      <c r="FS554" s="67"/>
      <c r="FT554" s="67"/>
      <c r="FU554" s="67"/>
      <c r="FV554" s="67"/>
      <c r="FW554" s="67"/>
      <c r="FX554" s="67"/>
      <c r="FY554" s="67"/>
      <c r="FZ554" s="67"/>
      <c r="GA554" s="67"/>
      <c r="GB554" s="67"/>
      <c r="GC554" s="67"/>
      <c r="GD554" s="67"/>
      <c r="GE554" s="67"/>
      <c r="GF554" s="67"/>
      <c r="GG554" s="67"/>
      <c r="GH554" s="67"/>
      <c r="GI554" s="67"/>
      <c r="GJ554" s="67"/>
      <c r="GK554" s="67"/>
      <c r="GL554" s="67"/>
      <c r="GM554" s="67"/>
      <c r="GN554" s="67"/>
      <c r="GO554" s="67"/>
      <c r="GP554" s="67"/>
      <c r="GQ554" s="67"/>
      <c r="GR554" s="67"/>
      <c r="GS554" s="67"/>
      <c r="GT554" s="67"/>
      <c r="GU554" s="67"/>
      <c r="GV554" s="67"/>
      <c r="GW554" s="67"/>
      <c r="GX554" s="67"/>
      <c r="GY554" s="67"/>
      <c r="GZ554" s="67"/>
      <c r="HA554" s="67"/>
      <c r="HB554" s="67"/>
      <c r="HC554" s="67"/>
      <c r="HD554" s="67"/>
      <c r="HE554" s="67"/>
      <c r="HF554" s="67"/>
      <c r="HG554" s="67"/>
      <c r="HH554" s="67"/>
      <c r="HI554" s="67"/>
      <c r="HJ554" s="67"/>
      <c r="HK554" s="67"/>
      <c r="HL554" s="67"/>
      <c r="HM554" s="67"/>
      <c r="HN554" s="67"/>
      <c r="HO554" s="67"/>
      <c r="HP554" s="67"/>
      <c r="HQ554" s="67"/>
      <c r="HR554" s="67"/>
      <c r="HS554" s="67"/>
      <c r="HT554" s="67"/>
      <c r="HU554" s="67"/>
      <c r="HV554" s="67"/>
      <c r="HW554" s="67"/>
      <c r="HX554" s="67"/>
      <c r="HY554" s="67"/>
      <c r="HZ554" s="67"/>
      <c r="IA554" s="67"/>
      <c r="IB554" s="67"/>
      <c r="IC554" s="67"/>
      <c r="ID554" s="67"/>
      <c r="IE554" s="67"/>
      <c r="IF554" s="67"/>
      <c r="IG554" s="67"/>
      <c r="IH554" s="67"/>
      <c r="II554" s="67"/>
      <c r="IJ554" s="67"/>
      <c r="IK554" s="67"/>
      <c r="IL554" s="67"/>
      <c r="IM554" s="67"/>
      <c r="IN554" s="67"/>
      <c r="IO554" s="67"/>
      <c r="IP554" s="67"/>
      <c r="IQ554" s="67"/>
      <c r="IR554" s="67"/>
      <c r="IS554" s="67"/>
      <c r="IT554" s="67"/>
      <c r="IU554" s="67"/>
      <c r="IV554" s="67"/>
      <c r="IW554" s="67"/>
      <c r="IX554" s="67"/>
      <c r="IY554" s="67"/>
      <c r="IZ554" s="67"/>
      <c r="JA554" s="67"/>
      <c r="JB554" s="67"/>
      <c r="JC554" s="67"/>
      <c r="JD554" s="67"/>
      <c r="JE554" s="67"/>
      <c r="JF554" s="67"/>
      <c r="JG554" s="67"/>
      <c r="JH554" s="67"/>
      <c r="JI554" s="67"/>
      <c r="JJ554" s="67"/>
      <c r="JK554" s="67"/>
      <c r="JL554" s="67"/>
      <c r="JM554" s="67"/>
      <c r="JN554" s="67"/>
      <c r="JO554" s="67"/>
      <c r="JP554" s="67"/>
      <c r="JQ554" s="67"/>
      <c r="JR554" s="67"/>
      <c r="JS554" s="67"/>
      <c r="JT554" s="67"/>
      <c r="JU554" s="67"/>
      <c r="JV554" s="67"/>
      <c r="JW554" s="67"/>
      <c r="JX554" s="67"/>
      <c r="JY554" s="67"/>
      <c r="JZ554" s="67"/>
    </row>
    <row r="555" spans="1:286" s="29" customFormat="1">
      <c r="A555" s="23"/>
      <c r="B555" s="169" t="s">
        <v>235</v>
      </c>
      <c r="C555" s="82" t="s">
        <v>42</v>
      </c>
      <c r="D555" s="117">
        <v>188</v>
      </c>
      <c r="E555" s="117"/>
      <c r="F555" s="25">
        <f t="shared" ref="F555:F557" si="2">ROUND(D555*E555,2)</f>
        <v>0</v>
      </c>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c r="FO555" s="67"/>
      <c r="FP555" s="67"/>
      <c r="FQ555" s="67"/>
      <c r="FR555" s="67"/>
      <c r="FS555" s="67"/>
      <c r="FT555" s="67"/>
      <c r="FU555" s="67"/>
      <c r="FV555" s="67"/>
      <c r="FW555" s="67"/>
      <c r="FX555" s="67"/>
      <c r="FY555" s="67"/>
      <c r="FZ555" s="67"/>
      <c r="GA555" s="67"/>
      <c r="GB555" s="67"/>
      <c r="GC555" s="67"/>
      <c r="GD555" s="67"/>
      <c r="GE555" s="67"/>
      <c r="GF555" s="67"/>
      <c r="GG555" s="67"/>
      <c r="GH555" s="67"/>
      <c r="GI555" s="67"/>
      <c r="GJ555" s="67"/>
      <c r="GK555" s="67"/>
      <c r="GL555" s="67"/>
      <c r="GM555" s="67"/>
      <c r="GN555" s="67"/>
      <c r="GO555" s="67"/>
      <c r="GP555" s="67"/>
      <c r="GQ555" s="67"/>
      <c r="GR555" s="67"/>
      <c r="GS555" s="67"/>
      <c r="GT555" s="67"/>
      <c r="GU555" s="67"/>
      <c r="GV555" s="67"/>
      <c r="GW555" s="67"/>
      <c r="GX555" s="67"/>
      <c r="GY555" s="67"/>
      <c r="GZ555" s="67"/>
      <c r="HA555" s="67"/>
      <c r="HB555" s="67"/>
      <c r="HC555" s="67"/>
      <c r="HD555" s="67"/>
      <c r="HE555" s="67"/>
      <c r="HF555" s="67"/>
      <c r="HG555" s="67"/>
      <c r="HH555" s="67"/>
      <c r="HI555" s="67"/>
      <c r="HJ555" s="67"/>
      <c r="HK555" s="67"/>
      <c r="HL555" s="67"/>
      <c r="HM555" s="67"/>
      <c r="HN555" s="67"/>
      <c r="HO555" s="67"/>
      <c r="HP555" s="67"/>
      <c r="HQ555" s="67"/>
      <c r="HR555" s="67"/>
      <c r="HS555" s="67"/>
      <c r="HT555" s="67"/>
      <c r="HU555" s="67"/>
      <c r="HV555" s="67"/>
      <c r="HW555" s="67"/>
      <c r="HX555" s="67"/>
      <c r="HY555" s="67"/>
      <c r="HZ555" s="67"/>
      <c r="IA555" s="67"/>
      <c r="IB555" s="67"/>
      <c r="IC555" s="67"/>
      <c r="ID555" s="67"/>
      <c r="IE555" s="67"/>
      <c r="IF555" s="67"/>
      <c r="IG555" s="67"/>
      <c r="IH555" s="67"/>
      <c r="II555" s="67"/>
      <c r="IJ555" s="67"/>
      <c r="IK555" s="67"/>
      <c r="IL555" s="67"/>
      <c r="IM555" s="67"/>
      <c r="IN555" s="67"/>
      <c r="IO555" s="67"/>
      <c r="IP555" s="67"/>
      <c r="IQ555" s="67"/>
      <c r="IR555" s="67"/>
      <c r="IS555" s="67"/>
      <c r="IT555" s="67"/>
      <c r="IU555" s="67"/>
      <c r="IV555" s="67"/>
      <c r="IW555" s="67"/>
      <c r="IX555" s="67"/>
      <c r="IY555" s="67"/>
      <c r="IZ555" s="67"/>
      <c r="JA555" s="67"/>
      <c r="JB555" s="67"/>
      <c r="JC555" s="67"/>
      <c r="JD555" s="67"/>
      <c r="JE555" s="67"/>
      <c r="JF555" s="67"/>
      <c r="JG555" s="67"/>
      <c r="JH555" s="67"/>
      <c r="JI555" s="67"/>
      <c r="JJ555" s="67"/>
      <c r="JK555" s="67"/>
      <c r="JL555" s="67"/>
      <c r="JM555" s="67"/>
      <c r="JN555" s="67"/>
      <c r="JO555" s="67"/>
      <c r="JP555" s="67"/>
      <c r="JQ555" s="67"/>
      <c r="JR555" s="67"/>
      <c r="JS555" s="67"/>
      <c r="JT555" s="67"/>
      <c r="JU555" s="67"/>
      <c r="JV555" s="67"/>
      <c r="JW555" s="67"/>
      <c r="JX555" s="67"/>
      <c r="JY555" s="67"/>
      <c r="JZ555" s="67"/>
    </row>
    <row r="556" spans="1:286" s="29" customFormat="1">
      <c r="A556" s="23"/>
      <c r="B556" s="169" t="s">
        <v>223</v>
      </c>
      <c r="C556" s="82" t="s">
        <v>42</v>
      </c>
      <c r="D556" s="117">
        <v>45</v>
      </c>
      <c r="E556" s="117"/>
      <c r="F556" s="25">
        <f t="shared" si="2"/>
        <v>0</v>
      </c>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c r="FO556" s="67"/>
      <c r="FP556" s="67"/>
      <c r="FQ556" s="67"/>
      <c r="FR556" s="67"/>
      <c r="FS556" s="67"/>
      <c r="FT556" s="67"/>
      <c r="FU556" s="67"/>
      <c r="FV556" s="67"/>
      <c r="FW556" s="67"/>
      <c r="FX556" s="67"/>
      <c r="FY556" s="67"/>
      <c r="FZ556" s="67"/>
      <c r="GA556" s="67"/>
      <c r="GB556" s="67"/>
      <c r="GC556" s="67"/>
      <c r="GD556" s="67"/>
      <c r="GE556" s="67"/>
      <c r="GF556" s="67"/>
      <c r="GG556" s="67"/>
      <c r="GH556" s="67"/>
      <c r="GI556" s="67"/>
      <c r="GJ556" s="67"/>
      <c r="GK556" s="67"/>
      <c r="GL556" s="67"/>
      <c r="GM556" s="67"/>
      <c r="GN556" s="67"/>
      <c r="GO556" s="67"/>
      <c r="GP556" s="67"/>
      <c r="GQ556" s="67"/>
      <c r="GR556" s="67"/>
      <c r="GS556" s="67"/>
      <c r="GT556" s="67"/>
      <c r="GU556" s="67"/>
      <c r="GV556" s="67"/>
      <c r="GW556" s="67"/>
      <c r="GX556" s="67"/>
      <c r="GY556" s="67"/>
      <c r="GZ556" s="67"/>
      <c r="HA556" s="67"/>
      <c r="HB556" s="67"/>
      <c r="HC556" s="67"/>
      <c r="HD556" s="67"/>
      <c r="HE556" s="67"/>
      <c r="HF556" s="67"/>
      <c r="HG556" s="67"/>
      <c r="HH556" s="67"/>
      <c r="HI556" s="67"/>
      <c r="HJ556" s="67"/>
      <c r="HK556" s="67"/>
      <c r="HL556" s="67"/>
      <c r="HM556" s="67"/>
      <c r="HN556" s="67"/>
      <c r="HO556" s="67"/>
      <c r="HP556" s="67"/>
      <c r="HQ556" s="67"/>
      <c r="HR556" s="67"/>
      <c r="HS556" s="67"/>
      <c r="HT556" s="67"/>
      <c r="HU556" s="67"/>
      <c r="HV556" s="67"/>
      <c r="HW556" s="67"/>
      <c r="HX556" s="67"/>
      <c r="HY556" s="67"/>
      <c r="HZ556" s="67"/>
      <c r="IA556" s="67"/>
      <c r="IB556" s="67"/>
      <c r="IC556" s="67"/>
      <c r="ID556" s="67"/>
      <c r="IE556" s="67"/>
      <c r="IF556" s="67"/>
      <c r="IG556" s="67"/>
      <c r="IH556" s="67"/>
      <c r="II556" s="67"/>
      <c r="IJ556" s="67"/>
      <c r="IK556" s="67"/>
      <c r="IL556" s="67"/>
      <c r="IM556" s="67"/>
      <c r="IN556" s="67"/>
      <c r="IO556" s="67"/>
      <c r="IP556" s="67"/>
      <c r="IQ556" s="67"/>
      <c r="IR556" s="67"/>
      <c r="IS556" s="67"/>
      <c r="IT556" s="67"/>
      <c r="IU556" s="67"/>
      <c r="IV556" s="67"/>
      <c r="IW556" s="67"/>
      <c r="IX556" s="67"/>
      <c r="IY556" s="67"/>
      <c r="IZ556" s="67"/>
      <c r="JA556" s="67"/>
      <c r="JB556" s="67"/>
      <c r="JC556" s="67"/>
      <c r="JD556" s="67"/>
      <c r="JE556" s="67"/>
      <c r="JF556" s="67"/>
      <c r="JG556" s="67"/>
      <c r="JH556" s="67"/>
      <c r="JI556" s="67"/>
      <c r="JJ556" s="67"/>
      <c r="JK556" s="67"/>
      <c r="JL556" s="67"/>
      <c r="JM556" s="67"/>
      <c r="JN556" s="67"/>
      <c r="JO556" s="67"/>
      <c r="JP556" s="67"/>
      <c r="JQ556" s="67"/>
      <c r="JR556" s="67"/>
      <c r="JS556" s="67"/>
      <c r="JT556" s="67"/>
      <c r="JU556" s="67"/>
      <c r="JV556" s="67"/>
      <c r="JW556" s="67"/>
      <c r="JX556" s="67"/>
      <c r="JY556" s="67"/>
      <c r="JZ556" s="67"/>
    </row>
    <row r="557" spans="1:286" s="29" customFormat="1">
      <c r="A557" s="23"/>
      <c r="B557" s="169" t="s">
        <v>225</v>
      </c>
      <c r="C557" s="82" t="s">
        <v>42</v>
      </c>
      <c r="D557" s="117">
        <v>33</v>
      </c>
      <c r="E557" s="117"/>
      <c r="F557" s="25">
        <f t="shared" si="2"/>
        <v>0</v>
      </c>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c r="FO557" s="67"/>
      <c r="FP557" s="67"/>
      <c r="FQ557" s="67"/>
      <c r="FR557" s="67"/>
      <c r="FS557" s="67"/>
      <c r="FT557" s="67"/>
      <c r="FU557" s="67"/>
      <c r="FV557" s="67"/>
      <c r="FW557" s="67"/>
      <c r="FX557" s="67"/>
      <c r="FY557" s="67"/>
      <c r="FZ557" s="67"/>
      <c r="GA557" s="67"/>
      <c r="GB557" s="67"/>
      <c r="GC557" s="67"/>
      <c r="GD557" s="67"/>
      <c r="GE557" s="67"/>
      <c r="GF557" s="67"/>
      <c r="GG557" s="67"/>
      <c r="GH557" s="67"/>
      <c r="GI557" s="67"/>
      <c r="GJ557" s="67"/>
      <c r="GK557" s="67"/>
      <c r="GL557" s="67"/>
      <c r="GM557" s="67"/>
      <c r="GN557" s="67"/>
      <c r="GO557" s="67"/>
      <c r="GP557" s="67"/>
      <c r="GQ557" s="67"/>
      <c r="GR557" s="67"/>
      <c r="GS557" s="67"/>
      <c r="GT557" s="67"/>
      <c r="GU557" s="67"/>
      <c r="GV557" s="67"/>
      <c r="GW557" s="67"/>
      <c r="GX557" s="67"/>
      <c r="GY557" s="67"/>
      <c r="GZ557" s="67"/>
      <c r="HA557" s="67"/>
      <c r="HB557" s="67"/>
      <c r="HC557" s="67"/>
      <c r="HD557" s="67"/>
      <c r="HE557" s="67"/>
      <c r="HF557" s="67"/>
      <c r="HG557" s="67"/>
      <c r="HH557" s="67"/>
      <c r="HI557" s="67"/>
      <c r="HJ557" s="67"/>
      <c r="HK557" s="67"/>
      <c r="HL557" s="67"/>
      <c r="HM557" s="67"/>
      <c r="HN557" s="67"/>
      <c r="HO557" s="67"/>
      <c r="HP557" s="67"/>
      <c r="HQ557" s="67"/>
      <c r="HR557" s="67"/>
      <c r="HS557" s="67"/>
      <c r="HT557" s="67"/>
      <c r="HU557" s="67"/>
      <c r="HV557" s="67"/>
      <c r="HW557" s="67"/>
      <c r="HX557" s="67"/>
      <c r="HY557" s="67"/>
      <c r="HZ557" s="67"/>
      <c r="IA557" s="67"/>
      <c r="IB557" s="67"/>
      <c r="IC557" s="67"/>
      <c r="ID557" s="67"/>
      <c r="IE557" s="67"/>
      <c r="IF557" s="67"/>
      <c r="IG557" s="67"/>
      <c r="IH557" s="67"/>
      <c r="II557" s="67"/>
      <c r="IJ557" s="67"/>
      <c r="IK557" s="67"/>
      <c r="IL557" s="67"/>
      <c r="IM557" s="67"/>
      <c r="IN557" s="67"/>
      <c r="IO557" s="67"/>
      <c r="IP557" s="67"/>
      <c r="IQ557" s="67"/>
      <c r="IR557" s="67"/>
      <c r="IS557" s="67"/>
      <c r="IT557" s="67"/>
      <c r="IU557" s="67"/>
      <c r="IV557" s="67"/>
      <c r="IW557" s="67"/>
      <c r="IX557" s="67"/>
      <c r="IY557" s="67"/>
      <c r="IZ557" s="67"/>
      <c r="JA557" s="67"/>
      <c r="JB557" s="67"/>
      <c r="JC557" s="67"/>
      <c r="JD557" s="67"/>
      <c r="JE557" s="67"/>
      <c r="JF557" s="67"/>
      <c r="JG557" s="67"/>
      <c r="JH557" s="67"/>
      <c r="JI557" s="67"/>
      <c r="JJ557" s="67"/>
      <c r="JK557" s="67"/>
      <c r="JL557" s="67"/>
      <c r="JM557" s="67"/>
      <c r="JN557" s="67"/>
      <c r="JO557" s="67"/>
      <c r="JP557" s="67"/>
      <c r="JQ557" s="67"/>
      <c r="JR557" s="67"/>
      <c r="JS557" s="67"/>
      <c r="JT557" s="67"/>
      <c r="JU557" s="67"/>
      <c r="JV557" s="67"/>
      <c r="JW557" s="67"/>
      <c r="JX557" s="67"/>
      <c r="JY557" s="67"/>
      <c r="JZ557" s="67"/>
    </row>
    <row r="558" spans="1:286" s="29" customFormat="1">
      <c r="A558" s="77"/>
      <c r="B558" s="176"/>
      <c r="C558" s="80"/>
      <c r="D558" s="91"/>
      <c r="E558" s="91"/>
      <c r="F558" s="25"/>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c r="FO558" s="67"/>
      <c r="FP558" s="67"/>
      <c r="FQ558" s="67"/>
      <c r="FR558" s="67"/>
      <c r="FS558" s="67"/>
      <c r="FT558" s="67"/>
      <c r="FU558" s="67"/>
      <c r="FV558" s="67"/>
      <c r="FW558" s="67"/>
      <c r="FX558" s="67"/>
      <c r="FY558" s="67"/>
      <c r="FZ558" s="67"/>
      <c r="GA558" s="67"/>
      <c r="GB558" s="67"/>
      <c r="GC558" s="67"/>
      <c r="GD558" s="67"/>
      <c r="GE558" s="67"/>
      <c r="GF558" s="67"/>
      <c r="GG558" s="67"/>
      <c r="GH558" s="67"/>
      <c r="GI558" s="67"/>
      <c r="GJ558" s="67"/>
      <c r="GK558" s="67"/>
      <c r="GL558" s="67"/>
      <c r="GM558" s="67"/>
      <c r="GN558" s="67"/>
      <c r="GO558" s="67"/>
      <c r="GP558" s="67"/>
      <c r="GQ558" s="67"/>
      <c r="GR558" s="67"/>
      <c r="GS558" s="67"/>
      <c r="GT558" s="67"/>
      <c r="GU558" s="67"/>
      <c r="GV558" s="67"/>
      <c r="GW558" s="67"/>
      <c r="GX558" s="67"/>
      <c r="GY558" s="67"/>
      <c r="GZ558" s="67"/>
      <c r="HA558" s="67"/>
      <c r="HB558" s="67"/>
      <c r="HC558" s="67"/>
      <c r="HD558" s="67"/>
      <c r="HE558" s="67"/>
      <c r="HF558" s="67"/>
      <c r="HG558" s="67"/>
      <c r="HH558" s="67"/>
      <c r="HI558" s="67"/>
      <c r="HJ558" s="67"/>
      <c r="HK558" s="67"/>
      <c r="HL558" s="67"/>
      <c r="HM558" s="67"/>
      <c r="HN558" s="67"/>
      <c r="HO558" s="67"/>
      <c r="HP558" s="67"/>
      <c r="HQ558" s="67"/>
      <c r="HR558" s="67"/>
      <c r="HS558" s="67"/>
      <c r="HT558" s="67"/>
      <c r="HU558" s="67"/>
      <c r="HV558" s="67"/>
      <c r="HW558" s="67"/>
      <c r="HX558" s="67"/>
      <c r="HY558" s="67"/>
      <c r="HZ558" s="67"/>
      <c r="IA558" s="67"/>
      <c r="IB558" s="67"/>
      <c r="IC558" s="67"/>
      <c r="ID558" s="67"/>
      <c r="IE558" s="67"/>
      <c r="IF558" s="67"/>
      <c r="IG558" s="67"/>
      <c r="IH558" s="67"/>
      <c r="II558" s="67"/>
      <c r="IJ558" s="67"/>
      <c r="IK558" s="67"/>
      <c r="IL558" s="67"/>
      <c r="IM558" s="67"/>
      <c r="IN558" s="67"/>
      <c r="IO558" s="67"/>
      <c r="IP558" s="67"/>
      <c r="IQ558" s="67"/>
      <c r="IR558" s="67"/>
      <c r="IS558" s="67"/>
      <c r="IT558" s="67"/>
      <c r="IU558" s="67"/>
      <c r="IV558" s="67"/>
      <c r="IW558" s="67"/>
      <c r="IX558" s="67"/>
      <c r="IY558" s="67"/>
      <c r="IZ558" s="67"/>
      <c r="JA558" s="67"/>
      <c r="JB558" s="67"/>
      <c r="JC558" s="67"/>
      <c r="JD558" s="67"/>
      <c r="JE558" s="67"/>
      <c r="JF558" s="67"/>
      <c r="JG558" s="67"/>
      <c r="JH558" s="67"/>
      <c r="JI558" s="67"/>
      <c r="JJ558" s="67"/>
      <c r="JK558" s="67"/>
      <c r="JL558" s="67"/>
      <c r="JM558" s="67"/>
      <c r="JN558" s="67"/>
      <c r="JO558" s="67"/>
      <c r="JP558" s="67"/>
      <c r="JQ558" s="67"/>
      <c r="JR558" s="67"/>
      <c r="JS558" s="67"/>
      <c r="JT558" s="67"/>
      <c r="JU558" s="67"/>
      <c r="JV558" s="67"/>
      <c r="JW558" s="67"/>
      <c r="JX558" s="67"/>
      <c r="JY558" s="67"/>
      <c r="JZ558" s="67"/>
    </row>
    <row r="559" spans="1:286" s="29" customFormat="1" ht="26">
      <c r="A559" s="23" t="s">
        <v>24</v>
      </c>
      <c r="B559" s="169" t="s">
        <v>420</v>
      </c>
      <c r="C559" s="40" t="s">
        <v>35</v>
      </c>
      <c r="D559" s="41">
        <v>145</v>
      </c>
      <c r="E559" s="41"/>
      <c r="F559" s="25">
        <f>ROUND(D559*E559,2)</f>
        <v>0</v>
      </c>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c r="FO559" s="67"/>
      <c r="FP559" s="67"/>
      <c r="FQ559" s="67"/>
      <c r="FR559" s="67"/>
      <c r="FS559" s="67"/>
      <c r="FT559" s="67"/>
      <c r="FU559" s="67"/>
      <c r="FV559" s="67"/>
      <c r="FW559" s="67"/>
      <c r="FX559" s="67"/>
      <c r="FY559" s="67"/>
      <c r="FZ559" s="67"/>
      <c r="GA559" s="67"/>
      <c r="GB559" s="67"/>
      <c r="GC559" s="67"/>
      <c r="GD559" s="67"/>
      <c r="GE559" s="67"/>
      <c r="GF559" s="67"/>
      <c r="GG559" s="67"/>
      <c r="GH559" s="67"/>
      <c r="GI559" s="67"/>
      <c r="GJ559" s="67"/>
      <c r="GK559" s="67"/>
      <c r="GL559" s="67"/>
      <c r="GM559" s="67"/>
      <c r="GN559" s="67"/>
      <c r="GO559" s="67"/>
      <c r="GP559" s="67"/>
      <c r="GQ559" s="67"/>
      <c r="GR559" s="67"/>
      <c r="GS559" s="67"/>
      <c r="GT559" s="67"/>
      <c r="GU559" s="67"/>
      <c r="GV559" s="67"/>
      <c r="GW559" s="67"/>
      <c r="GX559" s="67"/>
      <c r="GY559" s="67"/>
      <c r="GZ559" s="67"/>
      <c r="HA559" s="67"/>
      <c r="HB559" s="67"/>
      <c r="HC559" s="67"/>
      <c r="HD559" s="67"/>
      <c r="HE559" s="67"/>
      <c r="HF559" s="67"/>
      <c r="HG559" s="67"/>
      <c r="HH559" s="67"/>
      <c r="HI559" s="67"/>
      <c r="HJ559" s="67"/>
      <c r="HK559" s="67"/>
      <c r="HL559" s="67"/>
      <c r="HM559" s="67"/>
      <c r="HN559" s="67"/>
      <c r="HO559" s="67"/>
      <c r="HP559" s="67"/>
      <c r="HQ559" s="67"/>
      <c r="HR559" s="67"/>
      <c r="HS559" s="67"/>
      <c r="HT559" s="67"/>
      <c r="HU559" s="67"/>
      <c r="HV559" s="67"/>
      <c r="HW559" s="67"/>
      <c r="HX559" s="67"/>
      <c r="HY559" s="67"/>
      <c r="HZ559" s="67"/>
      <c r="IA559" s="67"/>
      <c r="IB559" s="67"/>
      <c r="IC559" s="67"/>
      <c r="ID559" s="67"/>
      <c r="IE559" s="67"/>
      <c r="IF559" s="67"/>
      <c r="IG559" s="67"/>
      <c r="IH559" s="67"/>
      <c r="II559" s="67"/>
      <c r="IJ559" s="67"/>
      <c r="IK559" s="67"/>
      <c r="IL559" s="67"/>
      <c r="IM559" s="67"/>
      <c r="IN559" s="67"/>
      <c r="IO559" s="67"/>
      <c r="IP559" s="67"/>
      <c r="IQ559" s="67"/>
      <c r="IR559" s="67"/>
      <c r="IS559" s="67"/>
      <c r="IT559" s="67"/>
      <c r="IU559" s="67"/>
      <c r="IV559" s="67"/>
      <c r="IW559" s="67"/>
      <c r="IX559" s="67"/>
      <c r="IY559" s="67"/>
      <c r="IZ559" s="67"/>
      <c r="JA559" s="67"/>
      <c r="JB559" s="67"/>
      <c r="JC559" s="67"/>
      <c r="JD559" s="67"/>
      <c r="JE559" s="67"/>
      <c r="JF559" s="67"/>
      <c r="JG559" s="67"/>
      <c r="JH559" s="67"/>
      <c r="JI559" s="67"/>
      <c r="JJ559" s="67"/>
      <c r="JK559" s="67"/>
      <c r="JL559" s="67"/>
      <c r="JM559" s="67"/>
      <c r="JN559" s="67"/>
      <c r="JO559" s="67"/>
      <c r="JP559" s="67"/>
      <c r="JQ559" s="67"/>
      <c r="JR559" s="67"/>
      <c r="JS559" s="67"/>
      <c r="JT559" s="67"/>
      <c r="JU559" s="67"/>
      <c r="JV559" s="67"/>
      <c r="JW559" s="67"/>
      <c r="JX559" s="67"/>
      <c r="JY559" s="67"/>
      <c r="JZ559" s="67"/>
    </row>
    <row r="560" spans="1:286" s="29" customFormat="1">
      <c r="A560" s="23"/>
      <c r="B560" s="169"/>
      <c r="C560" s="40"/>
      <c r="D560" s="41"/>
      <c r="E560" s="41"/>
      <c r="F560" s="25"/>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c r="FO560" s="67"/>
      <c r="FP560" s="67"/>
      <c r="FQ560" s="67"/>
      <c r="FR560" s="67"/>
      <c r="FS560" s="67"/>
      <c r="FT560" s="67"/>
      <c r="FU560" s="67"/>
      <c r="FV560" s="67"/>
      <c r="FW560" s="67"/>
      <c r="FX560" s="67"/>
      <c r="FY560" s="67"/>
      <c r="FZ560" s="67"/>
      <c r="GA560" s="67"/>
      <c r="GB560" s="67"/>
      <c r="GC560" s="67"/>
      <c r="GD560" s="67"/>
      <c r="GE560" s="67"/>
      <c r="GF560" s="67"/>
      <c r="GG560" s="67"/>
      <c r="GH560" s="67"/>
      <c r="GI560" s="67"/>
      <c r="GJ560" s="67"/>
      <c r="GK560" s="67"/>
      <c r="GL560" s="67"/>
      <c r="GM560" s="67"/>
      <c r="GN560" s="67"/>
      <c r="GO560" s="67"/>
      <c r="GP560" s="67"/>
      <c r="GQ560" s="67"/>
      <c r="GR560" s="67"/>
      <c r="GS560" s="67"/>
      <c r="GT560" s="67"/>
      <c r="GU560" s="67"/>
      <c r="GV560" s="67"/>
      <c r="GW560" s="67"/>
      <c r="GX560" s="67"/>
      <c r="GY560" s="67"/>
      <c r="GZ560" s="67"/>
      <c r="HA560" s="67"/>
      <c r="HB560" s="67"/>
      <c r="HC560" s="67"/>
      <c r="HD560" s="67"/>
      <c r="HE560" s="67"/>
      <c r="HF560" s="67"/>
      <c r="HG560" s="67"/>
      <c r="HH560" s="67"/>
      <c r="HI560" s="67"/>
      <c r="HJ560" s="67"/>
      <c r="HK560" s="67"/>
      <c r="HL560" s="67"/>
      <c r="HM560" s="67"/>
      <c r="HN560" s="67"/>
      <c r="HO560" s="67"/>
      <c r="HP560" s="67"/>
      <c r="HQ560" s="67"/>
      <c r="HR560" s="67"/>
      <c r="HS560" s="67"/>
      <c r="HT560" s="67"/>
      <c r="HU560" s="67"/>
      <c r="HV560" s="67"/>
      <c r="HW560" s="67"/>
      <c r="HX560" s="67"/>
      <c r="HY560" s="67"/>
      <c r="HZ560" s="67"/>
      <c r="IA560" s="67"/>
      <c r="IB560" s="67"/>
      <c r="IC560" s="67"/>
      <c r="ID560" s="67"/>
      <c r="IE560" s="67"/>
      <c r="IF560" s="67"/>
      <c r="IG560" s="67"/>
      <c r="IH560" s="67"/>
      <c r="II560" s="67"/>
      <c r="IJ560" s="67"/>
      <c r="IK560" s="67"/>
      <c r="IL560" s="67"/>
      <c r="IM560" s="67"/>
      <c r="IN560" s="67"/>
      <c r="IO560" s="67"/>
      <c r="IP560" s="67"/>
      <c r="IQ560" s="67"/>
      <c r="IR560" s="67"/>
      <c r="IS560" s="67"/>
      <c r="IT560" s="67"/>
      <c r="IU560" s="67"/>
      <c r="IV560" s="67"/>
      <c r="IW560" s="67"/>
      <c r="IX560" s="67"/>
      <c r="IY560" s="67"/>
      <c r="IZ560" s="67"/>
      <c r="JA560" s="67"/>
      <c r="JB560" s="67"/>
      <c r="JC560" s="67"/>
      <c r="JD560" s="67"/>
      <c r="JE560" s="67"/>
      <c r="JF560" s="67"/>
      <c r="JG560" s="67"/>
      <c r="JH560" s="67"/>
      <c r="JI560" s="67"/>
      <c r="JJ560" s="67"/>
      <c r="JK560" s="67"/>
      <c r="JL560" s="67"/>
      <c r="JM560" s="67"/>
      <c r="JN560" s="67"/>
      <c r="JO560" s="67"/>
      <c r="JP560" s="67"/>
      <c r="JQ560" s="67"/>
      <c r="JR560" s="67"/>
      <c r="JS560" s="67"/>
      <c r="JT560" s="67"/>
      <c r="JU560" s="67"/>
      <c r="JV560" s="67"/>
      <c r="JW560" s="67"/>
      <c r="JX560" s="67"/>
      <c r="JY560" s="67"/>
      <c r="JZ560" s="67"/>
    </row>
    <row r="561" spans="1:286" s="29" customFormat="1" ht="26">
      <c r="A561" s="23" t="s">
        <v>25</v>
      </c>
      <c r="B561" s="169" t="s">
        <v>242</v>
      </c>
      <c r="C561" s="40" t="s">
        <v>42</v>
      </c>
      <c r="D561" s="41">
        <v>45</v>
      </c>
      <c r="E561" s="41"/>
      <c r="F561" s="25">
        <f>ROUND(D561*E561,2)</f>
        <v>0</v>
      </c>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c r="FO561" s="67"/>
      <c r="FP561" s="67"/>
      <c r="FQ561" s="67"/>
      <c r="FR561" s="67"/>
      <c r="FS561" s="67"/>
      <c r="FT561" s="67"/>
      <c r="FU561" s="67"/>
      <c r="FV561" s="67"/>
      <c r="FW561" s="67"/>
      <c r="FX561" s="67"/>
      <c r="FY561" s="67"/>
      <c r="FZ561" s="67"/>
      <c r="GA561" s="67"/>
      <c r="GB561" s="67"/>
      <c r="GC561" s="67"/>
      <c r="GD561" s="67"/>
      <c r="GE561" s="67"/>
      <c r="GF561" s="67"/>
      <c r="GG561" s="67"/>
      <c r="GH561" s="67"/>
      <c r="GI561" s="67"/>
      <c r="GJ561" s="67"/>
      <c r="GK561" s="67"/>
      <c r="GL561" s="67"/>
      <c r="GM561" s="67"/>
      <c r="GN561" s="67"/>
      <c r="GO561" s="67"/>
      <c r="GP561" s="67"/>
      <c r="GQ561" s="67"/>
      <c r="GR561" s="67"/>
      <c r="GS561" s="67"/>
      <c r="GT561" s="67"/>
      <c r="GU561" s="67"/>
      <c r="GV561" s="67"/>
      <c r="GW561" s="67"/>
      <c r="GX561" s="67"/>
      <c r="GY561" s="67"/>
      <c r="GZ561" s="67"/>
      <c r="HA561" s="67"/>
      <c r="HB561" s="67"/>
      <c r="HC561" s="67"/>
      <c r="HD561" s="67"/>
      <c r="HE561" s="67"/>
      <c r="HF561" s="67"/>
      <c r="HG561" s="67"/>
      <c r="HH561" s="67"/>
      <c r="HI561" s="67"/>
      <c r="HJ561" s="67"/>
      <c r="HK561" s="67"/>
      <c r="HL561" s="67"/>
      <c r="HM561" s="67"/>
      <c r="HN561" s="67"/>
      <c r="HO561" s="67"/>
      <c r="HP561" s="67"/>
      <c r="HQ561" s="67"/>
      <c r="HR561" s="67"/>
      <c r="HS561" s="67"/>
      <c r="HT561" s="67"/>
      <c r="HU561" s="67"/>
      <c r="HV561" s="67"/>
      <c r="HW561" s="67"/>
      <c r="HX561" s="67"/>
      <c r="HY561" s="67"/>
      <c r="HZ561" s="67"/>
      <c r="IA561" s="67"/>
      <c r="IB561" s="67"/>
      <c r="IC561" s="67"/>
      <c r="ID561" s="67"/>
      <c r="IE561" s="67"/>
      <c r="IF561" s="67"/>
      <c r="IG561" s="67"/>
      <c r="IH561" s="67"/>
      <c r="II561" s="67"/>
      <c r="IJ561" s="67"/>
      <c r="IK561" s="67"/>
      <c r="IL561" s="67"/>
      <c r="IM561" s="67"/>
      <c r="IN561" s="67"/>
      <c r="IO561" s="67"/>
      <c r="IP561" s="67"/>
      <c r="IQ561" s="67"/>
      <c r="IR561" s="67"/>
      <c r="IS561" s="67"/>
      <c r="IT561" s="67"/>
      <c r="IU561" s="67"/>
      <c r="IV561" s="67"/>
      <c r="IW561" s="67"/>
      <c r="IX561" s="67"/>
      <c r="IY561" s="67"/>
      <c r="IZ561" s="67"/>
      <c r="JA561" s="67"/>
      <c r="JB561" s="67"/>
      <c r="JC561" s="67"/>
      <c r="JD561" s="67"/>
      <c r="JE561" s="67"/>
      <c r="JF561" s="67"/>
      <c r="JG561" s="67"/>
      <c r="JH561" s="67"/>
      <c r="JI561" s="67"/>
      <c r="JJ561" s="67"/>
      <c r="JK561" s="67"/>
      <c r="JL561" s="67"/>
      <c r="JM561" s="67"/>
      <c r="JN561" s="67"/>
      <c r="JO561" s="67"/>
      <c r="JP561" s="67"/>
      <c r="JQ561" s="67"/>
      <c r="JR561" s="67"/>
      <c r="JS561" s="67"/>
      <c r="JT561" s="67"/>
      <c r="JU561" s="67"/>
      <c r="JV561" s="67"/>
      <c r="JW561" s="67"/>
      <c r="JX561" s="67"/>
      <c r="JY561" s="67"/>
      <c r="JZ561" s="67"/>
    </row>
    <row r="562" spans="1:286" s="29" customFormat="1">
      <c r="A562" s="23"/>
      <c r="B562" s="169"/>
      <c r="C562" s="40"/>
      <c r="D562" s="41"/>
      <c r="E562" s="41"/>
      <c r="F562" s="25"/>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c r="FO562" s="67"/>
      <c r="FP562" s="67"/>
      <c r="FQ562" s="67"/>
      <c r="FR562" s="67"/>
      <c r="FS562" s="67"/>
      <c r="FT562" s="67"/>
      <c r="FU562" s="67"/>
      <c r="FV562" s="67"/>
      <c r="FW562" s="67"/>
      <c r="FX562" s="67"/>
      <c r="FY562" s="67"/>
      <c r="FZ562" s="67"/>
      <c r="GA562" s="67"/>
      <c r="GB562" s="67"/>
      <c r="GC562" s="67"/>
      <c r="GD562" s="67"/>
      <c r="GE562" s="67"/>
      <c r="GF562" s="67"/>
      <c r="GG562" s="67"/>
      <c r="GH562" s="67"/>
      <c r="GI562" s="67"/>
      <c r="GJ562" s="67"/>
      <c r="GK562" s="67"/>
      <c r="GL562" s="67"/>
      <c r="GM562" s="67"/>
      <c r="GN562" s="67"/>
      <c r="GO562" s="67"/>
      <c r="GP562" s="67"/>
      <c r="GQ562" s="67"/>
      <c r="GR562" s="67"/>
      <c r="GS562" s="67"/>
      <c r="GT562" s="67"/>
      <c r="GU562" s="67"/>
      <c r="GV562" s="67"/>
      <c r="GW562" s="67"/>
      <c r="GX562" s="67"/>
      <c r="GY562" s="67"/>
      <c r="GZ562" s="67"/>
      <c r="HA562" s="67"/>
      <c r="HB562" s="67"/>
      <c r="HC562" s="67"/>
      <c r="HD562" s="67"/>
      <c r="HE562" s="67"/>
      <c r="HF562" s="67"/>
      <c r="HG562" s="67"/>
      <c r="HH562" s="67"/>
      <c r="HI562" s="67"/>
      <c r="HJ562" s="67"/>
      <c r="HK562" s="67"/>
      <c r="HL562" s="67"/>
      <c r="HM562" s="67"/>
      <c r="HN562" s="67"/>
      <c r="HO562" s="67"/>
      <c r="HP562" s="67"/>
      <c r="HQ562" s="67"/>
      <c r="HR562" s="67"/>
      <c r="HS562" s="67"/>
      <c r="HT562" s="67"/>
      <c r="HU562" s="67"/>
      <c r="HV562" s="67"/>
      <c r="HW562" s="67"/>
      <c r="HX562" s="67"/>
      <c r="HY562" s="67"/>
      <c r="HZ562" s="67"/>
      <c r="IA562" s="67"/>
      <c r="IB562" s="67"/>
      <c r="IC562" s="67"/>
      <c r="ID562" s="67"/>
      <c r="IE562" s="67"/>
      <c r="IF562" s="67"/>
      <c r="IG562" s="67"/>
      <c r="IH562" s="67"/>
      <c r="II562" s="67"/>
      <c r="IJ562" s="67"/>
      <c r="IK562" s="67"/>
      <c r="IL562" s="67"/>
      <c r="IM562" s="67"/>
      <c r="IN562" s="67"/>
      <c r="IO562" s="67"/>
      <c r="IP562" s="67"/>
      <c r="IQ562" s="67"/>
      <c r="IR562" s="67"/>
      <c r="IS562" s="67"/>
      <c r="IT562" s="67"/>
      <c r="IU562" s="67"/>
      <c r="IV562" s="67"/>
      <c r="IW562" s="67"/>
      <c r="IX562" s="67"/>
      <c r="IY562" s="67"/>
      <c r="IZ562" s="67"/>
      <c r="JA562" s="67"/>
      <c r="JB562" s="67"/>
      <c r="JC562" s="67"/>
      <c r="JD562" s="67"/>
      <c r="JE562" s="67"/>
      <c r="JF562" s="67"/>
      <c r="JG562" s="67"/>
      <c r="JH562" s="67"/>
      <c r="JI562" s="67"/>
      <c r="JJ562" s="67"/>
      <c r="JK562" s="67"/>
      <c r="JL562" s="67"/>
      <c r="JM562" s="67"/>
      <c r="JN562" s="67"/>
      <c r="JO562" s="67"/>
      <c r="JP562" s="67"/>
      <c r="JQ562" s="67"/>
      <c r="JR562" s="67"/>
      <c r="JS562" s="67"/>
      <c r="JT562" s="67"/>
      <c r="JU562" s="67"/>
      <c r="JV562" s="67"/>
      <c r="JW562" s="67"/>
      <c r="JX562" s="67"/>
      <c r="JY562" s="67"/>
      <c r="JZ562" s="67"/>
    </row>
    <row r="563" spans="1:286" s="29" customFormat="1">
      <c r="A563" s="23" t="s">
        <v>26</v>
      </c>
      <c r="B563" s="169" t="s">
        <v>240</v>
      </c>
      <c r="C563" s="40" t="s">
        <v>42</v>
      </c>
      <c r="D563" s="41">
        <v>45</v>
      </c>
      <c r="E563" s="41"/>
      <c r="F563" s="25">
        <f>ROUND(D563*E563,2)</f>
        <v>0</v>
      </c>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c r="FO563" s="67"/>
      <c r="FP563" s="67"/>
      <c r="FQ563" s="67"/>
      <c r="FR563" s="67"/>
      <c r="FS563" s="67"/>
      <c r="FT563" s="67"/>
      <c r="FU563" s="67"/>
      <c r="FV563" s="67"/>
      <c r="FW563" s="67"/>
      <c r="FX563" s="67"/>
      <c r="FY563" s="67"/>
      <c r="FZ563" s="67"/>
      <c r="GA563" s="67"/>
      <c r="GB563" s="67"/>
      <c r="GC563" s="67"/>
      <c r="GD563" s="67"/>
      <c r="GE563" s="67"/>
      <c r="GF563" s="67"/>
      <c r="GG563" s="67"/>
      <c r="GH563" s="67"/>
      <c r="GI563" s="67"/>
      <c r="GJ563" s="67"/>
      <c r="GK563" s="67"/>
      <c r="GL563" s="67"/>
      <c r="GM563" s="67"/>
      <c r="GN563" s="67"/>
      <c r="GO563" s="67"/>
      <c r="GP563" s="67"/>
      <c r="GQ563" s="67"/>
      <c r="GR563" s="67"/>
      <c r="GS563" s="67"/>
      <c r="GT563" s="67"/>
      <c r="GU563" s="67"/>
      <c r="GV563" s="67"/>
      <c r="GW563" s="67"/>
      <c r="GX563" s="67"/>
      <c r="GY563" s="67"/>
      <c r="GZ563" s="67"/>
      <c r="HA563" s="67"/>
      <c r="HB563" s="67"/>
      <c r="HC563" s="67"/>
      <c r="HD563" s="67"/>
      <c r="HE563" s="67"/>
      <c r="HF563" s="67"/>
      <c r="HG563" s="67"/>
      <c r="HH563" s="67"/>
      <c r="HI563" s="67"/>
      <c r="HJ563" s="67"/>
      <c r="HK563" s="67"/>
      <c r="HL563" s="67"/>
      <c r="HM563" s="67"/>
      <c r="HN563" s="67"/>
      <c r="HO563" s="67"/>
      <c r="HP563" s="67"/>
      <c r="HQ563" s="67"/>
      <c r="HR563" s="67"/>
      <c r="HS563" s="67"/>
      <c r="HT563" s="67"/>
      <c r="HU563" s="67"/>
      <c r="HV563" s="67"/>
      <c r="HW563" s="67"/>
      <c r="HX563" s="67"/>
      <c r="HY563" s="67"/>
      <c r="HZ563" s="67"/>
      <c r="IA563" s="67"/>
      <c r="IB563" s="67"/>
      <c r="IC563" s="67"/>
      <c r="ID563" s="67"/>
      <c r="IE563" s="67"/>
      <c r="IF563" s="67"/>
      <c r="IG563" s="67"/>
      <c r="IH563" s="67"/>
      <c r="II563" s="67"/>
      <c r="IJ563" s="67"/>
      <c r="IK563" s="67"/>
      <c r="IL563" s="67"/>
      <c r="IM563" s="67"/>
      <c r="IN563" s="67"/>
      <c r="IO563" s="67"/>
      <c r="IP563" s="67"/>
      <c r="IQ563" s="67"/>
      <c r="IR563" s="67"/>
      <c r="IS563" s="67"/>
      <c r="IT563" s="67"/>
      <c r="IU563" s="67"/>
      <c r="IV563" s="67"/>
      <c r="IW563" s="67"/>
      <c r="IX563" s="67"/>
      <c r="IY563" s="67"/>
      <c r="IZ563" s="67"/>
      <c r="JA563" s="67"/>
      <c r="JB563" s="67"/>
      <c r="JC563" s="67"/>
      <c r="JD563" s="67"/>
      <c r="JE563" s="67"/>
      <c r="JF563" s="67"/>
      <c r="JG563" s="67"/>
      <c r="JH563" s="67"/>
      <c r="JI563" s="67"/>
      <c r="JJ563" s="67"/>
      <c r="JK563" s="67"/>
      <c r="JL563" s="67"/>
      <c r="JM563" s="67"/>
      <c r="JN563" s="67"/>
      <c r="JO563" s="67"/>
      <c r="JP563" s="67"/>
      <c r="JQ563" s="67"/>
      <c r="JR563" s="67"/>
      <c r="JS563" s="67"/>
      <c r="JT563" s="67"/>
      <c r="JU563" s="67"/>
      <c r="JV563" s="67"/>
      <c r="JW563" s="67"/>
      <c r="JX563" s="67"/>
      <c r="JY563" s="67"/>
      <c r="JZ563" s="67"/>
    </row>
    <row r="564" spans="1:286" s="29" customFormat="1">
      <c r="A564" s="23"/>
      <c r="B564" s="169"/>
      <c r="C564" s="40"/>
      <c r="D564" s="41"/>
      <c r="E564" s="41"/>
      <c r="F564" s="25"/>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c r="FO564" s="67"/>
      <c r="FP564" s="67"/>
      <c r="FQ564" s="67"/>
      <c r="FR564" s="67"/>
      <c r="FS564" s="67"/>
      <c r="FT564" s="67"/>
      <c r="FU564" s="67"/>
      <c r="FV564" s="67"/>
      <c r="FW564" s="67"/>
      <c r="FX564" s="67"/>
      <c r="FY564" s="67"/>
      <c r="FZ564" s="67"/>
      <c r="GA564" s="67"/>
      <c r="GB564" s="67"/>
      <c r="GC564" s="67"/>
      <c r="GD564" s="67"/>
      <c r="GE564" s="67"/>
      <c r="GF564" s="67"/>
      <c r="GG564" s="67"/>
      <c r="GH564" s="67"/>
      <c r="GI564" s="67"/>
      <c r="GJ564" s="67"/>
      <c r="GK564" s="67"/>
      <c r="GL564" s="67"/>
      <c r="GM564" s="67"/>
      <c r="GN564" s="67"/>
      <c r="GO564" s="67"/>
      <c r="GP564" s="67"/>
      <c r="GQ564" s="67"/>
      <c r="GR564" s="67"/>
      <c r="GS564" s="67"/>
      <c r="GT564" s="67"/>
      <c r="GU564" s="67"/>
      <c r="GV564" s="67"/>
      <c r="GW564" s="67"/>
      <c r="GX564" s="67"/>
      <c r="GY564" s="67"/>
      <c r="GZ564" s="67"/>
      <c r="HA564" s="67"/>
      <c r="HB564" s="67"/>
      <c r="HC564" s="67"/>
      <c r="HD564" s="67"/>
      <c r="HE564" s="67"/>
      <c r="HF564" s="67"/>
      <c r="HG564" s="67"/>
      <c r="HH564" s="67"/>
      <c r="HI564" s="67"/>
      <c r="HJ564" s="67"/>
      <c r="HK564" s="67"/>
      <c r="HL564" s="67"/>
      <c r="HM564" s="67"/>
      <c r="HN564" s="67"/>
      <c r="HO564" s="67"/>
      <c r="HP564" s="67"/>
      <c r="HQ564" s="67"/>
      <c r="HR564" s="67"/>
      <c r="HS564" s="67"/>
      <c r="HT564" s="67"/>
      <c r="HU564" s="67"/>
      <c r="HV564" s="67"/>
      <c r="HW564" s="67"/>
      <c r="HX564" s="67"/>
      <c r="HY564" s="67"/>
      <c r="HZ564" s="67"/>
      <c r="IA564" s="67"/>
      <c r="IB564" s="67"/>
      <c r="IC564" s="67"/>
      <c r="ID564" s="67"/>
      <c r="IE564" s="67"/>
      <c r="IF564" s="67"/>
      <c r="IG564" s="67"/>
      <c r="IH564" s="67"/>
      <c r="II564" s="67"/>
      <c r="IJ564" s="67"/>
      <c r="IK564" s="67"/>
      <c r="IL564" s="67"/>
      <c r="IM564" s="67"/>
      <c r="IN564" s="67"/>
      <c r="IO564" s="67"/>
      <c r="IP564" s="67"/>
      <c r="IQ564" s="67"/>
      <c r="IR564" s="67"/>
      <c r="IS564" s="67"/>
      <c r="IT564" s="67"/>
      <c r="IU564" s="67"/>
      <c r="IV564" s="67"/>
      <c r="IW564" s="67"/>
      <c r="IX564" s="67"/>
      <c r="IY564" s="67"/>
      <c r="IZ564" s="67"/>
      <c r="JA564" s="67"/>
      <c r="JB564" s="67"/>
      <c r="JC564" s="67"/>
      <c r="JD564" s="67"/>
      <c r="JE564" s="67"/>
      <c r="JF564" s="67"/>
      <c r="JG564" s="67"/>
      <c r="JH564" s="67"/>
      <c r="JI564" s="67"/>
      <c r="JJ564" s="67"/>
      <c r="JK564" s="67"/>
      <c r="JL564" s="67"/>
      <c r="JM564" s="67"/>
      <c r="JN564" s="67"/>
      <c r="JO564" s="67"/>
      <c r="JP564" s="67"/>
      <c r="JQ564" s="67"/>
      <c r="JR564" s="67"/>
      <c r="JS564" s="67"/>
      <c r="JT564" s="67"/>
      <c r="JU564" s="67"/>
      <c r="JV564" s="67"/>
      <c r="JW564" s="67"/>
      <c r="JX564" s="67"/>
      <c r="JY564" s="67"/>
      <c r="JZ564" s="67"/>
    </row>
    <row r="565" spans="1:286" s="29" customFormat="1" ht="52">
      <c r="A565" s="23" t="s">
        <v>27</v>
      </c>
      <c r="B565" s="184" t="s">
        <v>236</v>
      </c>
      <c r="C565" s="40" t="s">
        <v>42</v>
      </c>
      <c r="D565" s="41">
        <v>310</v>
      </c>
      <c r="E565" s="41"/>
      <c r="F565" s="25">
        <f>ROUND(D565*E565,2)</f>
        <v>0</v>
      </c>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c r="FO565" s="67"/>
      <c r="FP565" s="67"/>
      <c r="FQ565" s="67"/>
      <c r="FR565" s="67"/>
      <c r="FS565" s="67"/>
      <c r="FT565" s="67"/>
      <c r="FU565" s="67"/>
      <c r="FV565" s="67"/>
      <c r="FW565" s="67"/>
      <c r="FX565" s="67"/>
      <c r="FY565" s="67"/>
      <c r="FZ565" s="67"/>
      <c r="GA565" s="67"/>
      <c r="GB565" s="67"/>
      <c r="GC565" s="67"/>
      <c r="GD565" s="67"/>
      <c r="GE565" s="67"/>
      <c r="GF565" s="67"/>
      <c r="GG565" s="67"/>
      <c r="GH565" s="67"/>
      <c r="GI565" s="67"/>
      <c r="GJ565" s="67"/>
      <c r="GK565" s="67"/>
      <c r="GL565" s="67"/>
      <c r="GM565" s="67"/>
      <c r="GN565" s="67"/>
      <c r="GO565" s="67"/>
      <c r="GP565" s="67"/>
      <c r="GQ565" s="67"/>
      <c r="GR565" s="67"/>
      <c r="GS565" s="67"/>
      <c r="GT565" s="67"/>
      <c r="GU565" s="67"/>
      <c r="GV565" s="67"/>
      <c r="GW565" s="67"/>
      <c r="GX565" s="67"/>
      <c r="GY565" s="67"/>
      <c r="GZ565" s="67"/>
      <c r="HA565" s="67"/>
      <c r="HB565" s="67"/>
      <c r="HC565" s="67"/>
      <c r="HD565" s="67"/>
      <c r="HE565" s="67"/>
      <c r="HF565" s="67"/>
      <c r="HG565" s="67"/>
      <c r="HH565" s="67"/>
      <c r="HI565" s="67"/>
      <c r="HJ565" s="67"/>
      <c r="HK565" s="67"/>
      <c r="HL565" s="67"/>
      <c r="HM565" s="67"/>
      <c r="HN565" s="67"/>
      <c r="HO565" s="67"/>
      <c r="HP565" s="67"/>
      <c r="HQ565" s="67"/>
      <c r="HR565" s="67"/>
      <c r="HS565" s="67"/>
      <c r="HT565" s="67"/>
      <c r="HU565" s="67"/>
      <c r="HV565" s="67"/>
      <c r="HW565" s="67"/>
      <c r="HX565" s="67"/>
      <c r="HY565" s="67"/>
      <c r="HZ565" s="67"/>
      <c r="IA565" s="67"/>
      <c r="IB565" s="67"/>
      <c r="IC565" s="67"/>
      <c r="ID565" s="67"/>
      <c r="IE565" s="67"/>
      <c r="IF565" s="67"/>
      <c r="IG565" s="67"/>
      <c r="IH565" s="67"/>
      <c r="II565" s="67"/>
      <c r="IJ565" s="67"/>
      <c r="IK565" s="67"/>
      <c r="IL565" s="67"/>
      <c r="IM565" s="67"/>
      <c r="IN565" s="67"/>
      <c r="IO565" s="67"/>
      <c r="IP565" s="67"/>
      <c r="IQ565" s="67"/>
      <c r="IR565" s="67"/>
      <c r="IS565" s="67"/>
      <c r="IT565" s="67"/>
      <c r="IU565" s="67"/>
      <c r="IV565" s="67"/>
      <c r="IW565" s="67"/>
      <c r="IX565" s="67"/>
      <c r="IY565" s="67"/>
      <c r="IZ565" s="67"/>
      <c r="JA565" s="67"/>
      <c r="JB565" s="67"/>
      <c r="JC565" s="67"/>
      <c r="JD565" s="67"/>
      <c r="JE565" s="67"/>
      <c r="JF565" s="67"/>
      <c r="JG565" s="67"/>
      <c r="JH565" s="67"/>
      <c r="JI565" s="67"/>
      <c r="JJ565" s="67"/>
      <c r="JK565" s="67"/>
      <c r="JL565" s="67"/>
      <c r="JM565" s="67"/>
      <c r="JN565" s="67"/>
      <c r="JO565" s="67"/>
      <c r="JP565" s="67"/>
      <c r="JQ565" s="67"/>
      <c r="JR565" s="67"/>
      <c r="JS565" s="67"/>
      <c r="JT565" s="67"/>
      <c r="JU565" s="67"/>
      <c r="JV565" s="67"/>
      <c r="JW565" s="67"/>
      <c r="JX565" s="67"/>
      <c r="JY565" s="67"/>
      <c r="JZ565" s="67"/>
    </row>
    <row r="566" spans="1:286" s="29" customFormat="1">
      <c r="A566" s="23"/>
      <c r="B566" s="184"/>
      <c r="C566" s="40"/>
      <c r="D566" s="41"/>
      <c r="E566" s="41"/>
      <c r="F566" s="25"/>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c r="FO566" s="67"/>
      <c r="FP566" s="67"/>
      <c r="FQ566" s="67"/>
      <c r="FR566" s="67"/>
      <c r="FS566" s="67"/>
      <c r="FT566" s="67"/>
      <c r="FU566" s="67"/>
      <c r="FV566" s="67"/>
      <c r="FW566" s="67"/>
      <c r="FX566" s="67"/>
      <c r="FY566" s="67"/>
      <c r="FZ566" s="67"/>
      <c r="GA566" s="67"/>
      <c r="GB566" s="67"/>
      <c r="GC566" s="67"/>
      <c r="GD566" s="67"/>
      <c r="GE566" s="67"/>
      <c r="GF566" s="67"/>
      <c r="GG566" s="67"/>
      <c r="GH566" s="67"/>
      <c r="GI566" s="67"/>
      <c r="GJ566" s="67"/>
      <c r="GK566" s="67"/>
      <c r="GL566" s="67"/>
      <c r="GM566" s="67"/>
      <c r="GN566" s="67"/>
      <c r="GO566" s="67"/>
      <c r="GP566" s="67"/>
      <c r="GQ566" s="67"/>
      <c r="GR566" s="67"/>
      <c r="GS566" s="67"/>
      <c r="GT566" s="67"/>
      <c r="GU566" s="67"/>
      <c r="GV566" s="67"/>
      <c r="GW566" s="67"/>
      <c r="GX566" s="67"/>
      <c r="GY566" s="67"/>
      <c r="GZ566" s="67"/>
      <c r="HA566" s="67"/>
      <c r="HB566" s="67"/>
      <c r="HC566" s="67"/>
      <c r="HD566" s="67"/>
      <c r="HE566" s="67"/>
      <c r="HF566" s="67"/>
      <c r="HG566" s="67"/>
      <c r="HH566" s="67"/>
      <c r="HI566" s="67"/>
      <c r="HJ566" s="67"/>
      <c r="HK566" s="67"/>
      <c r="HL566" s="67"/>
      <c r="HM566" s="67"/>
      <c r="HN566" s="67"/>
      <c r="HO566" s="67"/>
      <c r="HP566" s="67"/>
      <c r="HQ566" s="67"/>
      <c r="HR566" s="67"/>
      <c r="HS566" s="67"/>
      <c r="HT566" s="67"/>
      <c r="HU566" s="67"/>
      <c r="HV566" s="67"/>
      <c r="HW566" s="67"/>
      <c r="HX566" s="67"/>
      <c r="HY566" s="67"/>
      <c r="HZ566" s="67"/>
      <c r="IA566" s="67"/>
      <c r="IB566" s="67"/>
      <c r="IC566" s="67"/>
      <c r="ID566" s="67"/>
      <c r="IE566" s="67"/>
      <c r="IF566" s="67"/>
      <c r="IG566" s="67"/>
      <c r="IH566" s="67"/>
      <c r="II566" s="67"/>
      <c r="IJ566" s="67"/>
      <c r="IK566" s="67"/>
      <c r="IL566" s="67"/>
      <c r="IM566" s="67"/>
      <c r="IN566" s="67"/>
      <c r="IO566" s="67"/>
      <c r="IP566" s="67"/>
      <c r="IQ566" s="67"/>
      <c r="IR566" s="67"/>
      <c r="IS566" s="67"/>
      <c r="IT566" s="67"/>
      <c r="IU566" s="67"/>
      <c r="IV566" s="67"/>
      <c r="IW566" s="67"/>
      <c r="IX566" s="67"/>
      <c r="IY566" s="67"/>
      <c r="IZ566" s="67"/>
      <c r="JA566" s="67"/>
      <c r="JB566" s="67"/>
      <c r="JC566" s="67"/>
      <c r="JD566" s="67"/>
      <c r="JE566" s="67"/>
      <c r="JF566" s="67"/>
      <c r="JG566" s="67"/>
      <c r="JH566" s="67"/>
      <c r="JI566" s="67"/>
      <c r="JJ566" s="67"/>
      <c r="JK566" s="67"/>
      <c r="JL566" s="67"/>
      <c r="JM566" s="67"/>
      <c r="JN566" s="67"/>
      <c r="JO566" s="67"/>
      <c r="JP566" s="67"/>
      <c r="JQ566" s="67"/>
      <c r="JR566" s="67"/>
      <c r="JS566" s="67"/>
      <c r="JT566" s="67"/>
      <c r="JU566" s="67"/>
      <c r="JV566" s="67"/>
      <c r="JW566" s="67"/>
      <c r="JX566" s="67"/>
      <c r="JY566" s="67"/>
      <c r="JZ566" s="67"/>
    </row>
    <row r="567" spans="1:286" s="29" customFormat="1" ht="26">
      <c r="A567" s="23" t="s">
        <v>28</v>
      </c>
      <c r="B567" s="184" t="s">
        <v>229</v>
      </c>
      <c r="C567" s="40" t="s">
        <v>35</v>
      </c>
      <c r="D567" s="41">
        <v>3</v>
      </c>
      <c r="E567" s="41"/>
      <c r="F567" s="25">
        <f>ROUND(D567*E567,2)</f>
        <v>0</v>
      </c>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c r="FO567" s="67"/>
      <c r="FP567" s="67"/>
      <c r="FQ567" s="67"/>
      <c r="FR567" s="67"/>
      <c r="FS567" s="67"/>
      <c r="FT567" s="67"/>
      <c r="FU567" s="67"/>
      <c r="FV567" s="67"/>
      <c r="FW567" s="67"/>
      <c r="FX567" s="67"/>
      <c r="FY567" s="67"/>
      <c r="FZ567" s="67"/>
      <c r="GA567" s="67"/>
      <c r="GB567" s="67"/>
      <c r="GC567" s="67"/>
      <c r="GD567" s="67"/>
      <c r="GE567" s="67"/>
      <c r="GF567" s="67"/>
      <c r="GG567" s="67"/>
      <c r="GH567" s="67"/>
      <c r="GI567" s="67"/>
      <c r="GJ567" s="67"/>
      <c r="GK567" s="67"/>
      <c r="GL567" s="67"/>
      <c r="GM567" s="67"/>
      <c r="GN567" s="67"/>
      <c r="GO567" s="67"/>
      <c r="GP567" s="67"/>
      <c r="GQ567" s="67"/>
      <c r="GR567" s="67"/>
      <c r="GS567" s="67"/>
      <c r="GT567" s="67"/>
      <c r="GU567" s="67"/>
      <c r="GV567" s="67"/>
      <c r="GW567" s="67"/>
      <c r="GX567" s="67"/>
      <c r="GY567" s="67"/>
      <c r="GZ567" s="67"/>
      <c r="HA567" s="67"/>
      <c r="HB567" s="67"/>
      <c r="HC567" s="67"/>
      <c r="HD567" s="67"/>
      <c r="HE567" s="67"/>
      <c r="HF567" s="67"/>
      <c r="HG567" s="67"/>
      <c r="HH567" s="67"/>
      <c r="HI567" s="67"/>
      <c r="HJ567" s="67"/>
      <c r="HK567" s="67"/>
      <c r="HL567" s="67"/>
      <c r="HM567" s="67"/>
      <c r="HN567" s="67"/>
      <c r="HO567" s="67"/>
      <c r="HP567" s="67"/>
      <c r="HQ567" s="67"/>
      <c r="HR567" s="67"/>
      <c r="HS567" s="67"/>
      <c r="HT567" s="67"/>
      <c r="HU567" s="67"/>
      <c r="HV567" s="67"/>
      <c r="HW567" s="67"/>
      <c r="HX567" s="67"/>
      <c r="HY567" s="67"/>
      <c r="HZ567" s="67"/>
      <c r="IA567" s="67"/>
      <c r="IB567" s="67"/>
      <c r="IC567" s="67"/>
      <c r="ID567" s="67"/>
      <c r="IE567" s="67"/>
      <c r="IF567" s="67"/>
      <c r="IG567" s="67"/>
      <c r="IH567" s="67"/>
      <c r="II567" s="67"/>
      <c r="IJ567" s="67"/>
      <c r="IK567" s="67"/>
      <c r="IL567" s="67"/>
      <c r="IM567" s="67"/>
      <c r="IN567" s="67"/>
      <c r="IO567" s="67"/>
      <c r="IP567" s="67"/>
      <c r="IQ567" s="67"/>
      <c r="IR567" s="67"/>
      <c r="IS567" s="67"/>
      <c r="IT567" s="67"/>
      <c r="IU567" s="67"/>
      <c r="IV567" s="67"/>
      <c r="IW567" s="67"/>
      <c r="IX567" s="67"/>
      <c r="IY567" s="67"/>
      <c r="IZ567" s="67"/>
      <c r="JA567" s="67"/>
      <c r="JB567" s="67"/>
      <c r="JC567" s="67"/>
      <c r="JD567" s="67"/>
      <c r="JE567" s="67"/>
      <c r="JF567" s="67"/>
      <c r="JG567" s="67"/>
      <c r="JH567" s="67"/>
      <c r="JI567" s="67"/>
      <c r="JJ567" s="67"/>
      <c r="JK567" s="67"/>
      <c r="JL567" s="67"/>
      <c r="JM567" s="67"/>
      <c r="JN567" s="67"/>
      <c r="JO567" s="67"/>
      <c r="JP567" s="67"/>
      <c r="JQ567" s="67"/>
      <c r="JR567" s="67"/>
      <c r="JS567" s="67"/>
      <c r="JT567" s="67"/>
      <c r="JU567" s="67"/>
      <c r="JV567" s="67"/>
      <c r="JW567" s="67"/>
      <c r="JX567" s="67"/>
      <c r="JY567" s="67"/>
      <c r="JZ567" s="67"/>
    </row>
    <row r="568" spans="1:286" s="29" customFormat="1">
      <c r="A568" s="23"/>
      <c r="B568" s="184"/>
      <c r="C568" s="40"/>
      <c r="D568" s="41"/>
      <c r="E568" s="41"/>
      <c r="F568" s="25"/>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c r="FO568" s="67"/>
      <c r="FP568" s="67"/>
      <c r="FQ568" s="67"/>
      <c r="FR568" s="67"/>
      <c r="FS568" s="67"/>
      <c r="FT568" s="67"/>
      <c r="FU568" s="67"/>
      <c r="FV568" s="67"/>
      <c r="FW568" s="67"/>
      <c r="FX568" s="67"/>
      <c r="FY568" s="67"/>
      <c r="FZ568" s="67"/>
      <c r="GA568" s="67"/>
      <c r="GB568" s="67"/>
      <c r="GC568" s="67"/>
      <c r="GD568" s="67"/>
      <c r="GE568" s="67"/>
      <c r="GF568" s="67"/>
      <c r="GG568" s="67"/>
      <c r="GH568" s="67"/>
      <c r="GI568" s="67"/>
      <c r="GJ568" s="67"/>
      <c r="GK568" s="67"/>
      <c r="GL568" s="67"/>
      <c r="GM568" s="67"/>
      <c r="GN568" s="67"/>
      <c r="GO568" s="67"/>
      <c r="GP568" s="67"/>
      <c r="GQ568" s="67"/>
      <c r="GR568" s="67"/>
      <c r="GS568" s="67"/>
      <c r="GT568" s="67"/>
      <c r="GU568" s="67"/>
      <c r="GV568" s="67"/>
      <c r="GW568" s="67"/>
      <c r="GX568" s="67"/>
      <c r="GY568" s="67"/>
      <c r="GZ568" s="67"/>
      <c r="HA568" s="67"/>
      <c r="HB568" s="67"/>
      <c r="HC568" s="67"/>
      <c r="HD568" s="67"/>
      <c r="HE568" s="67"/>
      <c r="HF568" s="67"/>
      <c r="HG568" s="67"/>
      <c r="HH568" s="67"/>
      <c r="HI568" s="67"/>
      <c r="HJ568" s="67"/>
      <c r="HK568" s="67"/>
      <c r="HL568" s="67"/>
      <c r="HM568" s="67"/>
      <c r="HN568" s="67"/>
      <c r="HO568" s="67"/>
      <c r="HP568" s="67"/>
      <c r="HQ568" s="67"/>
      <c r="HR568" s="67"/>
      <c r="HS568" s="67"/>
      <c r="HT568" s="67"/>
      <c r="HU568" s="67"/>
      <c r="HV568" s="67"/>
      <c r="HW568" s="67"/>
      <c r="HX568" s="67"/>
      <c r="HY568" s="67"/>
      <c r="HZ568" s="67"/>
      <c r="IA568" s="67"/>
      <c r="IB568" s="67"/>
      <c r="IC568" s="67"/>
      <c r="ID568" s="67"/>
      <c r="IE568" s="67"/>
      <c r="IF568" s="67"/>
      <c r="IG568" s="67"/>
      <c r="IH568" s="67"/>
      <c r="II568" s="67"/>
      <c r="IJ568" s="67"/>
      <c r="IK568" s="67"/>
      <c r="IL568" s="67"/>
      <c r="IM568" s="67"/>
      <c r="IN568" s="67"/>
      <c r="IO568" s="67"/>
      <c r="IP568" s="67"/>
      <c r="IQ568" s="67"/>
      <c r="IR568" s="67"/>
      <c r="IS568" s="67"/>
      <c r="IT568" s="67"/>
      <c r="IU568" s="67"/>
      <c r="IV568" s="67"/>
      <c r="IW568" s="67"/>
      <c r="IX568" s="67"/>
      <c r="IY568" s="67"/>
      <c r="IZ568" s="67"/>
      <c r="JA568" s="67"/>
      <c r="JB568" s="67"/>
      <c r="JC568" s="67"/>
      <c r="JD568" s="67"/>
      <c r="JE568" s="67"/>
      <c r="JF568" s="67"/>
      <c r="JG568" s="67"/>
      <c r="JH568" s="67"/>
      <c r="JI568" s="67"/>
      <c r="JJ568" s="67"/>
      <c r="JK568" s="67"/>
      <c r="JL568" s="67"/>
      <c r="JM568" s="67"/>
      <c r="JN568" s="67"/>
      <c r="JO568" s="67"/>
      <c r="JP568" s="67"/>
      <c r="JQ568" s="67"/>
      <c r="JR568" s="67"/>
      <c r="JS568" s="67"/>
      <c r="JT568" s="67"/>
      <c r="JU568" s="67"/>
      <c r="JV568" s="67"/>
      <c r="JW568" s="67"/>
      <c r="JX568" s="67"/>
      <c r="JY568" s="67"/>
      <c r="JZ568" s="67"/>
    </row>
    <row r="569" spans="1:286" s="29" customFormat="1" ht="26">
      <c r="A569" s="23" t="s">
        <v>29</v>
      </c>
      <c r="B569" s="184" t="s">
        <v>237</v>
      </c>
      <c r="C569" s="40" t="s">
        <v>42</v>
      </c>
      <c r="D569" s="41">
        <v>15</v>
      </c>
      <c r="E569" s="41"/>
      <c r="F569" s="25">
        <f>ROUND(D569*E569,2)</f>
        <v>0</v>
      </c>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c r="FO569" s="67"/>
      <c r="FP569" s="67"/>
      <c r="FQ569" s="67"/>
      <c r="FR569" s="67"/>
      <c r="FS569" s="67"/>
      <c r="FT569" s="67"/>
      <c r="FU569" s="67"/>
      <c r="FV569" s="67"/>
      <c r="FW569" s="67"/>
      <c r="FX569" s="67"/>
      <c r="FY569" s="67"/>
      <c r="FZ569" s="67"/>
      <c r="GA569" s="67"/>
      <c r="GB569" s="67"/>
      <c r="GC569" s="67"/>
      <c r="GD569" s="67"/>
      <c r="GE569" s="67"/>
      <c r="GF569" s="67"/>
      <c r="GG569" s="67"/>
      <c r="GH569" s="67"/>
      <c r="GI569" s="67"/>
      <c r="GJ569" s="67"/>
      <c r="GK569" s="67"/>
      <c r="GL569" s="67"/>
      <c r="GM569" s="67"/>
      <c r="GN569" s="67"/>
      <c r="GO569" s="67"/>
      <c r="GP569" s="67"/>
      <c r="GQ569" s="67"/>
      <c r="GR569" s="67"/>
      <c r="GS569" s="67"/>
      <c r="GT569" s="67"/>
      <c r="GU569" s="67"/>
      <c r="GV569" s="67"/>
      <c r="GW569" s="67"/>
      <c r="GX569" s="67"/>
      <c r="GY569" s="67"/>
      <c r="GZ569" s="67"/>
      <c r="HA569" s="67"/>
      <c r="HB569" s="67"/>
      <c r="HC569" s="67"/>
      <c r="HD569" s="67"/>
      <c r="HE569" s="67"/>
      <c r="HF569" s="67"/>
      <c r="HG569" s="67"/>
      <c r="HH569" s="67"/>
      <c r="HI569" s="67"/>
      <c r="HJ569" s="67"/>
      <c r="HK569" s="67"/>
      <c r="HL569" s="67"/>
      <c r="HM569" s="67"/>
      <c r="HN569" s="67"/>
      <c r="HO569" s="67"/>
      <c r="HP569" s="67"/>
      <c r="HQ569" s="67"/>
      <c r="HR569" s="67"/>
      <c r="HS569" s="67"/>
      <c r="HT569" s="67"/>
      <c r="HU569" s="67"/>
      <c r="HV569" s="67"/>
      <c r="HW569" s="67"/>
      <c r="HX569" s="67"/>
      <c r="HY569" s="67"/>
      <c r="HZ569" s="67"/>
      <c r="IA569" s="67"/>
      <c r="IB569" s="67"/>
      <c r="IC569" s="67"/>
      <c r="ID569" s="67"/>
      <c r="IE569" s="67"/>
      <c r="IF569" s="67"/>
      <c r="IG569" s="67"/>
      <c r="IH569" s="67"/>
      <c r="II569" s="67"/>
      <c r="IJ569" s="67"/>
      <c r="IK569" s="67"/>
      <c r="IL569" s="67"/>
      <c r="IM569" s="67"/>
      <c r="IN569" s="67"/>
      <c r="IO569" s="67"/>
      <c r="IP569" s="67"/>
      <c r="IQ569" s="67"/>
      <c r="IR569" s="67"/>
      <c r="IS569" s="67"/>
      <c r="IT569" s="67"/>
      <c r="IU569" s="67"/>
      <c r="IV569" s="67"/>
      <c r="IW569" s="67"/>
      <c r="IX569" s="67"/>
      <c r="IY569" s="67"/>
      <c r="IZ569" s="67"/>
      <c r="JA569" s="67"/>
      <c r="JB569" s="67"/>
      <c r="JC569" s="67"/>
      <c r="JD569" s="67"/>
      <c r="JE569" s="67"/>
      <c r="JF569" s="67"/>
      <c r="JG569" s="67"/>
      <c r="JH569" s="67"/>
      <c r="JI569" s="67"/>
      <c r="JJ569" s="67"/>
      <c r="JK569" s="67"/>
      <c r="JL569" s="67"/>
      <c r="JM569" s="67"/>
      <c r="JN569" s="67"/>
      <c r="JO569" s="67"/>
      <c r="JP569" s="67"/>
      <c r="JQ569" s="67"/>
      <c r="JR569" s="67"/>
      <c r="JS569" s="67"/>
      <c r="JT569" s="67"/>
      <c r="JU569" s="67"/>
      <c r="JV569" s="67"/>
      <c r="JW569" s="67"/>
      <c r="JX569" s="67"/>
      <c r="JY569" s="67"/>
      <c r="JZ569" s="67"/>
    </row>
    <row r="570" spans="1:286" s="29" customFormat="1">
      <c r="A570" s="23"/>
      <c r="B570" s="184"/>
      <c r="C570" s="82"/>
      <c r="D570" s="117"/>
      <c r="E570" s="117"/>
      <c r="F570" s="25"/>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c r="FO570" s="67"/>
      <c r="FP570" s="67"/>
      <c r="FQ570" s="67"/>
      <c r="FR570" s="67"/>
      <c r="FS570" s="67"/>
      <c r="FT570" s="67"/>
      <c r="FU570" s="67"/>
      <c r="FV570" s="67"/>
      <c r="FW570" s="67"/>
      <c r="FX570" s="67"/>
      <c r="FY570" s="67"/>
      <c r="FZ570" s="67"/>
      <c r="GA570" s="67"/>
      <c r="GB570" s="67"/>
      <c r="GC570" s="67"/>
      <c r="GD570" s="67"/>
      <c r="GE570" s="67"/>
      <c r="GF570" s="67"/>
      <c r="GG570" s="67"/>
      <c r="GH570" s="67"/>
      <c r="GI570" s="67"/>
      <c r="GJ570" s="67"/>
      <c r="GK570" s="67"/>
      <c r="GL570" s="67"/>
      <c r="GM570" s="67"/>
      <c r="GN570" s="67"/>
      <c r="GO570" s="67"/>
      <c r="GP570" s="67"/>
      <c r="GQ570" s="67"/>
      <c r="GR570" s="67"/>
      <c r="GS570" s="67"/>
      <c r="GT570" s="67"/>
      <c r="GU570" s="67"/>
      <c r="GV570" s="67"/>
      <c r="GW570" s="67"/>
      <c r="GX570" s="67"/>
      <c r="GY570" s="67"/>
      <c r="GZ570" s="67"/>
      <c r="HA570" s="67"/>
      <c r="HB570" s="67"/>
      <c r="HC570" s="67"/>
      <c r="HD570" s="67"/>
      <c r="HE570" s="67"/>
      <c r="HF570" s="67"/>
      <c r="HG570" s="67"/>
      <c r="HH570" s="67"/>
      <c r="HI570" s="67"/>
      <c r="HJ570" s="67"/>
      <c r="HK570" s="67"/>
      <c r="HL570" s="67"/>
      <c r="HM570" s="67"/>
      <c r="HN570" s="67"/>
      <c r="HO570" s="67"/>
      <c r="HP570" s="67"/>
      <c r="HQ570" s="67"/>
      <c r="HR570" s="67"/>
      <c r="HS570" s="67"/>
      <c r="HT570" s="67"/>
      <c r="HU570" s="67"/>
      <c r="HV570" s="67"/>
      <c r="HW570" s="67"/>
      <c r="HX570" s="67"/>
      <c r="HY570" s="67"/>
      <c r="HZ570" s="67"/>
      <c r="IA570" s="67"/>
      <c r="IB570" s="67"/>
      <c r="IC570" s="67"/>
      <c r="ID570" s="67"/>
      <c r="IE570" s="67"/>
      <c r="IF570" s="67"/>
      <c r="IG570" s="67"/>
      <c r="IH570" s="67"/>
      <c r="II570" s="67"/>
      <c r="IJ570" s="67"/>
      <c r="IK570" s="67"/>
      <c r="IL570" s="67"/>
      <c r="IM570" s="67"/>
      <c r="IN570" s="67"/>
      <c r="IO570" s="67"/>
      <c r="IP570" s="67"/>
      <c r="IQ570" s="67"/>
      <c r="IR570" s="67"/>
      <c r="IS570" s="67"/>
      <c r="IT570" s="67"/>
      <c r="IU570" s="67"/>
      <c r="IV570" s="67"/>
      <c r="IW570" s="67"/>
      <c r="IX570" s="67"/>
      <c r="IY570" s="67"/>
      <c r="IZ570" s="67"/>
      <c r="JA570" s="67"/>
      <c r="JB570" s="67"/>
      <c r="JC570" s="67"/>
      <c r="JD570" s="67"/>
      <c r="JE570" s="67"/>
      <c r="JF570" s="67"/>
      <c r="JG570" s="67"/>
      <c r="JH570" s="67"/>
      <c r="JI570" s="67"/>
      <c r="JJ570" s="67"/>
      <c r="JK570" s="67"/>
      <c r="JL570" s="67"/>
      <c r="JM570" s="67"/>
      <c r="JN570" s="67"/>
      <c r="JO570" s="67"/>
      <c r="JP570" s="67"/>
      <c r="JQ570" s="67"/>
      <c r="JR570" s="67"/>
      <c r="JS570" s="67"/>
      <c r="JT570" s="67"/>
      <c r="JU570" s="67"/>
      <c r="JV570" s="67"/>
      <c r="JW570" s="67"/>
      <c r="JX570" s="67"/>
      <c r="JY570" s="67"/>
      <c r="JZ570" s="67"/>
    </row>
    <row r="571" spans="1:286" s="29" customFormat="1">
      <c r="A571" s="23" t="s">
        <v>30</v>
      </c>
      <c r="B571" s="184" t="s">
        <v>238</v>
      </c>
      <c r="C571" s="40" t="s">
        <v>42</v>
      </c>
      <c r="D571" s="41">
        <v>128</v>
      </c>
      <c r="E571" s="41"/>
      <c r="F571" s="25">
        <f>ROUND(D571*E571,2)</f>
        <v>0</v>
      </c>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c r="FO571" s="67"/>
      <c r="FP571" s="67"/>
      <c r="FQ571" s="67"/>
      <c r="FR571" s="67"/>
      <c r="FS571" s="67"/>
      <c r="FT571" s="67"/>
      <c r="FU571" s="67"/>
      <c r="FV571" s="67"/>
      <c r="FW571" s="67"/>
      <c r="FX571" s="67"/>
      <c r="FY571" s="67"/>
      <c r="FZ571" s="67"/>
      <c r="GA571" s="67"/>
      <c r="GB571" s="67"/>
      <c r="GC571" s="67"/>
      <c r="GD571" s="67"/>
      <c r="GE571" s="67"/>
      <c r="GF571" s="67"/>
      <c r="GG571" s="67"/>
      <c r="GH571" s="67"/>
      <c r="GI571" s="67"/>
      <c r="GJ571" s="67"/>
      <c r="GK571" s="67"/>
      <c r="GL571" s="67"/>
      <c r="GM571" s="67"/>
      <c r="GN571" s="67"/>
      <c r="GO571" s="67"/>
      <c r="GP571" s="67"/>
      <c r="GQ571" s="67"/>
      <c r="GR571" s="67"/>
      <c r="GS571" s="67"/>
      <c r="GT571" s="67"/>
      <c r="GU571" s="67"/>
      <c r="GV571" s="67"/>
      <c r="GW571" s="67"/>
      <c r="GX571" s="67"/>
      <c r="GY571" s="67"/>
      <c r="GZ571" s="67"/>
      <c r="HA571" s="67"/>
      <c r="HB571" s="67"/>
      <c r="HC571" s="67"/>
      <c r="HD571" s="67"/>
      <c r="HE571" s="67"/>
      <c r="HF571" s="67"/>
      <c r="HG571" s="67"/>
      <c r="HH571" s="67"/>
      <c r="HI571" s="67"/>
      <c r="HJ571" s="67"/>
      <c r="HK571" s="67"/>
      <c r="HL571" s="67"/>
      <c r="HM571" s="67"/>
      <c r="HN571" s="67"/>
      <c r="HO571" s="67"/>
      <c r="HP571" s="67"/>
      <c r="HQ571" s="67"/>
      <c r="HR571" s="67"/>
      <c r="HS571" s="67"/>
      <c r="HT571" s="67"/>
      <c r="HU571" s="67"/>
      <c r="HV571" s="67"/>
      <c r="HW571" s="67"/>
      <c r="HX571" s="67"/>
      <c r="HY571" s="67"/>
      <c r="HZ571" s="67"/>
      <c r="IA571" s="67"/>
      <c r="IB571" s="67"/>
      <c r="IC571" s="67"/>
      <c r="ID571" s="67"/>
      <c r="IE571" s="67"/>
      <c r="IF571" s="67"/>
      <c r="IG571" s="67"/>
      <c r="IH571" s="67"/>
      <c r="II571" s="67"/>
      <c r="IJ571" s="67"/>
      <c r="IK571" s="67"/>
      <c r="IL571" s="67"/>
      <c r="IM571" s="67"/>
      <c r="IN571" s="67"/>
      <c r="IO571" s="67"/>
      <c r="IP571" s="67"/>
      <c r="IQ571" s="67"/>
      <c r="IR571" s="67"/>
      <c r="IS571" s="67"/>
      <c r="IT571" s="67"/>
      <c r="IU571" s="67"/>
      <c r="IV571" s="67"/>
      <c r="IW571" s="67"/>
      <c r="IX571" s="67"/>
      <c r="IY571" s="67"/>
      <c r="IZ571" s="67"/>
      <c r="JA571" s="67"/>
      <c r="JB571" s="67"/>
      <c r="JC571" s="67"/>
      <c r="JD571" s="67"/>
      <c r="JE571" s="67"/>
      <c r="JF571" s="67"/>
      <c r="JG571" s="67"/>
      <c r="JH571" s="67"/>
      <c r="JI571" s="67"/>
      <c r="JJ571" s="67"/>
      <c r="JK571" s="67"/>
      <c r="JL571" s="67"/>
      <c r="JM571" s="67"/>
      <c r="JN571" s="67"/>
      <c r="JO571" s="67"/>
      <c r="JP571" s="67"/>
      <c r="JQ571" s="67"/>
      <c r="JR571" s="67"/>
      <c r="JS571" s="67"/>
      <c r="JT571" s="67"/>
      <c r="JU571" s="67"/>
      <c r="JV571" s="67"/>
      <c r="JW571" s="67"/>
      <c r="JX571" s="67"/>
      <c r="JY571" s="67"/>
      <c r="JZ571" s="67"/>
    </row>
    <row r="572" spans="1:286" s="29" customFormat="1">
      <c r="A572" s="23"/>
      <c r="B572" s="184"/>
      <c r="C572" s="40"/>
      <c r="D572" s="41"/>
      <c r="E572" s="41"/>
      <c r="F572" s="25"/>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c r="FO572" s="67"/>
      <c r="FP572" s="67"/>
      <c r="FQ572" s="67"/>
      <c r="FR572" s="67"/>
      <c r="FS572" s="67"/>
      <c r="FT572" s="67"/>
      <c r="FU572" s="67"/>
      <c r="FV572" s="67"/>
      <c r="FW572" s="67"/>
      <c r="FX572" s="67"/>
      <c r="FY572" s="67"/>
      <c r="FZ572" s="67"/>
      <c r="GA572" s="67"/>
      <c r="GB572" s="67"/>
      <c r="GC572" s="67"/>
      <c r="GD572" s="67"/>
      <c r="GE572" s="67"/>
      <c r="GF572" s="67"/>
      <c r="GG572" s="67"/>
      <c r="GH572" s="67"/>
      <c r="GI572" s="67"/>
      <c r="GJ572" s="67"/>
      <c r="GK572" s="67"/>
      <c r="GL572" s="67"/>
      <c r="GM572" s="67"/>
      <c r="GN572" s="67"/>
      <c r="GO572" s="67"/>
      <c r="GP572" s="67"/>
      <c r="GQ572" s="67"/>
      <c r="GR572" s="67"/>
      <c r="GS572" s="67"/>
      <c r="GT572" s="67"/>
      <c r="GU572" s="67"/>
      <c r="GV572" s="67"/>
      <c r="GW572" s="67"/>
      <c r="GX572" s="67"/>
      <c r="GY572" s="67"/>
      <c r="GZ572" s="67"/>
      <c r="HA572" s="67"/>
      <c r="HB572" s="67"/>
      <c r="HC572" s="67"/>
      <c r="HD572" s="67"/>
      <c r="HE572" s="67"/>
      <c r="HF572" s="67"/>
      <c r="HG572" s="67"/>
      <c r="HH572" s="67"/>
      <c r="HI572" s="67"/>
      <c r="HJ572" s="67"/>
      <c r="HK572" s="67"/>
      <c r="HL572" s="67"/>
      <c r="HM572" s="67"/>
      <c r="HN572" s="67"/>
      <c r="HO572" s="67"/>
      <c r="HP572" s="67"/>
      <c r="HQ572" s="67"/>
      <c r="HR572" s="67"/>
      <c r="HS572" s="67"/>
      <c r="HT572" s="67"/>
      <c r="HU572" s="67"/>
      <c r="HV572" s="67"/>
      <c r="HW572" s="67"/>
      <c r="HX572" s="67"/>
      <c r="HY572" s="67"/>
      <c r="HZ572" s="67"/>
      <c r="IA572" s="67"/>
      <c r="IB572" s="67"/>
      <c r="IC572" s="67"/>
      <c r="ID572" s="67"/>
      <c r="IE572" s="67"/>
      <c r="IF572" s="67"/>
      <c r="IG572" s="67"/>
      <c r="IH572" s="67"/>
      <c r="II572" s="67"/>
      <c r="IJ572" s="67"/>
      <c r="IK572" s="67"/>
      <c r="IL572" s="67"/>
      <c r="IM572" s="67"/>
      <c r="IN572" s="67"/>
      <c r="IO572" s="67"/>
      <c r="IP572" s="67"/>
      <c r="IQ572" s="67"/>
      <c r="IR572" s="67"/>
      <c r="IS572" s="67"/>
      <c r="IT572" s="67"/>
      <c r="IU572" s="67"/>
      <c r="IV572" s="67"/>
      <c r="IW572" s="67"/>
      <c r="IX572" s="67"/>
      <c r="IY572" s="67"/>
      <c r="IZ572" s="67"/>
      <c r="JA572" s="67"/>
      <c r="JB572" s="67"/>
      <c r="JC572" s="67"/>
      <c r="JD572" s="67"/>
      <c r="JE572" s="67"/>
      <c r="JF572" s="67"/>
      <c r="JG572" s="67"/>
      <c r="JH572" s="67"/>
      <c r="JI572" s="67"/>
      <c r="JJ572" s="67"/>
      <c r="JK572" s="67"/>
      <c r="JL572" s="67"/>
      <c r="JM572" s="67"/>
      <c r="JN572" s="67"/>
      <c r="JO572" s="67"/>
      <c r="JP572" s="67"/>
      <c r="JQ572" s="67"/>
      <c r="JR572" s="67"/>
      <c r="JS572" s="67"/>
      <c r="JT572" s="67"/>
      <c r="JU572" s="67"/>
      <c r="JV572" s="67"/>
      <c r="JW572" s="67"/>
      <c r="JX572" s="67"/>
      <c r="JY572" s="67"/>
      <c r="JZ572" s="67"/>
    </row>
    <row r="573" spans="1:286" s="29" customFormat="1" ht="26">
      <c r="A573" s="23" t="s">
        <v>31</v>
      </c>
      <c r="B573" s="184" t="s">
        <v>239</v>
      </c>
      <c r="C573" s="40" t="s">
        <v>42</v>
      </c>
      <c r="D573" s="41">
        <v>128</v>
      </c>
      <c r="E573" s="41"/>
      <c r="F573" s="25">
        <f>ROUND(D573*E573,2)</f>
        <v>0</v>
      </c>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c r="FO573" s="67"/>
      <c r="FP573" s="67"/>
      <c r="FQ573" s="67"/>
      <c r="FR573" s="67"/>
      <c r="FS573" s="67"/>
      <c r="FT573" s="67"/>
      <c r="FU573" s="67"/>
      <c r="FV573" s="67"/>
      <c r="FW573" s="67"/>
      <c r="FX573" s="67"/>
      <c r="FY573" s="67"/>
      <c r="FZ573" s="67"/>
      <c r="GA573" s="67"/>
      <c r="GB573" s="67"/>
      <c r="GC573" s="67"/>
      <c r="GD573" s="67"/>
      <c r="GE573" s="67"/>
      <c r="GF573" s="67"/>
      <c r="GG573" s="67"/>
      <c r="GH573" s="67"/>
      <c r="GI573" s="67"/>
      <c r="GJ573" s="67"/>
      <c r="GK573" s="67"/>
      <c r="GL573" s="67"/>
      <c r="GM573" s="67"/>
      <c r="GN573" s="67"/>
      <c r="GO573" s="67"/>
      <c r="GP573" s="67"/>
      <c r="GQ573" s="67"/>
      <c r="GR573" s="67"/>
      <c r="GS573" s="67"/>
      <c r="GT573" s="67"/>
      <c r="GU573" s="67"/>
      <c r="GV573" s="67"/>
      <c r="GW573" s="67"/>
      <c r="GX573" s="67"/>
      <c r="GY573" s="67"/>
      <c r="GZ573" s="67"/>
      <c r="HA573" s="67"/>
      <c r="HB573" s="67"/>
      <c r="HC573" s="67"/>
      <c r="HD573" s="67"/>
      <c r="HE573" s="67"/>
      <c r="HF573" s="67"/>
      <c r="HG573" s="67"/>
      <c r="HH573" s="67"/>
      <c r="HI573" s="67"/>
      <c r="HJ573" s="67"/>
      <c r="HK573" s="67"/>
      <c r="HL573" s="67"/>
      <c r="HM573" s="67"/>
      <c r="HN573" s="67"/>
      <c r="HO573" s="67"/>
      <c r="HP573" s="67"/>
      <c r="HQ573" s="67"/>
      <c r="HR573" s="67"/>
      <c r="HS573" s="67"/>
      <c r="HT573" s="67"/>
      <c r="HU573" s="67"/>
      <c r="HV573" s="67"/>
      <c r="HW573" s="67"/>
      <c r="HX573" s="67"/>
      <c r="HY573" s="67"/>
      <c r="HZ573" s="67"/>
      <c r="IA573" s="67"/>
      <c r="IB573" s="67"/>
      <c r="IC573" s="67"/>
      <c r="ID573" s="67"/>
      <c r="IE573" s="67"/>
      <c r="IF573" s="67"/>
      <c r="IG573" s="67"/>
      <c r="IH573" s="67"/>
      <c r="II573" s="67"/>
      <c r="IJ573" s="67"/>
      <c r="IK573" s="67"/>
      <c r="IL573" s="67"/>
      <c r="IM573" s="67"/>
      <c r="IN573" s="67"/>
      <c r="IO573" s="67"/>
      <c r="IP573" s="67"/>
      <c r="IQ573" s="67"/>
      <c r="IR573" s="67"/>
      <c r="IS573" s="67"/>
      <c r="IT573" s="67"/>
      <c r="IU573" s="67"/>
      <c r="IV573" s="67"/>
      <c r="IW573" s="67"/>
      <c r="IX573" s="67"/>
      <c r="IY573" s="67"/>
      <c r="IZ573" s="67"/>
      <c r="JA573" s="67"/>
      <c r="JB573" s="67"/>
      <c r="JC573" s="67"/>
      <c r="JD573" s="67"/>
      <c r="JE573" s="67"/>
      <c r="JF573" s="67"/>
      <c r="JG573" s="67"/>
      <c r="JH573" s="67"/>
      <c r="JI573" s="67"/>
      <c r="JJ573" s="67"/>
      <c r="JK573" s="67"/>
      <c r="JL573" s="67"/>
      <c r="JM573" s="67"/>
      <c r="JN573" s="67"/>
      <c r="JO573" s="67"/>
      <c r="JP573" s="67"/>
      <c r="JQ573" s="67"/>
      <c r="JR573" s="67"/>
      <c r="JS573" s="67"/>
      <c r="JT573" s="67"/>
      <c r="JU573" s="67"/>
      <c r="JV573" s="67"/>
      <c r="JW573" s="67"/>
      <c r="JX573" s="67"/>
      <c r="JY573" s="67"/>
      <c r="JZ573" s="67"/>
    </row>
    <row r="574" spans="1:286" s="29" customFormat="1">
      <c r="A574" s="23"/>
      <c r="B574" s="184"/>
      <c r="C574" s="82"/>
      <c r="D574" s="117"/>
      <c r="E574" s="117"/>
      <c r="F574" s="25"/>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c r="FO574" s="67"/>
      <c r="FP574" s="67"/>
      <c r="FQ574" s="67"/>
      <c r="FR574" s="67"/>
      <c r="FS574" s="67"/>
      <c r="FT574" s="67"/>
      <c r="FU574" s="67"/>
      <c r="FV574" s="67"/>
      <c r="FW574" s="67"/>
      <c r="FX574" s="67"/>
      <c r="FY574" s="67"/>
      <c r="FZ574" s="67"/>
      <c r="GA574" s="67"/>
      <c r="GB574" s="67"/>
      <c r="GC574" s="67"/>
      <c r="GD574" s="67"/>
      <c r="GE574" s="67"/>
      <c r="GF574" s="67"/>
      <c r="GG574" s="67"/>
      <c r="GH574" s="67"/>
      <c r="GI574" s="67"/>
      <c r="GJ574" s="67"/>
      <c r="GK574" s="67"/>
      <c r="GL574" s="67"/>
      <c r="GM574" s="67"/>
      <c r="GN574" s="67"/>
      <c r="GO574" s="67"/>
      <c r="GP574" s="67"/>
      <c r="GQ574" s="67"/>
      <c r="GR574" s="67"/>
      <c r="GS574" s="67"/>
      <c r="GT574" s="67"/>
      <c r="GU574" s="67"/>
      <c r="GV574" s="67"/>
      <c r="GW574" s="67"/>
      <c r="GX574" s="67"/>
      <c r="GY574" s="67"/>
      <c r="GZ574" s="67"/>
      <c r="HA574" s="67"/>
      <c r="HB574" s="67"/>
      <c r="HC574" s="67"/>
      <c r="HD574" s="67"/>
      <c r="HE574" s="67"/>
      <c r="HF574" s="67"/>
      <c r="HG574" s="67"/>
      <c r="HH574" s="67"/>
      <c r="HI574" s="67"/>
      <c r="HJ574" s="67"/>
      <c r="HK574" s="67"/>
      <c r="HL574" s="67"/>
      <c r="HM574" s="67"/>
      <c r="HN574" s="67"/>
      <c r="HO574" s="67"/>
      <c r="HP574" s="67"/>
      <c r="HQ574" s="67"/>
      <c r="HR574" s="67"/>
      <c r="HS574" s="67"/>
      <c r="HT574" s="67"/>
      <c r="HU574" s="67"/>
      <c r="HV574" s="67"/>
      <c r="HW574" s="67"/>
      <c r="HX574" s="67"/>
      <c r="HY574" s="67"/>
      <c r="HZ574" s="67"/>
      <c r="IA574" s="67"/>
      <c r="IB574" s="67"/>
      <c r="IC574" s="67"/>
      <c r="ID574" s="67"/>
      <c r="IE574" s="67"/>
      <c r="IF574" s="67"/>
      <c r="IG574" s="67"/>
      <c r="IH574" s="67"/>
      <c r="II574" s="67"/>
      <c r="IJ574" s="67"/>
      <c r="IK574" s="67"/>
      <c r="IL574" s="67"/>
      <c r="IM574" s="67"/>
      <c r="IN574" s="67"/>
      <c r="IO574" s="67"/>
      <c r="IP574" s="67"/>
      <c r="IQ574" s="67"/>
      <c r="IR574" s="67"/>
      <c r="IS574" s="67"/>
      <c r="IT574" s="67"/>
      <c r="IU574" s="67"/>
      <c r="IV574" s="67"/>
      <c r="IW574" s="67"/>
      <c r="IX574" s="67"/>
      <c r="IY574" s="67"/>
      <c r="IZ574" s="67"/>
      <c r="JA574" s="67"/>
      <c r="JB574" s="67"/>
      <c r="JC574" s="67"/>
      <c r="JD574" s="67"/>
      <c r="JE574" s="67"/>
      <c r="JF574" s="67"/>
      <c r="JG574" s="67"/>
      <c r="JH574" s="67"/>
      <c r="JI574" s="67"/>
      <c r="JJ574" s="67"/>
      <c r="JK574" s="67"/>
      <c r="JL574" s="67"/>
      <c r="JM574" s="67"/>
      <c r="JN574" s="67"/>
      <c r="JO574" s="67"/>
      <c r="JP574" s="67"/>
      <c r="JQ574" s="67"/>
      <c r="JR574" s="67"/>
      <c r="JS574" s="67"/>
      <c r="JT574" s="67"/>
      <c r="JU574" s="67"/>
      <c r="JV574" s="67"/>
      <c r="JW574" s="67"/>
      <c r="JX574" s="67"/>
      <c r="JY574" s="67"/>
      <c r="JZ574" s="67"/>
    </row>
    <row r="575" spans="1:286" s="29" customFormat="1">
      <c r="A575" s="23"/>
      <c r="B575" s="184" t="s">
        <v>243</v>
      </c>
      <c r="C575" s="82"/>
      <c r="D575" s="117"/>
      <c r="E575" s="117"/>
      <c r="F575" s="25"/>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c r="FO575" s="67"/>
      <c r="FP575" s="67"/>
      <c r="FQ575" s="67"/>
      <c r="FR575" s="67"/>
      <c r="FS575" s="67"/>
      <c r="FT575" s="67"/>
      <c r="FU575" s="67"/>
      <c r="FV575" s="67"/>
      <c r="FW575" s="67"/>
      <c r="FX575" s="67"/>
      <c r="FY575" s="67"/>
      <c r="FZ575" s="67"/>
      <c r="GA575" s="67"/>
      <c r="GB575" s="67"/>
      <c r="GC575" s="67"/>
      <c r="GD575" s="67"/>
      <c r="GE575" s="67"/>
      <c r="GF575" s="67"/>
      <c r="GG575" s="67"/>
      <c r="GH575" s="67"/>
      <c r="GI575" s="67"/>
      <c r="GJ575" s="67"/>
      <c r="GK575" s="67"/>
      <c r="GL575" s="67"/>
      <c r="GM575" s="67"/>
      <c r="GN575" s="67"/>
      <c r="GO575" s="67"/>
      <c r="GP575" s="67"/>
      <c r="GQ575" s="67"/>
      <c r="GR575" s="67"/>
      <c r="GS575" s="67"/>
      <c r="GT575" s="67"/>
      <c r="GU575" s="67"/>
      <c r="GV575" s="67"/>
      <c r="GW575" s="67"/>
      <c r="GX575" s="67"/>
      <c r="GY575" s="67"/>
      <c r="GZ575" s="67"/>
      <c r="HA575" s="67"/>
      <c r="HB575" s="67"/>
      <c r="HC575" s="67"/>
      <c r="HD575" s="67"/>
      <c r="HE575" s="67"/>
      <c r="HF575" s="67"/>
      <c r="HG575" s="67"/>
      <c r="HH575" s="67"/>
      <c r="HI575" s="67"/>
      <c r="HJ575" s="67"/>
      <c r="HK575" s="67"/>
      <c r="HL575" s="67"/>
      <c r="HM575" s="67"/>
      <c r="HN575" s="67"/>
      <c r="HO575" s="67"/>
      <c r="HP575" s="67"/>
      <c r="HQ575" s="67"/>
      <c r="HR575" s="67"/>
      <c r="HS575" s="67"/>
      <c r="HT575" s="67"/>
      <c r="HU575" s="67"/>
      <c r="HV575" s="67"/>
      <c r="HW575" s="67"/>
      <c r="HX575" s="67"/>
      <c r="HY575" s="67"/>
      <c r="HZ575" s="67"/>
      <c r="IA575" s="67"/>
      <c r="IB575" s="67"/>
      <c r="IC575" s="67"/>
      <c r="ID575" s="67"/>
      <c r="IE575" s="67"/>
      <c r="IF575" s="67"/>
      <c r="IG575" s="67"/>
      <c r="IH575" s="67"/>
      <c r="II575" s="67"/>
      <c r="IJ575" s="67"/>
      <c r="IK575" s="67"/>
      <c r="IL575" s="67"/>
      <c r="IM575" s="67"/>
      <c r="IN575" s="67"/>
      <c r="IO575" s="67"/>
      <c r="IP575" s="67"/>
      <c r="IQ575" s="67"/>
      <c r="IR575" s="67"/>
      <c r="IS575" s="67"/>
      <c r="IT575" s="67"/>
      <c r="IU575" s="67"/>
      <c r="IV575" s="67"/>
      <c r="IW575" s="67"/>
      <c r="IX575" s="67"/>
      <c r="IY575" s="67"/>
      <c r="IZ575" s="67"/>
      <c r="JA575" s="67"/>
      <c r="JB575" s="67"/>
      <c r="JC575" s="67"/>
      <c r="JD575" s="67"/>
      <c r="JE575" s="67"/>
      <c r="JF575" s="67"/>
      <c r="JG575" s="67"/>
      <c r="JH575" s="67"/>
      <c r="JI575" s="67"/>
      <c r="JJ575" s="67"/>
      <c r="JK575" s="67"/>
      <c r="JL575" s="67"/>
      <c r="JM575" s="67"/>
      <c r="JN575" s="67"/>
      <c r="JO575" s="67"/>
      <c r="JP575" s="67"/>
      <c r="JQ575" s="67"/>
      <c r="JR575" s="67"/>
      <c r="JS575" s="67"/>
      <c r="JT575" s="67"/>
      <c r="JU575" s="67"/>
      <c r="JV575" s="67"/>
      <c r="JW575" s="67"/>
      <c r="JX575" s="67"/>
      <c r="JY575" s="67"/>
      <c r="JZ575" s="67"/>
    </row>
    <row r="576" spans="1:286" s="29" customFormat="1">
      <c r="A576" s="23"/>
      <c r="B576" s="184"/>
      <c r="C576" s="82"/>
      <c r="D576" s="117"/>
      <c r="E576" s="117"/>
      <c r="F576" s="25"/>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c r="FO576" s="67"/>
      <c r="FP576" s="67"/>
      <c r="FQ576" s="67"/>
      <c r="FR576" s="67"/>
      <c r="FS576" s="67"/>
      <c r="FT576" s="67"/>
      <c r="FU576" s="67"/>
      <c r="FV576" s="67"/>
      <c r="FW576" s="67"/>
      <c r="FX576" s="67"/>
      <c r="FY576" s="67"/>
      <c r="FZ576" s="67"/>
      <c r="GA576" s="67"/>
      <c r="GB576" s="67"/>
      <c r="GC576" s="67"/>
      <c r="GD576" s="67"/>
      <c r="GE576" s="67"/>
      <c r="GF576" s="67"/>
      <c r="GG576" s="67"/>
      <c r="GH576" s="67"/>
      <c r="GI576" s="67"/>
      <c r="GJ576" s="67"/>
      <c r="GK576" s="67"/>
      <c r="GL576" s="67"/>
      <c r="GM576" s="67"/>
      <c r="GN576" s="67"/>
      <c r="GO576" s="67"/>
      <c r="GP576" s="67"/>
      <c r="GQ576" s="67"/>
      <c r="GR576" s="67"/>
      <c r="GS576" s="67"/>
      <c r="GT576" s="67"/>
      <c r="GU576" s="67"/>
      <c r="GV576" s="67"/>
      <c r="GW576" s="67"/>
      <c r="GX576" s="67"/>
      <c r="GY576" s="67"/>
      <c r="GZ576" s="67"/>
      <c r="HA576" s="67"/>
      <c r="HB576" s="67"/>
      <c r="HC576" s="67"/>
      <c r="HD576" s="67"/>
      <c r="HE576" s="67"/>
      <c r="HF576" s="67"/>
      <c r="HG576" s="67"/>
      <c r="HH576" s="67"/>
      <c r="HI576" s="67"/>
      <c r="HJ576" s="67"/>
      <c r="HK576" s="67"/>
      <c r="HL576" s="67"/>
      <c r="HM576" s="67"/>
      <c r="HN576" s="67"/>
      <c r="HO576" s="67"/>
      <c r="HP576" s="67"/>
      <c r="HQ576" s="67"/>
      <c r="HR576" s="67"/>
      <c r="HS576" s="67"/>
      <c r="HT576" s="67"/>
      <c r="HU576" s="67"/>
      <c r="HV576" s="67"/>
      <c r="HW576" s="67"/>
      <c r="HX576" s="67"/>
      <c r="HY576" s="67"/>
      <c r="HZ576" s="67"/>
      <c r="IA576" s="67"/>
      <c r="IB576" s="67"/>
      <c r="IC576" s="67"/>
      <c r="ID576" s="67"/>
      <c r="IE576" s="67"/>
      <c r="IF576" s="67"/>
      <c r="IG576" s="67"/>
      <c r="IH576" s="67"/>
      <c r="II576" s="67"/>
      <c r="IJ576" s="67"/>
      <c r="IK576" s="67"/>
      <c r="IL576" s="67"/>
      <c r="IM576" s="67"/>
      <c r="IN576" s="67"/>
      <c r="IO576" s="67"/>
      <c r="IP576" s="67"/>
      <c r="IQ576" s="67"/>
      <c r="IR576" s="67"/>
      <c r="IS576" s="67"/>
      <c r="IT576" s="67"/>
      <c r="IU576" s="67"/>
      <c r="IV576" s="67"/>
      <c r="IW576" s="67"/>
      <c r="IX576" s="67"/>
      <c r="IY576" s="67"/>
      <c r="IZ576" s="67"/>
      <c r="JA576" s="67"/>
      <c r="JB576" s="67"/>
      <c r="JC576" s="67"/>
      <c r="JD576" s="67"/>
      <c r="JE576" s="67"/>
      <c r="JF576" s="67"/>
      <c r="JG576" s="67"/>
      <c r="JH576" s="67"/>
      <c r="JI576" s="67"/>
      <c r="JJ576" s="67"/>
      <c r="JK576" s="67"/>
      <c r="JL576" s="67"/>
      <c r="JM576" s="67"/>
      <c r="JN576" s="67"/>
      <c r="JO576" s="67"/>
      <c r="JP576" s="67"/>
      <c r="JQ576" s="67"/>
      <c r="JR576" s="67"/>
      <c r="JS576" s="67"/>
      <c r="JT576" s="67"/>
      <c r="JU576" s="67"/>
      <c r="JV576" s="67"/>
      <c r="JW576" s="67"/>
      <c r="JX576" s="67"/>
      <c r="JY576" s="67"/>
      <c r="JZ576" s="67"/>
    </row>
    <row r="577" spans="1:286" s="29" customFormat="1" ht="26">
      <c r="A577" s="23" t="s">
        <v>22</v>
      </c>
      <c r="B577" s="184" t="s">
        <v>244</v>
      </c>
      <c r="C577" s="40"/>
      <c r="D577" s="41"/>
      <c r="E577" s="41"/>
      <c r="F577" s="25"/>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c r="FO577" s="67"/>
      <c r="FP577" s="67"/>
      <c r="FQ577" s="67"/>
      <c r="FR577" s="67"/>
      <c r="FS577" s="67"/>
      <c r="FT577" s="67"/>
      <c r="FU577" s="67"/>
      <c r="FV577" s="67"/>
      <c r="FW577" s="67"/>
      <c r="FX577" s="67"/>
      <c r="FY577" s="67"/>
      <c r="FZ577" s="67"/>
      <c r="GA577" s="67"/>
      <c r="GB577" s="67"/>
      <c r="GC577" s="67"/>
      <c r="GD577" s="67"/>
      <c r="GE577" s="67"/>
      <c r="GF577" s="67"/>
      <c r="GG577" s="67"/>
      <c r="GH577" s="67"/>
      <c r="GI577" s="67"/>
      <c r="GJ577" s="67"/>
      <c r="GK577" s="67"/>
      <c r="GL577" s="67"/>
      <c r="GM577" s="67"/>
      <c r="GN577" s="67"/>
      <c r="GO577" s="67"/>
      <c r="GP577" s="67"/>
      <c r="GQ577" s="67"/>
      <c r="GR577" s="67"/>
      <c r="GS577" s="67"/>
      <c r="GT577" s="67"/>
      <c r="GU577" s="67"/>
      <c r="GV577" s="67"/>
      <c r="GW577" s="67"/>
      <c r="GX577" s="67"/>
      <c r="GY577" s="67"/>
      <c r="GZ577" s="67"/>
      <c r="HA577" s="67"/>
      <c r="HB577" s="67"/>
      <c r="HC577" s="67"/>
      <c r="HD577" s="67"/>
      <c r="HE577" s="67"/>
      <c r="HF577" s="67"/>
      <c r="HG577" s="67"/>
      <c r="HH577" s="67"/>
      <c r="HI577" s="67"/>
      <c r="HJ577" s="67"/>
      <c r="HK577" s="67"/>
      <c r="HL577" s="67"/>
      <c r="HM577" s="67"/>
      <c r="HN577" s="67"/>
      <c r="HO577" s="67"/>
      <c r="HP577" s="67"/>
      <c r="HQ577" s="67"/>
      <c r="HR577" s="67"/>
      <c r="HS577" s="67"/>
      <c r="HT577" s="67"/>
      <c r="HU577" s="67"/>
      <c r="HV577" s="67"/>
      <c r="HW577" s="67"/>
      <c r="HX577" s="67"/>
      <c r="HY577" s="67"/>
      <c r="HZ577" s="67"/>
      <c r="IA577" s="67"/>
      <c r="IB577" s="67"/>
      <c r="IC577" s="67"/>
      <c r="ID577" s="67"/>
      <c r="IE577" s="67"/>
      <c r="IF577" s="67"/>
      <c r="IG577" s="67"/>
      <c r="IH577" s="67"/>
      <c r="II577" s="67"/>
      <c r="IJ577" s="67"/>
      <c r="IK577" s="67"/>
      <c r="IL577" s="67"/>
      <c r="IM577" s="67"/>
      <c r="IN577" s="67"/>
      <c r="IO577" s="67"/>
      <c r="IP577" s="67"/>
      <c r="IQ577" s="67"/>
      <c r="IR577" s="67"/>
      <c r="IS577" s="67"/>
      <c r="IT577" s="67"/>
      <c r="IU577" s="67"/>
      <c r="IV577" s="67"/>
      <c r="IW577" s="67"/>
      <c r="IX577" s="67"/>
      <c r="IY577" s="67"/>
      <c r="IZ577" s="67"/>
      <c r="JA577" s="67"/>
      <c r="JB577" s="67"/>
      <c r="JC577" s="67"/>
      <c r="JD577" s="67"/>
      <c r="JE577" s="67"/>
      <c r="JF577" s="67"/>
      <c r="JG577" s="67"/>
      <c r="JH577" s="67"/>
      <c r="JI577" s="67"/>
      <c r="JJ577" s="67"/>
      <c r="JK577" s="67"/>
      <c r="JL577" s="67"/>
      <c r="JM577" s="67"/>
      <c r="JN577" s="67"/>
      <c r="JO577" s="67"/>
      <c r="JP577" s="67"/>
      <c r="JQ577" s="67"/>
      <c r="JR577" s="67"/>
      <c r="JS577" s="67"/>
      <c r="JT577" s="67"/>
      <c r="JU577" s="67"/>
      <c r="JV577" s="67"/>
      <c r="JW577" s="67"/>
      <c r="JX577" s="67"/>
      <c r="JY577" s="67"/>
      <c r="JZ577" s="67"/>
    </row>
    <row r="578" spans="1:286" s="29" customFormat="1">
      <c r="A578" s="23"/>
      <c r="B578" s="184" t="s">
        <v>245</v>
      </c>
      <c r="C578" s="82" t="s">
        <v>35</v>
      </c>
      <c r="D578" s="117">
        <v>4</v>
      </c>
      <c r="E578" s="117"/>
      <c r="F578" s="25">
        <f>ROUND(D578*E578,2)</f>
        <v>0</v>
      </c>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c r="FO578" s="67"/>
      <c r="FP578" s="67"/>
      <c r="FQ578" s="67"/>
      <c r="FR578" s="67"/>
      <c r="FS578" s="67"/>
      <c r="FT578" s="67"/>
      <c r="FU578" s="67"/>
      <c r="FV578" s="67"/>
      <c r="FW578" s="67"/>
      <c r="FX578" s="67"/>
      <c r="FY578" s="67"/>
      <c r="FZ578" s="67"/>
      <c r="GA578" s="67"/>
      <c r="GB578" s="67"/>
      <c r="GC578" s="67"/>
      <c r="GD578" s="67"/>
      <c r="GE578" s="67"/>
      <c r="GF578" s="67"/>
      <c r="GG578" s="67"/>
      <c r="GH578" s="67"/>
      <c r="GI578" s="67"/>
      <c r="GJ578" s="67"/>
      <c r="GK578" s="67"/>
      <c r="GL578" s="67"/>
      <c r="GM578" s="67"/>
      <c r="GN578" s="67"/>
      <c r="GO578" s="67"/>
      <c r="GP578" s="67"/>
      <c r="GQ578" s="67"/>
      <c r="GR578" s="67"/>
      <c r="GS578" s="67"/>
      <c r="GT578" s="67"/>
      <c r="GU578" s="67"/>
      <c r="GV578" s="67"/>
      <c r="GW578" s="67"/>
      <c r="GX578" s="67"/>
      <c r="GY578" s="67"/>
      <c r="GZ578" s="67"/>
      <c r="HA578" s="67"/>
      <c r="HB578" s="67"/>
      <c r="HC578" s="67"/>
      <c r="HD578" s="67"/>
      <c r="HE578" s="67"/>
      <c r="HF578" s="67"/>
      <c r="HG578" s="67"/>
      <c r="HH578" s="67"/>
      <c r="HI578" s="67"/>
      <c r="HJ578" s="67"/>
      <c r="HK578" s="67"/>
      <c r="HL578" s="67"/>
      <c r="HM578" s="67"/>
      <c r="HN578" s="67"/>
      <c r="HO578" s="67"/>
      <c r="HP578" s="67"/>
      <c r="HQ578" s="67"/>
      <c r="HR578" s="67"/>
      <c r="HS578" s="67"/>
      <c r="HT578" s="67"/>
      <c r="HU578" s="67"/>
      <c r="HV578" s="67"/>
      <c r="HW578" s="67"/>
      <c r="HX578" s="67"/>
      <c r="HY578" s="67"/>
      <c r="HZ578" s="67"/>
      <c r="IA578" s="67"/>
      <c r="IB578" s="67"/>
      <c r="IC578" s="67"/>
      <c r="ID578" s="67"/>
      <c r="IE578" s="67"/>
      <c r="IF578" s="67"/>
      <c r="IG578" s="67"/>
      <c r="IH578" s="67"/>
      <c r="II578" s="67"/>
      <c r="IJ578" s="67"/>
      <c r="IK578" s="67"/>
      <c r="IL578" s="67"/>
      <c r="IM578" s="67"/>
      <c r="IN578" s="67"/>
      <c r="IO578" s="67"/>
      <c r="IP578" s="67"/>
      <c r="IQ578" s="67"/>
      <c r="IR578" s="67"/>
      <c r="IS578" s="67"/>
      <c r="IT578" s="67"/>
      <c r="IU578" s="67"/>
      <c r="IV578" s="67"/>
      <c r="IW578" s="67"/>
      <c r="IX578" s="67"/>
      <c r="IY578" s="67"/>
      <c r="IZ578" s="67"/>
      <c r="JA578" s="67"/>
      <c r="JB578" s="67"/>
      <c r="JC578" s="67"/>
      <c r="JD578" s="67"/>
      <c r="JE578" s="67"/>
      <c r="JF578" s="67"/>
      <c r="JG578" s="67"/>
      <c r="JH578" s="67"/>
      <c r="JI578" s="67"/>
      <c r="JJ578" s="67"/>
      <c r="JK578" s="67"/>
      <c r="JL578" s="67"/>
      <c r="JM578" s="67"/>
      <c r="JN578" s="67"/>
      <c r="JO578" s="67"/>
      <c r="JP578" s="67"/>
      <c r="JQ578" s="67"/>
      <c r="JR578" s="67"/>
      <c r="JS578" s="67"/>
      <c r="JT578" s="67"/>
      <c r="JU578" s="67"/>
      <c r="JV578" s="67"/>
      <c r="JW578" s="67"/>
      <c r="JX578" s="67"/>
      <c r="JY578" s="67"/>
      <c r="JZ578" s="67"/>
    </row>
    <row r="579" spans="1:286" s="29" customFormat="1">
      <c r="A579" s="23"/>
      <c r="B579" s="184" t="s">
        <v>246</v>
      </c>
      <c r="C579" s="82" t="s">
        <v>35</v>
      </c>
      <c r="D579" s="117">
        <v>4</v>
      </c>
      <c r="E579" s="117"/>
      <c r="F579" s="25">
        <f t="shared" ref="F579:F587" si="3">ROUND(D579*E579,2)</f>
        <v>0</v>
      </c>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c r="FO579" s="67"/>
      <c r="FP579" s="67"/>
      <c r="FQ579" s="67"/>
      <c r="FR579" s="67"/>
      <c r="FS579" s="67"/>
      <c r="FT579" s="67"/>
      <c r="FU579" s="67"/>
      <c r="FV579" s="67"/>
      <c r="FW579" s="67"/>
      <c r="FX579" s="67"/>
      <c r="FY579" s="67"/>
      <c r="FZ579" s="67"/>
      <c r="GA579" s="67"/>
      <c r="GB579" s="67"/>
      <c r="GC579" s="67"/>
      <c r="GD579" s="67"/>
      <c r="GE579" s="67"/>
      <c r="GF579" s="67"/>
      <c r="GG579" s="67"/>
      <c r="GH579" s="67"/>
      <c r="GI579" s="67"/>
      <c r="GJ579" s="67"/>
      <c r="GK579" s="67"/>
      <c r="GL579" s="67"/>
      <c r="GM579" s="67"/>
      <c r="GN579" s="67"/>
      <c r="GO579" s="67"/>
      <c r="GP579" s="67"/>
      <c r="GQ579" s="67"/>
      <c r="GR579" s="67"/>
      <c r="GS579" s="67"/>
      <c r="GT579" s="67"/>
      <c r="GU579" s="67"/>
      <c r="GV579" s="67"/>
      <c r="GW579" s="67"/>
      <c r="GX579" s="67"/>
      <c r="GY579" s="67"/>
      <c r="GZ579" s="67"/>
      <c r="HA579" s="67"/>
      <c r="HB579" s="67"/>
      <c r="HC579" s="67"/>
      <c r="HD579" s="67"/>
      <c r="HE579" s="67"/>
      <c r="HF579" s="67"/>
      <c r="HG579" s="67"/>
      <c r="HH579" s="67"/>
      <c r="HI579" s="67"/>
      <c r="HJ579" s="67"/>
      <c r="HK579" s="67"/>
      <c r="HL579" s="67"/>
      <c r="HM579" s="67"/>
      <c r="HN579" s="67"/>
      <c r="HO579" s="67"/>
      <c r="HP579" s="67"/>
      <c r="HQ579" s="67"/>
      <c r="HR579" s="67"/>
      <c r="HS579" s="67"/>
      <c r="HT579" s="67"/>
      <c r="HU579" s="67"/>
      <c r="HV579" s="67"/>
      <c r="HW579" s="67"/>
      <c r="HX579" s="67"/>
      <c r="HY579" s="67"/>
      <c r="HZ579" s="67"/>
      <c r="IA579" s="67"/>
      <c r="IB579" s="67"/>
      <c r="IC579" s="67"/>
      <c r="ID579" s="67"/>
      <c r="IE579" s="67"/>
      <c r="IF579" s="67"/>
      <c r="IG579" s="67"/>
      <c r="IH579" s="67"/>
      <c r="II579" s="67"/>
      <c r="IJ579" s="67"/>
      <c r="IK579" s="67"/>
      <c r="IL579" s="67"/>
      <c r="IM579" s="67"/>
      <c r="IN579" s="67"/>
      <c r="IO579" s="67"/>
      <c r="IP579" s="67"/>
      <c r="IQ579" s="67"/>
      <c r="IR579" s="67"/>
      <c r="IS579" s="67"/>
      <c r="IT579" s="67"/>
      <c r="IU579" s="67"/>
      <c r="IV579" s="67"/>
      <c r="IW579" s="67"/>
      <c r="IX579" s="67"/>
      <c r="IY579" s="67"/>
      <c r="IZ579" s="67"/>
      <c r="JA579" s="67"/>
      <c r="JB579" s="67"/>
      <c r="JC579" s="67"/>
      <c r="JD579" s="67"/>
      <c r="JE579" s="67"/>
      <c r="JF579" s="67"/>
      <c r="JG579" s="67"/>
      <c r="JH579" s="67"/>
      <c r="JI579" s="67"/>
      <c r="JJ579" s="67"/>
      <c r="JK579" s="67"/>
      <c r="JL579" s="67"/>
      <c r="JM579" s="67"/>
      <c r="JN579" s="67"/>
      <c r="JO579" s="67"/>
      <c r="JP579" s="67"/>
      <c r="JQ579" s="67"/>
      <c r="JR579" s="67"/>
      <c r="JS579" s="67"/>
      <c r="JT579" s="67"/>
      <c r="JU579" s="67"/>
      <c r="JV579" s="67"/>
      <c r="JW579" s="67"/>
      <c r="JX579" s="67"/>
      <c r="JY579" s="67"/>
      <c r="JZ579" s="67"/>
    </row>
    <row r="580" spans="1:286" s="29" customFormat="1">
      <c r="A580" s="23"/>
      <c r="B580" s="184" t="s">
        <v>247</v>
      </c>
      <c r="C580" s="82" t="s">
        <v>35</v>
      </c>
      <c r="D580" s="117">
        <v>2</v>
      </c>
      <c r="E580" s="117"/>
      <c r="F580" s="25">
        <f t="shared" si="3"/>
        <v>0</v>
      </c>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c r="FO580" s="67"/>
      <c r="FP580" s="67"/>
      <c r="FQ580" s="67"/>
      <c r="FR580" s="67"/>
      <c r="FS580" s="67"/>
      <c r="FT580" s="67"/>
      <c r="FU580" s="67"/>
      <c r="FV580" s="67"/>
      <c r="FW580" s="67"/>
      <c r="FX580" s="67"/>
      <c r="FY580" s="67"/>
      <c r="FZ580" s="67"/>
      <c r="GA580" s="67"/>
      <c r="GB580" s="67"/>
      <c r="GC580" s="67"/>
      <c r="GD580" s="67"/>
      <c r="GE580" s="67"/>
      <c r="GF580" s="67"/>
      <c r="GG580" s="67"/>
      <c r="GH580" s="67"/>
      <c r="GI580" s="67"/>
      <c r="GJ580" s="67"/>
      <c r="GK580" s="67"/>
      <c r="GL580" s="67"/>
      <c r="GM580" s="67"/>
      <c r="GN580" s="67"/>
      <c r="GO580" s="67"/>
      <c r="GP580" s="67"/>
      <c r="GQ580" s="67"/>
      <c r="GR580" s="67"/>
      <c r="GS580" s="67"/>
      <c r="GT580" s="67"/>
      <c r="GU580" s="67"/>
      <c r="GV580" s="67"/>
      <c r="GW580" s="67"/>
      <c r="GX580" s="67"/>
      <c r="GY580" s="67"/>
      <c r="GZ580" s="67"/>
      <c r="HA580" s="67"/>
      <c r="HB580" s="67"/>
      <c r="HC580" s="67"/>
      <c r="HD580" s="67"/>
      <c r="HE580" s="67"/>
      <c r="HF580" s="67"/>
      <c r="HG580" s="67"/>
      <c r="HH580" s="67"/>
      <c r="HI580" s="67"/>
      <c r="HJ580" s="67"/>
      <c r="HK580" s="67"/>
      <c r="HL580" s="67"/>
      <c r="HM580" s="67"/>
      <c r="HN580" s="67"/>
      <c r="HO580" s="67"/>
      <c r="HP580" s="67"/>
      <c r="HQ580" s="67"/>
      <c r="HR580" s="67"/>
      <c r="HS580" s="67"/>
      <c r="HT580" s="67"/>
      <c r="HU580" s="67"/>
      <c r="HV580" s="67"/>
      <c r="HW580" s="67"/>
      <c r="HX580" s="67"/>
      <c r="HY580" s="67"/>
      <c r="HZ580" s="67"/>
      <c r="IA580" s="67"/>
      <c r="IB580" s="67"/>
      <c r="IC580" s="67"/>
      <c r="ID580" s="67"/>
      <c r="IE580" s="67"/>
      <c r="IF580" s="67"/>
      <c r="IG580" s="67"/>
      <c r="IH580" s="67"/>
      <c r="II580" s="67"/>
      <c r="IJ580" s="67"/>
      <c r="IK580" s="67"/>
      <c r="IL580" s="67"/>
      <c r="IM580" s="67"/>
      <c r="IN580" s="67"/>
      <c r="IO580" s="67"/>
      <c r="IP580" s="67"/>
      <c r="IQ580" s="67"/>
      <c r="IR580" s="67"/>
      <c r="IS580" s="67"/>
      <c r="IT580" s="67"/>
      <c r="IU580" s="67"/>
      <c r="IV580" s="67"/>
      <c r="IW580" s="67"/>
      <c r="IX580" s="67"/>
      <c r="IY580" s="67"/>
      <c r="IZ580" s="67"/>
      <c r="JA580" s="67"/>
      <c r="JB580" s="67"/>
      <c r="JC580" s="67"/>
      <c r="JD580" s="67"/>
      <c r="JE580" s="67"/>
      <c r="JF580" s="67"/>
      <c r="JG580" s="67"/>
      <c r="JH580" s="67"/>
      <c r="JI580" s="67"/>
      <c r="JJ580" s="67"/>
      <c r="JK580" s="67"/>
      <c r="JL580" s="67"/>
      <c r="JM580" s="67"/>
      <c r="JN580" s="67"/>
      <c r="JO580" s="67"/>
      <c r="JP580" s="67"/>
      <c r="JQ580" s="67"/>
      <c r="JR580" s="67"/>
      <c r="JS580" s="67"/>
      <c r="JT580" s="67"/>
      <c r="JU580" s="67"/>
      <c r="JV580" s="67"/>
      <c r="JW580" s="67"/>
      <c r="JX580" s="67"/>
      <c r="JY580" s="67"/>
      <c r="JZ580" s="67"/>
    </row>
    <row r="581" spans="1:286" s="29" customFormat="1">
      <c r="A581" s="23"/>
      <c r="B581" s="184" t="s">
        <v>248</v>
      </c>
      <c r="C581" s="82" t="s">
        <v>35</v>
      </c>
      <c r="D581" s="117">
        <v>4</v>
      </c>
      <c r="E581" s="117"/>
      <c r="F581" s="25">
        <f t="shared" si="3"/>
        <v>0</v>
      </c>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c r="FO581" s="67"/>
      <c r="FP581" s="67"/>
      <c r="FQ581" s="67"/>
      <c r="FR581" s="67"/>
      <c r="FS581" s="67"/>
      <c r="FT581" s="67"/>
      <c r="FU581" s="67"/>
      <c r="FV581" s="67"/>
      <c r="FW581" s="67"/>
      <c r="FX581" s="67"/>
      <c r="FY581" s="67"/>
      <c r="FZ581" s="67"/>
      <c r="GA581" s="67"/>
      <c r="GB581" s="67"/>
      <c r="GC581" s="67"/>
      <c r="GD581" s="67"/>
      <c r="GE581" s="67"/>
      <c r="GF581" s="67"/>
      <c r="GG581" s="67"/>
      <c r="GH581" s="67"/>
      <c r="GI581" s="67"/>
      <c r="GJ581" s="67"/>
      <c r="GK581" s="67"/>
      <c r="GL581" s="67"/>
      <c r="GM581" s="67"/>
      <c r="GN581" s="67"/>
      <c r="GO581" s="67"/>
      <c r="GP581" s="67"/>
      <c r="GQ581" s="67"/>
      <c r="GR581" s="67"/>
      <c r="GS581" s="67"/>
      <c r="GT581" s="67"/>
      <c r="GU581" s="67"/>
      <c r="GV581" s="67"/>
      <c r="GW581" s="67"/>
      <c r="GX581" s="67"/>
      <c r="GY581" s="67"/>
      <c r="GZ581" s="67"/>
      <c r="HA581" s="67"/>
      <c r="HB581" s="67"/>
      <c r="HC581" s="67"/>
      <c r="HD581" s="67"/>
      <c r="HE581" s="67"/>
      <c r="HF581" s="67"/>
      <c r="HG581" s="67"/>
      <c r="HH581" s="67"/>
      <c r="HI581" s="67"/>
      <c r="HJ581" s="67"/>
      <c r="HK581" s="67"/>
      <c r="HL581" s="67"/>
      <c r="HM581" s="67"/>
      <c r="HN581" s="67"/>
      <c r="HO581" s="67"/>
      <c r="HP581" s="67"/>
      <c r="HQ581" s="67"/>
      <c r="HR581" s="67"/>
      <c r="HS581" s="67"/>
      <c r="HT581" s="67"/>
      <c r="HU581" s="67"/>
      <c r="HV581" s="67"/>
      <c r="HW581" s="67"/>
      <c r="HX581" s="67"/>
      <c r="HY581" s="67"/>
      <c r="HZ581" s="67"/>
      <c r="IA581" s="67"/>
      <c r="IB581" s="67"/>
      <c r="IC581" s="67"/>
      <c r="ID581" s="67"/>
      <c r="IE581" s="67"/>
      <c r="IF581" s="67"/>
      <c r="IG581" s="67"/>
      <c r="IH581" s="67"/>
      <c r="II581" s="67"/>
      <c r="IJ581" s="67"/>
      <c r="IK581" s="67"/>
      <c r="IL581" s="67"/>
      <c r="IM581" s="67"/>
      <c r="IN581" s="67"/>
      <c r="IO581" s="67"/>
      <c r="IP581" s="67"/>
      <c r="IQ581" s="67"/>
      <c r="IR581" s="67"/>
      <c r="IS581" s="67"/>
      <c r="IT581" s="67"/>
      <c r="IU581" s="67"/>
      <c r="IV581" s="67"/>
      <c r="IW581" s="67"/>
      <c r="IX581" s="67"/>
      <c r="IY581" s="67"/>
      <c r="IZ581" s="67"/>
      <c r="JA581" s="67"/>
      <c r="JB581" s="67"/>
      <c r="JC581" s="67"/>
      <c r="JD581" s="67"/>
      <c r="JE581" s="67"/>
      <c r="JF581" s="67"/>
      <c r="JG581" s="67"/>
      <c r="JH581" s="67"/>
      <c r="JI581" s="67"/>
      <c r="JJ581" s="67"/>
      <c r="JK581" s="67"/>
      <c r="JL581" s="67"/>
      <c r="JM581" s="67"/>
      <c r="JN581" s="67"/>
      <c r="JO581" s="67"/>
      <c r="JP581" s="67"/>
      <c r="JQ581" s="67"/>
      <c r="JR581" s="67"/>
      <c r="JS581" s="67"/>
      <c r="JT581" s="67"/>
      <c r="JU581" s="67"/>
      <c r="JV581" s="67"/>
      <c r="JW581" s="67"/>
      <c r="JX581" s="67"/>
      <c r="JY581" s="67"/>
      <c r="JZ581" s="67"/>
    </row>
    <row r="582" spans="1:286" s="29" customFormat="1">
      <c r="A582" s="23"/>
      <c r="B582" s="184" t="s">
        <v>249</v>
      </c>
      <c r="C582" s="82" t="s">
        <v>35</v>
      </c>
      <c r="D582" s="117">
        <v>2</v>
      </c>
      <c r="E582" s="117"/>
      <c r="F582" s="25">
        <f t="shared" si="3"/>
        <v>0</v>
      </c>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c r="FO582" s="67"/>
      <c r="FP582" s="67"/>
      <c r="FQ582" s="67"/>
      <c r="FR582" s="67"/>
      <c r="FS582" s="67"/>
      <c r="FT582" s="67"/>
      <c r="FU582" s="67"/>
      <c r="FV582" s="67"/>
      <c r="FW582" s="67"/>
      <c r="FX582" s="67"/>
      <c r="FY582" s="67"/>
      <c r="FZ582" s="67"/>
      <c r="GA582" s="67"/>
      <c r="GB582" s="67"/>
      <c r="GC582" s="67"/>
      <c r="GD582" s="67"/>
      <c r="GE582" s="67"/>
      <c r="GF582" s="67"/>
      <c r="GG582" s="67"/>
      <c r="GH582" s="67"/>
      <c r="GI582" s="67"/>
      <c r="GJ582" s="67"/>
      <c r="GK582" s="67"/>
      <c r="GL582" s="67"/>
      <c r="GM582" s="67"/>
      <c r="GN582" s="67"/>
      <c r="GO582" s="67"/>
      <c r="GP582" s="67"/>
      <c r="GQ582" s="67"/>
      <c r="GR582" s="67"/>
      <c r="GS582" s="67"/>
      <c r="GT582" s="67"/>
      <c r="GU582" s="67"/>
      <c r="GV582" s="67"/>
      <c r="GW582" s="67"/>
      <c r="GX582" s="67"/>
      <c r="GY582" s="67"/>
      <c r="GZ582" s="67"/>
      <c r="HA582" s="67"/>
      <c r="HB582" s="67"/>
      <c r="HC582" s="67"/>
      <c r="HD582" s="67"/>
      <c r="HE582" s="67"/>
      <c r="HF582" s="67"/>
      <c r="HG582" s="67"/>
      <c r="HH582" s="67"/>
      <c r="HI582" s="67"/>
      <c r="HJ582" s="67"/>
      <c r="HK582" s="67"/>
      <c r="HL582" s="67"/>
      <c r="HM582" s="67"/>
      <c r="HN582" s="67"/>
      <c r="HO582" s="67"/>
      <c r="HP582" s="67"/>
      <c r="HQ582" s="67"/>
      <c r="HR582" s="67"/>
      <c r="HS582" s="67"/>
      <c r="HT582" s="67"/>
      <c r="HU582" s="67"/>
      <c r="HV582" s="67"/>
      <c r="HW582" s="67"/>
      <c r="HX582" s="67"/>
      <c r="HY582" s="67"/>
      <c r="HZ582" s="67"/>
      <c r="IA582" s="67"/>
      <c r="IB582" s="67"/>
      <c r="IC582" s="67"/>
      <c r="ID582" s="67"/>
      <c r="IE582" s="67"/>
      <c r="IF582" s="67"/>
      <c r="IG582" s="67"/>
      <c r="IH582" s="67"/>
      <c r="II582" s="67"/>
      <c r="IJ582" s="67"/>
      <c r="IK582" s="67"/>
      <c r="IL582" s="67"/>
      <c r="IM582" s="67"/>
      <c r="IN582" s="67"/>
      <c r="IO582" s="67"/>
      <c r="IP582" s="67"/>
      <c r="IQ582" s="67"/>
      <c r="IR582" s="67"/>
      <c r="IS582" s="67"/>
      <c r="IT582" s="67"/>
      <c r="IU582" s="67"/>
      <c r="IV582" s="67"/>
      <c r="IW582" s="67"/>
      <c r="IX582" s="67"/>
      <c r="IY582" s="67"/>
      <c r="IZ582" s="67"/>
      <c r="JA582" s="67"/>
      <c r="JB582" s="67"/>
      <c r="JC582" s="67"/>
      <c r="JD582" s="67"/>
      <c r="JE582" s="67"/>
      <c r="JF582" s="67"/>
      <c r="JG582" s="67"/>
      <c r="JH582" s="67"/>
      <c r="JI582" s="67"/>
      <c r="JJ582" s="67"/>
      <c r="JK582" s="67"/>
      <c r="JL582" s="67"/>
      <c r="JM582" s="67"/>
      <c r="JN582" s="67"/>
      <c r="JO582" s="67"/>
      <c r="JP582" s="67"/>
      <c r="JQ582" s="67"/>
      <c r="JR582" s="67"/>
      <c r="JS582" s="67"/>
      <c r="JT582" s="67"/>
      <c r="JU582" s="67"/>
      <c r="JV582" s="67"/>
      <c r="JW582" s="67"/>
      <c r="JX582" s="67"/>
      <c r="JY582" s="67"/>
      <c r="JZ582" s="67"/>
    </row>
    <row r="583" spans="1:286" s="29" customFormat="1">
      <c r="A583" s="23"/>
      <c r="B583" s="184" t="s">
        <v>250</v>
      </c>
      <c r="C583" s="82" t="s">
        <v>35</v>
      </c>
      <c r="D583" s="117">
        <v>4</v>
      </c>
      <c r="E583" s="117"/>
      <c r="F583" s="25">
        <f t="shared" si="3"/>
        <v>0</v>
      </c>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c r="FO583" s="67"/>
      <c r="FP583" s="67"/>
      <c r="FQ583" s="67"/>
      <c r="FR583" s="67"/>
      <c r="FS583" s="67"/>
      <c r="FT583" s="67"/>
      <c r="FU583" s="67"/>
      <c r="FV583" s="67"/>
      <c r="FW583" s="67"/>
      <c r="FX583" s="67"/>
      <c r="FY583" s="67"/>
      <c r="FZ583" s="67"/>
      <c r="GA583" s="67"/>
      <c r="GB583" s="67"/>
      <c r="GC583" s="67"/>
      <c r="GD583" s="67"/>
      <c r="GE583" s="67"/>
      <c r="GF583" s="67"/>
      <c r="GG583" s="67"/>
      <c r="GH583" s="67"/>
      <c r="GI583" s="67"/>
      <c r="GJ583" s="67"/>
      <c r="GK583" s="67"/>
      <c r="GL583" s="67"/>
      <c r="GM583" s="67"/>
      <c r="GN583" s="67"/>
      <c r="GO583" s="67"/>
      <c r="GP583" s="67"/>
      <c r="GQ583" s="67"/>
      <c r="GR583" s="67"/>
      <c r="GS583" s="67"/>
      <c r="GT583" s="67"/>
      <c r="GU583" s="67"/>
      <c r="GV583" s="67"/>
      <c r="GW583" s="67"/>
      <c r="GX583" s="67"/>
      <c r="GY583" s="67"/>
      <c r="GZ583" s="67"/>
      <c r="HA583" s="67"/>
      <c r="HB583" s="67"/>
      <c r="HC583" s="67"/>
      <c r="HD583" s="67"/>
      <c r="HE583" s="67"/>
      <c r="HF583" s="67"/>
      <c r="HG583" s="67"/>
      <c r="HH583" s="67"/>
      <c r="HI583" s="67"/>
      <c r="HJ583" s="67"/>
      <c r="HK583" s="67"/>
      <c r="HL583" s="67"/>
      <c r="HM583" s="67"/>
      <c r="HN583" s="67"/>
      <c r="HO583" s="67"/>
      <c r="HP583" s="67"/>
      <c r="HQ583" s="67"/>
      <c r="HR583" s="67"/>
      <c r="HS583" s="67"/>
      <c r="HT583" s="67"/>
      <c r="HU583" s="67"/>
      <c r="HV583" s="67"/>
      <c r="HW583" s="67"/>
      <c r="HX583" s="67"/>
      <c r="HY583" s="67"/>
      <c r="HZ583" s="67"/>
      <c r="IA583" s="67"/>
      <c r="IB583" s="67"/>
      <c r="IC583" s="67"/>
      <c r="ID583" s="67"/>
      <c r="IE583" s="67"/>
      <c r="IF583" s="67"/>
      <c r="IG583" s="67"/>
      <c r="IH583" s="67"/>
      <c r="II583" s="67"/>
      <c r="IJ583" s="67"/>
      <c r="IK583" s="67"/>
      <c r="IL583" s="67"/>
      <c r="IM583" s="67"/>
      <c r="IN583" s="67"/>
      <c r="IO583" s="67"/>
      <c r="IP583" s="67"/>
      <c r="IQ583" s="67"/>
      <c r="IR583" s="67"/>
      <c r="IS583" s="67"/>
      <c r="IT583" s="67"/>
      <c r="IU583" s="67"/>
      <c r="IV583" s="67"/>
      <c r="IW583" s="67"/>
      <c r="IX583" s="67"/>
      <c r="IY583" s="67"/>
      <c r="IZ583" s="67"/>
      <c r="JA583" s="67"/>
      <c r="JB583" s="67"/>
      <c r="JC583" s="67"/>
      <c r="JD583" s="67"/>
      <c r="JE583" s="67"/>
      <c r="JF583" s="67"/>
      <c r="JG583" s="67"/>
      <c r="JH583" s="67"/>
      <c r="JI583" s="67"/>
      <c r="JJ583" s="67"/>
      <c r="JK583" s="67"/>
      <c r="JL583" s="67"/>
      <c r="JM583" s="67"/>
      <c r="JN583" s="67"/>
      <c r="JO583" s="67"/>
      <c r="JP583" s="67"/>
      <c r="JQ583" s="67"/>
      <c r="JR583" s="67"/>
      <c r="JS583" s="67"/>
      <c r="JT583" s="67"/>
      <c r="JU583" s="67"/>
      <c r="JV583" s="67"/>
      <c r="JW583" s="67"/>
      <c r="JX583" s="67"/>
      <c r="JY583" s="67"/>
      <c r="JZ583" s="67"/>
    </row>
    <row r="584" spans="1:286" s="29" customFormat="1">
      <c r="A584" s="23"/>
      <c r="B584" s="184" t="s">
        <v>251</v>
      </c>
      <c r="C584" s="82" t="s">
        <v>35</v>
      </c>
      <c r="D584" s="117">
        <v>4</v>
      </c>
      <c r="E584" s="117"/>
      <c r="F584" s="25">
        <f t="shared" si="3"/>
        <v>0</v>
      </c>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c r="FO584" s="67"/>
      <c r="FP584" s="67"/>
      <c r="FQ584" s="67"/>
      <c r="FR584" s="67"/>
      <c r="FS584" s="67"/>
      <c r="FT584" s="67"/>
      <c r="FU584" s="67"/>
      <c r="FV584" s="67"/>
      <c r="FW584" s="67"/>
      <c r="FX584" s="67"/>
      <c r="FY584" s="67"/>
      <c r="FZ584" s="67"/>
      <c r="GA584" s="67"/>
      <c r="GB584" s="67"/>
      <c r="GC584" s="67"/>
      <c r="GD584" s="67"/>
      <c r="GE584" s="67"/>
      <c r="GF584" s="67"/>
      <c r="GG584" s="67"/>
      <c r="GH584" s="67"/>
      <c r="GI584" s="67"/>
      <c r="GJ584" s="67"/>
      <c r="GK584" s="67"/>
      <c r="GL584" s="67"/>
      <c r="GM584" s="67"/>
      <c r="GN584" s="67"/>
      <c r="GO584" s="67"/>
      <c r="GP584" s="67"/>
      <c r="GQ584" s="67"/>
      <c r="GR584" s="67"/>
      <c r="GS584" s="67"/>
      <c r="GT584" s="67"/>
      <c r="GU584" s="67"/>
      <c r="GV584" s="67"/>
      <c r="GW584" s="67"/>
      <c r="GX584" s="67"/>
      <c r="GY584" s="67"/>
      <c r="GZ584" s="67"/>
      <c r="HA584" s="67"/>
      <c r="HB584" s="67"/>
      <c r="HC584" s="67"/>
      <c r="HD584" s="67"/>
      <c r="HE584" s="67"/>
      <c r="HF584" s="67"/>
      <c r="HG584" s="67"/>
      <c r="HH584" s="67"/>
      <c r="HI584" s="67"/>
      <c r="HJ584" s="67"/>
      <c r="HK584" s="67"/>
      <c r="HL584" s="67"/>
      <c r="HM584" s="67"/>
      <c r="HN584" s="67"/>
      <c r="HO584" s="67"/>
      <c r="HP584" s="67"/>
      <c r="HQ584" s="67"/>
      <c r="HR584" s="67"/>
      <c r="HS584" s="67"/>
      <c r="HT584" s="67"/>
      <c r="HU584" s="67"/>
      <c r="HV584" s="67"/>
      <c r="HW584" s="67"/>
      <c r="HX584" s="67"/>
      <c r="HY584" s="67"/>
      <c r="HZ584" s="67"/>
      <c r="IA584" s="67"/>
      <c r="IB584" s="67"/>
      <c r="IC584" s="67"/>
      <c r="ID584" s="67"/>
      <c r="IE584" s="67"/>
      <c r="IF584" s="67"/>
      <c r="IG584" s="67"/>
      <c r="IH584" s="67"/>
      <c r="II584" s="67"/>
      <c r="IJ584" s="67"/>
      <c r="IK584" s="67"/>
      <c r="IL584" s="67"/>
      <c r="IM584" s="67"/>
      <c r="IN584" s="67"/>
      <c r="IO584" s="67"/>
      <c r="IP584" s="67"/>
      <c r="IQ584" s="67"/>
      <c r="IR584" s="67"/>
      <c r="IS584" s="67"/>
      <c r="IT584" s="67"/>
      <c r="IU584" s="67"/>
      <c r="IV584" s="67"/>
      <c r="IW584" s="67"/>
      <c r="IX584" s="67"/>
      <c r="IY584" s="67"/>
      <c r="IZ584" s="67"/>
      <c r="JA584" s="67"/>
      <c r="JB584" s="67"/>
      <c r="JC584" s="67"/>
      <c r="JD584" s="67"/>
      <c r="JE584" s="67"/>
      <c r="JF584" s="67"/>
      <c r="JG584" s="67"/>
      <c r="JH584" s="67"/>
      <c r="JI584" s="67"/>
      <c r="JJ584" s="67"/>
      <c r="JK584" s="67"/>
      <c r="JL584" s="67"/>
      <c r="JM584" s="67"/>
      <c r="JN584" s="67"/>
      <c r="JO584" s="67"/>
      <c r="JP584" s="67"/>
      <c r="JQ584" s="67"/>
      <c r="JR584" s="67"/>
      <c r="JS584" s="67"/>
      <c r="JT584" s="67"/>
      <c r="JU584" s="67"/>
      <c r="JV584" s="67"/>
      <c r="JW584" s="67"/>
      <c r="JX584" s="67"/>
      <c r="JY584" s="67"/>
      <c r="JZ584" s="67"/>
    </row>
    <row r="585" spans="1:286" s="29" customFormat="1">
      <c r="A585" s="23"/>
      <c r="B585" s="184" t="s">
        <v>252</v>
      </c>
      <c r="C585" s="82" t="s">
        <v>35</v>
      </c>
      <c r="D585" s="117">
        <v>4</v>
      </c>
      <c r="E585" s="117"/>
      <c r="F585" s="25">
        <f t="shared" si="3"/>
        <v>0</v>
      </c>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c r="FO585" s="67"/>
      <c r="FP585" s="67"/>
      <c r="FQ585" s="67"/>
      <c r="FR585" s="67"/>
      <c r="FS585" s="67"/>
      <c r="FT585" s="67"/>
      <c r="FU585" s="67"/>
      <c r="FV585" s="67"/>
      <c r="FW585" s="67"/>
      <c r="FX585" s="67"/>
      <c r="FY585" s="67"/>
      <c r="FZ585" s="67"/>
      <c r="GA585" s="67"/>
      <c r="GB585" s="67"/>
      <c r="GC585" s="67"/>
      <c r="GD585" s="67"/>
      <c r="GE585" s="67"/>
      <c r="GF585" s="67"/>
      <c r="GG585" s="67"/>
      <c r="GH585" s="67"/>
      <c r="GI585" s="67"/>
      <c r="GJ585" s="67"/>
      <c r="GK585" s="67"/>
      <c r="GL585" s="67"/>
      <c r="GM585" s="67"/>
      <c r="GN585" s="67"/>
      <c r="GO585" s="67"/>
      <c r="GP585" s="67"/>
      <c r="GQ585" s="67"/>
      <c r="GR585" s="67"/>
      <c r="GS585" s="67"/>
      <c r="GT585" s="67"/>
      <c r="GU585" s="67"/>
      <c r="GV585" s="67"/>
      <c r="GW585" s="67"/>
      <c r="GX585" s="67"/>
      <c r="GY585" s="67"/>
      <c r="GZ585" s="67"/>
      <c r="HA585" s="67"/>
      <c r="HB585" s="67"/>
      <c r="HC585" s="67"/>
      <c r="HD585" s="67"/>
      <c r="HE585" s="67"/>
      <c r="HF585" s="67"/>
      <c r="HG585" s="67"/>
      <c r="HH585" s="67"/>
      <c r="HI585" s="67"/>
      <c r="HJ585" s="67"/>
      <c r="HK585" s="67"/>
      <c r="HL585" s="67"/>
      <c r="HM585" s="67"/>
      <c r="HN585" s="67"/>
      <c r="HO585" s="67"/>
      <c r="HP585" s="67"/>
      <c r="HQ585" s="67"/>
      <c r="HR585" s="67"/>
      <c r="HS585" s="67"/>
      <c r="HT585" s="67"/>
      <c r="HU585" s="67"/>
      <c r="HV585" s="67"/>
      <c r="HW585" s="67"/>
      <c r="HX585" s="67"/>
      <c r="HY585" s="67"/>
      <c r="HZ585" s="67"/>
      <c r="IA585" s="67"/>
      <c r="IB585" s="67"/>
      <c r="IC585" s="67"/>
      <c r="ID585" s="67"/>
      <c r="IE585" s="67"/>
      <c r="IF585" s="67"/>
      <c r="IG585" s="67"/>
      <c r="IH585" s="67"/>
      <c r="II585" s="67"/>
      <c r="IJ585" s="67"/>
      <c r="IK585" s="67"/>
      <c r="IL585" s="67"/>
      <c r="IM585" s="67"/>
      <c r="IN585" s="67"/>
      <c r="IO585" s="67"/>
      <c r="IP585" s="67"/>
      <c r="IQ585" s="67"/>
      <c r="IR585" s="67"/>
      <c r="IS585" s="67"/>
      <c r="IT585" s="67"/>
      <c r="IU585" s="67"/>
      <c r="IV585" s="67"/>
      <c r="IW585" s="67"/>
      <c r="IX585" s="67"/>
      <c r="IY585" s="67"/>
      <c r="IZ585" s="67"/>
      <c r="JA585" s="67"/>
      <c r="JB585" s="67"/>
      <c r="JC585" s="67"/>
      <c r="JD585" s="67"/>
      <c r="JE585" s="67"/>
      <c r="JF585" s="67"/>
      <c r="JG585" s="67"/>
      <c r="JH585" s="67"/>
      <c r="JI585" s="67"/>
      <c r="JJ585" s="67"/>
      <c r="JK585" s="67"/>
      <c r="JL585" s="67"/>
      <c r="JM585" s="67"/>
      <c r="JN585" s="67"/>
      <c r="JO585" s="67"/>
      <c r="JP585" s="67"/>
      <c r="JQ585" s="67"/>
      <c r="JR585" s="67"/>
      <c r="JS585" s="67"/>
      <c r="JT585" s="67"/>
      <c r="JU585" s="67"/>
      <c r="JV585" s="67"/>
      <c r="JW585" s="67"/>
      <c r="JX585" s="67"/>
      <c r="JY585" s="67"/>
      <c r="JZ585" s="67"/>
    </row>
    <row r="586" spans="1:286" s="29" customFormat="1">
      <c r="A586" s="23"/>
      <c r="B586" s="184" t="s">
        <v>253</v>
      </c>
      <c r="C586" s="82" t="s">
        <v>35</v>
      </c>
      <c r="D586" s="117">
        <v>4</v>
      </c>
      <c r="E586" s="117"/>
      <c r="F586" s="25">
        <f t="shared" si="3"/>
        <v>0</v>
      </c>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c r="FO586" s="67"/>
      <c r="FP586" s="67"/>
      <c r="FQ586" s="67"/>
      <c r="FR586" s="67"/>
      <c r="FS586" s="67"/>
      <c r="FT586" s="67"/>
      <c r="FU586" s="67"/>
      <c r="FV586" s="67"/>
      <c r="FW586" s="67"/>
      <c r="FX586" s="67"/>
      <c r="FY586" s="67"/>
      <c r="FZ586" s="67"/>
      <c r="GA586" s="67"/>
      <c r="GB586" s="67"/>
      <c r="GC586" s="67"/>
      <c r="GD586" s="67"/>
      <c r="GE586" s="67"/>
      <c r="GF586" s="67"/>
      <c r="GG586" s="67"/>
      <c r="GH586" s="67"/>
      <c r="GI586" s="67"/>
      <c r="GJ586" s="67"/>
      <c r="GK586" s="67"/>
      <c r="GL586" s="67"/>
      <c r="GM586" s="67"/>
      <c r="GN586" s="67"/>
      <c r="GO586" s="67"/>
      <c r="GP586" s="67"/>
      <c r="GQ586" s="67"/>
      <c r="GR586" s="67"/>
      <c r="GS586" s="67"/>
      <c r="GT586" s="67"/>
      <c r="GU586" s="67"/>
      <c r="GV586" s="67"/>
      <c r="GW586" s="67"/>
      <c r="GX586" s="67"/>
      <c r="GY586" s="67"/>
      <c r="GZ586" s="67"/>
      <c r="HA586" s="67"/>
      <c r="HB586" s="67"/>
      <c r="HC586" s="67"/>
      <c r="HD586" s="67"/>
      <c r="HE586" s="67"/>
      <c r="HF586" s="67"/>
      <c r="HG586" s="67"/>
      <c r="HH586" s="67"/>
      <c r="HI586" s="67"/>
      <c r="HJ586" s="67"/>
      <c r="HK586" s="67"/>
      <c r="HL586" s="67"/>
      <c r="HM586" s="67"/>
      <c r="HN586" s="67"/>
      <c r="HO586" s="67"/>
      <c r="HP586" s="67"/>
      <c r="HQ586" s="67"/>
      <c r="HR586" s="67"/>
      <c r="HS586" s="67"/>
      <c r="HT586" s="67"/>
      <c r="HU586" s="67"/>
      <c r="HV586" s="67"/>
      <c r="HW586" s="67"/>
      <c r="HX586" s="67"/>
      <c r="HY586" s="67"/>
      <c r="HZ586" s="67"/>
      <c r="IA586" s="67"/>
      <c r="IB586" s="67"/>
      <c r="IC586" s="67"/>
      <c r="ID586" s="67"/>
      <c r="IE586" s="67"/>
      <c r="IF586" s="67"/>
      <c r="IG586" s="67"/>
      <c r="IH586" s="67"/>
      <c r="II586" s="67"/>
      <c r="IJ586" s="67"/>
      <c r="IK586" s="67"/>
      <c r="IL586" s="67"/>
      <c r="IM586" s="67"/>
      <c r="IN586" s="67"/>
      <c r="IO586" s="67"/>
      <c r="IP586" s="67"/>
      <c r="IQ586" s="67"/>
      <c r="IR586" s="67"/>
      <c r="IS586" s="67"/>
      <c r="IT586" s="67"/>
      <c r="IU586" s="67"/>
      <c r="IV586" s="67"/>
      <c r="IW586" s="67"/>
      <c r="IX586" s="67"/>
      <c r="IY586" s="67"/>
      <c r="IZ586" s="67"/>
      <c r="JA586" s="67"/>
      <c r="JB586" s="67"/>
      <c r="JC586" s="67"/>
      <c r="JD586" s="67"/>
      <c r="JE586" s="67"/>
      <c r="JF586" s="67"/>
      <c r="JG586" s="67"/>
      <c r="JH586" s="67"/>
      <c r="JI586" s="67"/>
      <c r="JJ586" s="67"/>
      <c r="JK586" s="67"/>
      <c r="JL586" s="67"/>
      <c r="JM586" s="67"/>
      <c r="JN586" s="67"/>
      <c r="JO586" s="67"/>
      <c r="JP586" s="67"/>
      <c r="JQ586" s="67"/>
      <c r="JR586" s="67"/>
      <c r="JS586" s="67"/>
      <c r="JT586" s="67"/>
      <c r="JU586" s="67"/>
      <c r="JV586" s="67"/>
      <c r="JW586" s="67"/>
      <c r="JX586" s="67"/>
      <c r="JY586" s="67"/>
      <c r="JZ586" s="67"/>
    </row>
    <row r="587" spans="1:286" s="29" customFormat="1">
      <c r="A587" s="23"/>
      <c r="B587" s="184" t="s">
        <v>254</v>
      </c>
      <c r="C587" s="82" t="s">
        <v>35</v>
      </c>
      <c r="D587" s="117">
        <v>4</v>
      </c>
      <c r="E587" s="117"/>
      <c r="F587" s="25">
        <f t="shared" si="3"/>
        <v>0</v>
      </c>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c r="FO587" s="67"/>
      <c r="FP587" s="67"/>
      <c r="FQ587" s="67"/>
      <c r="FR587" s="67"/>
      <c r="FS587" s="67"/>
      <c r="FT587" s="67"/>
      <c r="FU587" s="67"/>
      <c r="FV587" s="67"/>
      <c r="FW587" s="67"/>
      <c r="FX587" s="67"/>
      <c r="FY587" s="67"/>
      <c r="FZ587" s="67"/>
      <c r="GA587" s="67"/>
      <c r="GB587" s="67"/>
      <c r="GC587" s="67"/>
      <c r="GD587" s="67"/>
      <c r="GE587" s="67"/>
      <c r="GF587" s="67"/>
      <c r="GG587" s="67"/>
      <c r="GH587" s="67"/>
      <c r="GI587" s="67"/>
      <c r="GJ587" s="67"/>
      <c r="GK587" s="67"/>
      <c r="GL587" s="67"/>
      <c r="GM587" s="67"/>
      <c r="GN587" s="67"/>
      <c r="GO587" s="67"/>
      <c r="GP587" s="67"/>
      <c r="GQ587" s="67"/>
      <c r="GR587" s="67"/>
      <c r="GS587" s="67"/>
      <c r="GT587" s="67"/>
      <c r="GU587" s="67"/>
      <c r="GV587" s="67"/>
      <c r="GW587" s="67"/>
      <c r="GX587" s="67"/>
      <c r="GY587" s="67"/>
      <c r="GZ587" s="67"/>
      <c r="HA587" s="67"/>
      <c r="HB587" s="67"/>
      <c r="HC587" s="67"/>
      <c r="HD587" s="67"/>
      <c r="HE587" s="67"/>
      <c r="HF587" s="67"/>
      <c r="HG587" s="67"/>
      <c r="HH587" s="67"/>
      <c r="HI587" s="67"/>
      <c r="HJ587" s="67"/>
      <c r="HK587" s="67"/>
      <c r="HL587" s="67"/>
      <c r="HM587" s="67"/>
      <c r="HN587" s="67"/>
      <c r="HO587" s="67"/>
      <c r="HP587" s="67"/>
      <c r="HQ587" s="67"/>
      <c r="HR587" s="67"/>
      <c r="HS587" s="67"/>
      <c r="HT587" s="67"/>
      <c r="HU587" s="67"/>
      <c r="HV587" s="67"/>
      <c r="HW587" s="67"/>
      <c r="HX587" s="67"/>
      <c r="HY587" s="67"/>
      <c r="HZ587" s="67"/>
      <c r="IA587" s="67"/>
      <c r="IB587" s="67"/>
      <c r="IC587" s="67"/>
      <c r="ID587" s="67"/>
      <c r="IE587" s="67"/>
      <c r="IF587" s="67"/>
      <c r="IG587" s="67"/>
      <c r="IH587" s="67"/>
      <c r="II587" s="67"/>
      <c r="IJ587" s="67"/>
      <c r="IK587" s="67"/>
      <c r="IL587" s="67"/>
      <c r="IM587" s="67"/>
      <c r="IN587" s="67"/>
      <c r="IO587" s="67"/>
      <c r="IP587" s="67"/>
      <c r="IQ587" s="67"/>
      <c r="IR587" s="67"/>
      <c r="IS587" s="67"/>
      <c r="IT587" s="67"/>
      <c r="IU587" s="67"/>
      <c r="IV587" s="67"/>
      <c r="IW587" s="67"/>
      <c r="IX587" s="67"/>
      <c r="IY587" s="67"/>
      <c r="IZ587" s="67"/>
      <c r="JA587" s="67"/>
      <c r="JB587" s="67"/>
      <c r="JC587" s="67"/>
      <c r="JD587" s="67"/>
      <c r="JE587" s="67"/>
      <c r="JF587" s="67"/>
      <c r="JG587" s="67"/>
      <c r="JH587" s="67"/>
      <c r="JI587" s="67"/>
      <c r="JJ587" s="67"/>
      <c r="JK587" s="67"/>
      <c r="JL587" s="67"/>
      <c r="JM587" s="67"/>
      <c r="JN587" s="67"/>
      <c r="JO587" s="67"/>
      <c r="JP587" s="67"/>
      <c r="JQ587" s="67"/>
      <c r="JR587" s="67"/>
      <c r="JS587" s="67"/>
      <c r="JT587" s="67"/>
      <c r="JU587" s="67"/>
      <c r="JV587" s="67"/>
      <c r="JW587" s="67"/>
      <c r="JX587" s="67"/>
      <c r="JY587" s="67"/>
      <c r="JZ587" s="67"/>
    </row>
    <row r="588" spans="1:286" s="29" customFormat="1">
      <c r="A588" s="23"/>
      <c r="B588" s="184"/>
      <c r="C588" s="82"/>
      <c r="D588" s="117"/>
      <c r="E588" s="117"/>
      <c r="F588" s="25"/>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c r="FO588" s="67"/>
      <c r="FP588" s="67"/>
      <c r="FQ588" s="67"/>
      <c r="FR588" s="67"/>
      <c r="FS588" s="67"/>
      <c r="FT588" s="67"/>
      <c r="FU588" s="67"/>
      <c r="FV588" s="67"/>
      <c r="FW588" s="67"/>
      <c r="FX588" s="67"/>
      <c r="FY588" s="67"/>
      <c r="FZ588" s="67"/>
      <c r="GA588" s="67"/>
      <c r="GB588" s="67"/>
      <c r="GC588" s="67"/>
      <c r="GD588" s="67"/>
      <c r="GE588" s="67"/>
      <c r="GF588" s="67"/>
      <c r="GG588" s="67"/>
      <c r="GH588" s="67"/>
      <c r="GI588" s="67"/>
      <c r="GJ588" s="67"/>
      <c r="GK588" s="67"/>
      <c r="GL588" s="67"/>
      <c r="GM588" s="67"/>
      <c r="GN588" s="67"/>
      <c r="GO588" s="67"/>
      <c r="GP588" s="67"/>
      <c r="GQ588" s="67"/>
      <c r="GR588" s="67"/>
      <c r="GS588" s="67"/>
      <c r="GT588" s="67"/>
      <c r="GU588" s="67"/>
      <c r="GV588" s="67"/>
      <c r="GW588" s="67"/>
      <c r="GX588" s="67"/>
      <c r="GY588" s="67"/>
      <c r="GZ588" s="67"/>
      <c r="HA588" s="67"/>
      <c r="HB588" s="67"/>
      <c r="HC588" s="67"/>
      <c r="HD588" s="67"/>
      <c r="HE588" s="67"/>
      <c r="HF588" s="67"/>
      <c r="HG588" s="67"/>
      <c r="HH588" s="67"/>
      <c r="HI588" s="67"/>
      <c r="HJ588" s="67"/>
      <c r="HK588" s="67"/>
      <c r="HL588" s="67"/>
      <c r="HM588" s="67"/>
      <c r="HN588" s="67"/>
      <c r="HO588" s="67"/>
      <c r="HP588" s="67"/>
      <c r="HQ588" s="67"/>
      <c r="HR588" s="67"/>
      <c r="HS588" s="67"/>
      <c r="HT588" s="67"/>
      <c r="HU588" s="67"/>
      <c r="HV588" s="67"/>
      <c r="HW588" s="67"/>
      <c r="HX588" s="67"/>
      <c r="HY588" s="67"/>
      <c r="HZ588" s="67"/>
      <c r="IA588" s="67"/>
      <c r="IB588" s="67"/>
      <c r="IC588" s="67"/>
      <c r="ID588" s="67"/>
      <c r="IE588" s="67"/>
      <c r="IF588" s="67"/>
      <c r="IG588" s="67"/>
      <c r="IH588" s="67"/>
      <c r="II588" s="67"/>
      <c r="IJ588" s="67"/>
      <c r="IK588" s="67"/>
      <c r="IL588" s="67"/>
      <c r="IM588" s="67"/>
      <c r="IN588" s="67"/>
      <c r="IO588" s="67"/>
      <c r="IP588" s="67"/>
      <c r="IQ588" s="67"/>
      <c r="IR588" s="67"/>
      <c r="IS588" s="67"/>
      <c r="IT588" s="67"/>
      <c r="IU588" s="67"/>
      <c r="IV588" s="67"/>
      <c r="IW588" s="67"/>
      <c r="IX588" s="67"/>
      <c r="IY588" s="67"/>
      <c r="IZ588" s="67"/>
      <c r="JA588" s="67"/>
      <c r="JB588" s="67"/>
      <c r="JC588" s="67"/>
      <c r="JD588" s="67"/>
      <c r="JE588" s="67"/>
      <c r="JF588" s="67"/>
      <c r="JG588" s="67"/>
      <c r="JH588" s="67"/>
      <c r="JI588" s="67"/>
      <c r="JJ588" s="67"/>
      <c r="JK588" s="67"/>
      <c r="JL588" s="67"/>
      <c r="JM588" s="67"/>
      <c r="JN588" s="67"/>
      <c r="JO588" s="67"/>
      <c r="JP588" s="67"/>
      <c r="JQ588" s="67"/>
      <c r="JR588" s="67"/>
      <c r="JS588" s="67"/>
      <c r="JT588" s="67"/>
      <c r="JU588" s="67"/>
      <c r="JV588" s="67"/>
      <c r="JW588" s="67"/>
      <c r="JX588" s="67"/>
      <c r="JY588" s="67"/>
      <c r="JZ588" s="67"/>
    </row>
    <row r="589" spans="1:286" s="29" customFormat="1" ht="26">
      <c r="A589" s="23" t="s">
        <v>23</v>
      </c>
      <c r="B589" s="184" t="s">
        <v>255</v>
      </c>
      <c r="C589" s="40" t="s">
        <v>41</v>
      </c>
      <c r="D589" s="41">
        <v>2</v>
      </c>
      <c r="E589" s="41"/>
      <c r="F589" s="25">
        <f>ROUND(D589*E589,2)</f>
        <v>0</v>
      </c>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c r="FO589" s="67"/>
      <c r="FP589" s="67"/>
      <c r="FQ589" s="67"/>
      <c r="FR589" s="67"/>
      <c r="FS589" s="67"/>
      <c r="FT589" s="67"/>
      <c r="FU589" s="67"/>
      <c r="FV589" s="67"/>
      <c r="FW589" s="67"/>
      <c r="FX589" s="67"/>
      <c r="FY589" s="67"/>
      <c r="FZ589" s="67"/>
      <c r="GA589" s="67"/>
      <c r="GB589" s="67"/>
      <c r="GC589" s="67"/>
      <c r="GD589" s="67"/>
      <c r="GE589" s="67"/>
      <c r="GF589" s="67"/>
      <c r="GG589" s="67"/>
      <c r="GH589" s="67"/>
      <c r="GI589" s="67"/>
      <c r="GJ589" s="67"/>
      <c r="GK589" s="67"/>
      <c r="GL589" s="67"/>
      <c r="GM589" s="67"/>
      <c r="GN589" s="67"/>
      <c r="GO589" s="67"/>
      <c r="GP589" s="67"/>
      <c r="GQ589" s="67"/>
      <c r="GR589" s="67"/>
      <c r="GS589" s="67"/>
      <c r="GT589" s="67"/>
      <c r="GU589" s="67"/>
      <c r="GV589" s="67"/>
      <c r="GW589" s="67"/>
      <c r="GX589" s="67"/>
      <c r="GY589" s="67"/>
      <c r="GZ589" s="67"/>
      <c r="HA589" s="67"/>
      <c r="HB589" s="67"/>
      <c r="HC589" s="67"/>
      <c r="HD589" s="67"/>
      <c r="HE589" s="67"/>
      <c r="HF589" s="67"/>
      <c r="HG589" s="67"/>
      <c r="HH589" s="67"/>
      <c r="HI589" s="67"/>
      <c r="HJ589" s="67"/>
      <c r="HK589" s="67"/>
      <c r="HL589" s="67"/>
      <c r="HM589" s="67"/>
      <c r="HN589" s="67"/>
      <c r="HO589" s="67"/>
      <c r="HP589" s="67"/>
      <c r="HQ589" s="67"/>
      <c r="HR589" s="67"/>
      <c r="HS589" s="67"/>
      <c r="HT589" s="67"/>
      <c r="HU589" s="67"/>
      <c r="HV589" s="67"/>
      <c r="HW589" s="67"/>
      <c r="HX589" s="67"/>
      <c r="HY589" s="67"/>
      <c r="HZ589" s="67"/>
      <c r="IA589" s="67"/>
      <c r="IB589" s="67"/>
      <c r="IC589" s="67"/>
      <c r="ID589" s="67"/>
      <c r="IE589" s="67"/>
      <c r="IF589" s="67"/>
      <c r="IG589" s="67"/>
      <c r="IH589" s="67"/>
      <c r="II589" s="67"/>
      <c r="IJ589" s="67"/>
      <c r="IK589" s="67"/>
      <c r="IL589" s="67"/>
      <c r="IM589" s="67"/>
      <c r="IN589" s="67"/>
      <c r="IO589" s="67"/>
      <c r="IP589" s="67"/>
      <c r="IQ589" s="67"/>
      <c r="IR589" s="67"/>
      <c r="IS589" s="67"/>
      <c r="IT589" s="67"/>
      <c r="IU589" s="67"/>
      <c r="IV589" s="67"/>
      <c r="IW589" s="67"/>
      <c r="IX589" s="67"/>
      <c r="IY589" s="67"/>
      <c r="IZ589" s="67"/>
      <c r="JA589" s="67"/>
      <c r="JB589" s="67"/>
      <c r="JC589" s="67"/>
      <c r="JD589" s="67"/>
      <c r="JE589" s="67"/>
      <c r="JF589" s="67"/>
      <c r="JG589" s="67"/>
      <c r="JH589" s="67"/>
      <c r="JI589" s="67"/>
      <c r="JJ589" s="67"/>
      <c r="JK589" s="67"/>
      <c r="JL589" s="67"/>
      <c r="JM589" s="67"/>
      <c r="JN589" s="67"/>
      <c r="JO589" s="67"/>
      <c r="JP589" s="67"/>
      <c r="JQ589" s="67"/>
      <c r="JR589" s="67"/>
      <c r="JS589" s="67"/>
      <c r="JT589" s="67"/>
      <c r="JU589" s="67"/>
      <c r="JV589" s="67"/>
      <c r="JW589" s="67"/>
      <c r="JX589" s="67"/>
      <c r="JY589" s="67"/>
      <c r="JZ589" s="67"/>
    </row>
    <row r="590" spans="1:286" s="29" customFormat="1">
      <c r="A590" s="23"/>
      <c r="B590" s="184"/>
      <c r="C590" s="40"/>
      <c r="D590" s="41"/>
      <c r="E590" s="41"/>
      <c r="F590" s="25"/>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c r="FO590" s="67"/>
      <c r="FP590" s="67"/>
      <c r="FQ590" s="67"/>
      <c r="FR590" s="67"/>
      <c r="FS590" s="67"/>
      <c r="FT590" s="67"/>
      <c r="FU590" s="67"/>
      <c r="FV590" s="67"/>
      <c r="FW590" s="67"/>
      <c r="FX590" s="67"/>
      <c r="FY590" s="67"/>
      <c r="FZ590" s="67"/>
      <c r="GA590" s="67"/>
      <c r="GB590" s="67"/>
      <c r="GC590" s="67"/>
      <c r="GD590" s="67"/>
      <c r="GE590" s="67"/>
      <c r="GF590" s="67"/>
      <c r="GG590" s="67"/>
      <c r="GH590" s="67"/>
      <c r="GI590" s="67"/>
      <c r="GJ590" s="67"/>
      <c r="GK590" s="67"/>
      <c r="GL590" s="67"/>
      <c r="GM590" s="67"/>
      <c r="GN590" s="67"/>
      <c r="GO590" s="67"/>
      <c r="GP590" s="67"/>
      <c r="GQ590" s="67"/>
      <c r="GR590" s="67"/>
      <c r="GS590" s="67"/>
      <c r="GT590" s="67"/>
      <c r="GU590" s="67"/>
      <c r="GV590" s="67"/>
      <c r="GW590" s="67"/>
      <c r="GX590" s="67"/>
      <c r="GY590" s="67"/>
      <c r="GZ590" s="67"/>
      <c r="HA590" s="67"/>
      <c r="HB590" s="67"/>
      <c r="HC590" s="67"/>
      <c r="HD590" s="67"/>
      <c r="HE590" s="67"/>
      <c r="HF590" s="67"/>
      <c r="HG590" s="67"/>
      <c r="HH590" s="67"/>
      <c r="HI590" s="67"/>
      <c r="HJ590" s="67"/>
      <c r="HK590" s="67"/>
      <c r="HL590" s="67"/>
      <c r="HM590" s="67"/>
      <c r="HN590" s="67"/>
      <c r="HO590" s="67"/>
      <c r="HP590" s="67"/>
      <c r="HQ590" s="67"/>
      <c r="HR590" s="67"/>
      <c r="HS590" s="67"/>
      <c r="HT590" s="67"/>
      <c r="HU590" s="67"/>
      <c r="HV590" s="67"/>
      <c r="HW590" s="67"/>
      <c r="HX590" s="67"/>
      <c r="HY590" s="67"/>
      <c r="HZ590" s="67"/>
      <c r="IA590" s="67"/>
      <c r="IB590" s="67"/>
      <c r="IC590" s="67"/>
      <c r="ID590" s="67"/>
      <c r="IE590" s="67"/>
      <c r="IF590" s="67"/>
      <c r="IG590" s="67"/>
      <c r="IH590" s="67"/>
      <c r="II590" s="67"/>
      <c r="IJ590" s="67"/>
      <c r="IK590" s="67"/>
      <c r="IL590" s="67"/>
      <c r="IM590" s="67"/>
      <c r="IN590" s="67"/>
      <c r="IO590" s="67"/>
      <c r="IP590" s="67"/>
      <c r="IQ590" s="67"/>
      <c r="IR590" s="67"/>
      <c r="IS590" s="67"/>
      <c r="IT590" s="67"/>
      <c r="IU590" s="67"/>
      <c r="IV590" s="67"/>
      <c r="IW590" s="67"/>
      <c r="IX590" s="67"/>
      <c r="IY590" s="67"/>
      <c r="IZ590" s="67"/>
      <c r="JA590" s="67"/>
      <c r="JB590" s="67"/>
      <c r="JC590" s="67"/>
      <c r="JD590" s="67"/>
      <c r="JE590" s="67"/>
      <c r="JF590" s="67"/>
      <c r="JG590" s="67"/>
      <c r="JH590" s="67"/>
      <c r="JI590" s="67"/>
      <c r="JJ590" s="67"/>
      <c r="JK590" s="67"/>
      <c r="JL590" s="67"/>
      <c r="JM590" s="67"/>
      <c r="JN590" s="67"/>
      <c r="JO590" s="67"/>
      <c r="JP590" s="67"/>
      <c r="JQ590" s="67"/>
      <c r="JR590" s="67"/>
      <c r="JS590" s="67"/>
      <c r="JT590" s="67"/>
      <c r="JU590" s="67"/>
      <c r="JV590" s="67"/>
      <c r="JW590" s="67"/>
      <c r="JX590" s="67"/>
      <c r="JY590" s="67"/>
      <c r="JZ590" s="67"/>
    </row>
    <row r="591" spans="1:286" s="29" customFormat="1" ht="26">
      <c r="A591" s="23" t="s">
        <v>24</v>
      </c>
      <c r="B591" s="184" t="s">
        <v>259</v>
      </c>
      <c r="C591" s="40" t="s">
        <v>35</v>
      </c>
      <c r="D591" s="41">
        <v>4</v>
      </c>
      <c r="E591" s="41"/>
      <c r="F591" s="25">
        <f>ROUND(D591*E591,2)</f>
        <v>0</v>
      </c>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c r="FO591" s="67"/>
      <c r="FP591" s="67"/>
      <c r="FQ591" s="67"/>
      <c r="FR591" s="67"/>
      <c r="FS591" s="67"/>
      <c r="FT591" s="67"/>
      <c r="FU591" s="67"/>
      <c r="FV591" s="67"/>
      <c r="FW591" s="67"/>
      <c r="FX591" s="67"/>
      <c r="FY591" s="67"/>
      <c r="FZ591" s="67"/>
      <c r="GA591" s="67"/>
      <c r="GB591" s="67"/>
      <c r="GC591" s="67"/>
      <c r="GD591" s="67"/>
      <c r="GE591" s="67"/>
      <c r="GF591" s="67"/>
      <c r="GG591" s="67"/>
      <c r="GH591" s="67"/>
      <c r="GI591" s="67"/>
      <c r="GJ591" s="67"/>
      <c r="GK591" s="67"/>
      <c r="GL591" s="67"/>
      <c r="GM591" s="67"/>
      <c r="GN591" s="67"/>
      <c r="GO591" s="67"/>
      <c r="GP591" s="67"/>
      <c r="GQ591" s="67"/>
      <c r="GR591" s="67"/>
      <c r="GS591" s="67"/>
      <c r="GT591" s="67"/>
      <c r="GU591" s="67"/>
      <c r="GV591" s="67"/>
      <c r="GW591" s="67"/>
      <c r="GX591" s="67"/>
      <c r="GY591" s="67"/>
      <c r="GZ591" s="67"/>
      <c r="HA591" s="67"/>
      <c r="HB591" s="67"/>
      <c r="HC591" s="67"/>
      <c r="HD591" s="67"/>
      <c r="HE591" s="67"/>
      <c r="HF591" s="67"/>
      <c r="HG591" s="67"/>
      <c r="HH591" s="67"/>
      <c r="HI591" s="67"/>
      <c r="HJ591" s="67"/>
      <c r="HK591" s="67"/>
      <c r="HL591" s="67"/>
      <c r="HM591" s="67"/>
      <c r="HN591" s="67"/>
      <c r="HO591" s="67"/>
      <c r="HP591" s="67"/>
      <c r="HQ591" s="67"/>
      <c r="HR591" s="67"/>
      <c r="HS591" s="67"/>
      <c r="HT591" s="67"/>
      <c r="HU591" s="67"/>
      <c r="HV591" s="67"/>
      <c r="HW591" s="67"/>
      <c r="HX591" s="67"/>
      <c r="HY591" s="67"/>
      <c r="HZ591" s="67"/>
      <c r="IA591" s="67"/>
      <c r="IB591" s="67"/>
      <c r="IC591" s="67"/>
      <c r="ID591" s="67"/>
      <c r="IE591" s="67"/>
      <c r="IF591" s="67"/>
      <c r="IG591" s="67"/>
      <c r="IH591" s="67"/>
      <c r="II591" s="67"/>
      <c r="IJ591" s="67"/>
      <c r="IK591" s="67"/>
      <c r="IL591" s="67"/>
      <c r="IM591" s="67"/>
      <c r="IN591" s="67"/>
      <c r="IO591" s="67"/>
      <c r="IP591" s="67"/>
      <c r="IQ591" s="67"/>
      <c r="IR591" s="67"/>
      <c r="IS591" s="67"/>
      <c r="IT591" s="67"/>
      <c r="IU591" s="67"/>
      <c r="IV591" s="67"/>
      <c r="IW591" s="67"/>
      <c r="IX591" s="67"/>
      <c r="IY591" s="67"/>
      <c r="IZ591" s="67"/>
      <c r="JA591" s="67"/>
      <c r="JB591" s="67"/>
      <c r="JC591" s="67"/>
      <c r="JD591" s="67"/>
      <c r="JE591" s="67"/>
      <c r="JF591" s="67"/>
      <c r="JG591" s="67"/>
      <c r="JH591" s="67"/>
      <c r="JI591" s="67"/>
      <c r="JJ591" s="67"/>
      <c r="JK591" s="67"/>
      <c r="JL591" s="67"/>
      <c r="JM591" s="67"/>
      <c r="JN591" s="67"/>
      <c r="JO591" s="67"/>
      <c r="JP591" s="67"/>
      <c r="JQ591" s="67"/>
      <c r="JR591" s="67"/>
      <c r="JS591" s="67"/>
      <c r="JT591" s="67"/>
      <c r="JU591" s="67"/>
      <c r="JV591" s="67"/>
      <c r="JW591" s="67"/>
      <c r="JX591" s="67"/>
      <c r="JY591" s="67"/>
      <c r="JZ591" s="67"/>
    </row>
    <row r="592" spans="1:286" s="29" customFormat="1">
      <c r="A592" s="23"/>
      <c r="B592" s="184"/>
      <c r="C592" s="82"/>
      <c r="D592" s="117"/>
      <c r="E592" s="117"/>
      <c r="F592" s="11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c r="FO592" s="67"/>
      <c r="FP592" s="67"/>
      <c r="FQ592" s="67"/>
      <c r="FR592" s="67"/>
      <c r="FS592" s="67"/>
      <c r="FT592" s="67"/>
      <c r="FU592" s="67"/>
      <c r="FV592" s="67"/>
      <c r="FW592" s="67"/>
      <c r="FX592" s="67"/>
      <c r="FY592" s="67"/>
      <c r="FZ592" s="67"/>
      <c r="GA592" s="67"/>
      <c r="GB592" s="67"/>
      <c r="GC592" s="67"/>
      <c r="GD592" s="67"/>
      <c r="GE592" s="67"/>
      <c r="GF592" s="67"/>
      <c r="GG592" s="67"/>
      <c r="GH592" s="67"/>
      <c r="GI592" s="67"/>
      <c r="GJ592" s="67"/>
      <c r="GK592" s="67"/>
      <c r="GL592" s="67"/>
      <c r="GM592" s="67"/>
      <c r="GN592" s="67"/>
      <c r="GO592" s="67"/>
      <c r="GP592" s="67"/>
      <c r="GQ592" s="67"/>
      <c r="GR592" s="67"/>
      <c r="GS592" s="67"/>
      <c r="GT592" s="67"/>
      <c r="GU592" s="67"/>
      <c r="GV592" s="67"/>
      <c r="GW592" s="67"/>
      <c r="GX592" s="67"/>
      <c r="GY592" s="67"/>
      <c r="GZ592" s="67"/>
      <c r="HA592" s="67"/>
      <c r="HB592" s="67"/>
      <c r="HC592" s="67"/>
      <c r="HD592" s="67"/>
      <c r="HE592" s="67"/>
      <c r="HF592" s="67"/>
      <c r="HG592" s="67"/>
      <c r="HH592" s="67"/>
      <c r="HI592" s="67"/>
      <c r="HJ592" s="67"/>
      <c r="HK592" s="67"/>
      <c r="HL592" s="67"/>
      <c r="HM592" s="67"/>
      <c r="HN592" s="67"/>
      <c r="HO592" s="67"/>
      <c r="HP592" s="67"/>
      <c r="HQ592" s="67"/>
      <c r="HR592" s="67"/>
      <c r="HS592" s="67"/>
      <c r="HT592" s="67"/>
      <c r="HU592" s="67"/>
      <c r="HV592" s="67"/>
      <c r="HW592" s="67"/>
      <c r="HX592" s="67"/>
      <c r="HY592" s="67"/>
      <c r="HZ592" s="67"/>
      <c r="IA592" s="67"/>
      <c r="IB592" s="67"/>
      <c r="IC592" s="67"/>
      <c r="ID592" s="67"/>
      <c r="IE592" s="67"/>
      <c r="IF592" s="67"/>
      <c r="IG592" s="67"/>
      <c r="IH592" s="67"/>
      <c r="II592" s="67"/>
      <c r="IJ592" s="67"/>
      <c r="IK592" s="67"/>
      <c r="IL592" s="67"/>
      <c r="IM592" s="67"/>
      <c r="IN592" s="67"/>
      <c r="IO592" s="67"/>
      <c r="IP592" s="67"/>
      <c r="IQ592" s="67"/>
      <c r="IR592" s="67"/>
      <c r="IS592" s="67"/>
      <c r="IT592" s="67"/>
      <c r="IU592" s="67"/>
      <c r="IV592" s="67"/>
      <c r="IW592" s="67"/>
      <c r="IX592" s="67"/>
      <c r="IY592" s="67"/>
      <c r="IZ592" s="67"/>
      <c r="JA592" s="67"/>
      <c r="JB592" s="67"/>
      <c r="JC592" s="67"/>
      <c r="JD592" s="67"/>
      <c r="JE592" s="67"/>
      <c r="JF592" s="67"/>
      <c r="JG592" s="67"/>
      <c r="JH592" s="67"/>
      <c r="JI592" s="67"/>
      <c r="JJ592" s="67"/>
      <c r="JK592" s="67"/>
      <c r="JL592" s="67"/>
      <c r="JM592" s="67"/>
      <c r="JN592" s="67"/>
      <c r="JO592" s="67"/>
      <c r="JP592" s="67"/>
      <c r="JQ592" s="67"/>
      <c r="JR592" s="67"/>
      <c r="JS592" s="67"/>
      <c r="JT592" s="67"/>
      <c r="JU592" s="67"/>
      <c r="JV592" s="67"/>
      <c r="JW592" s="67"/>
      <c r="JX592" s="67"/>
      <c r="JY592" s="67"/>
      <c r="JZ592" s="67"/>
    </row>
    <row r="593" spans="1:286" s="29" customFormat="1">
      <c r="A593" s="97" t="s">
        <v>199</v>
      </c>
      <c r="B593" s="209" t="s">
        <v>256</v>
      </c>
      <c r="C593" s="112"/>
      <c r="D593" s="113"/>
      <c r="E593" s="113"/>
      <c r="F593" s="113">
        <f>SUM(F496:F592)</f>
        <v>0</v>
      </c>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c r="FO593" s="67"/>
      <c r="FP593" s="67"/>
      <c r="FQ593" s="67"/>
      <c r="FR593" s="67"/>
      <c r="FS593" s="67"/>
      <c r="FT593" s="67"/>
      <c r="FU593" s="67"/>
      <c r="FV593" s="67"/>
      <c r="FW593" s="67"/>
      <c r="FX593" s="67"/>
      <c r="FY593" s="67"/>
      <c r="FZ593" s="67"/>
      <c r="GA593" s="67"/>
      <c r="GB593" s="67"/>
      <c r="GC593" s="67"/>
      <c r="GD593" s="67"/>
      <c r="GE593" s="67"/>
      <c r="GF593" s="67"/>
      <c r="GG593" s="67"/>
      <c r="GH593" s="67"/>
      <c r="GI593" s="67"/>
      <c r="GJ593" s="67"/>
      <c r="GK593" s="67"/>
      <c r="GL593" s="67"/>
      <c r="GM593" s="67"/>
      <c r="GN593" s="67"/>
      <c r="GO593" s="67"/>
      <c r="GP593" s="67"/>
      <c r="GQ593" s="67"/>
      <c r="GR593" s="67"/>
      <c r="GS593" s="67"/>
      <c r="GT593" s="67"/>
      <c r="GU593" s="67"/>
      <c r="GV593" s="67"/>
      <c r="GW593" s="67"/>
      <c r="GX593" s="67"/>
      <c r="GY593" s="67"/>
      <c r="GZ593" s="67"/>
      <c r="HA593" s="67"/>
      <c r="HB593" s="67"/>
      <c r="HC593" s="67"/>
      <c r="HD593" s="67"/>
      <c r="HE593" s="67"/>
      <c r="HF593" s="67"/>
      <c r="HG593" s="67"/>
      <c r="HH593" s="67"/>
      <c r="HI593" s="67"/>
      <c r="HJ593" s="67"/>
      <c r="HK593" s="67"/>
      <c r="HL593" s="67"/>
      <c r="HM593" s="67"/>
      <c r="HN593" s="67"/>
      <c r="HO593" s="67"/>
      <c r="HP593" s="67"/>
      <c r="HQ593" s="67"/>
      <c r="HR593" s="67"/>
      <c r="HS593" s="67"/>
      <c r="HT593" s="67"/>
      <c r="HU593" s="67"/>
      <c r="HV593" s="67"/>
      <c r="HW593" s="67"/>
      <c r="HX593" s="67"/>
      <c r="HY593" s="67"/>
      <c r="HZ593" s="67"/>
      <c r="IA593" s="67"/>
      <c r="IB593" s="67"/>
      <c r="IC593" s="67"/>
      <c r="ID593" s="67"/>
      <c r="IE593" s="67"/>
      <c r="IF593" s="67"/>
      <c r="IG593" s="67"/>
      <c r="IH593" s="67"/>
      <c r="II593" s="67"/>
      <c r="IJ593" s="67"/>
      <c r="IK593" s="67"/>
      <c r="IL593" s="67"/>
      <c r="IM593" s="67"/>
      <c r="IN593" s="67"/>
      <c r="IO593" s="67"/>
      <c r="IP593" s="67"/>
      <c r="IQ593" s="67"/>
      <c r="IR593" s="67"/>
      <c r="IS593" s="67"/>
      <c r="IT593" s="67"/>
      <c r="IU593" s="67"/>
      <c r="IV593" s="67"/>
      <c r="IW593" s="67"/>
      <c r="IX593" s="67"/>
      <c r="IY593" s="67"/>
      <c r="IZ593" s="67"/>
      <c r="JA593" s="67"/>
      <c r="JB593" s="67"/>
      <c r="JC593" s="67"/>
      <c r="JD593" s="67"/>
      <c r="JE593" s="67"/>
      <c r="JF593" s="67"/>
      <c r="JG593" s="67"/>
      <c r="JH593" s="67"/>
      <c r="JI593" s="67"/>
      <c r="JJ593" s="67"/>
      <c r="JK593" s="67"/>
      <c r="JL593" s="67"/>
      <c r="JM593" s="67"/>
      <c r="JN593" s="67"/>
      <c r="JO593" s="67"/>
      <c r="JP593" s="67"/>
      <c r="JQ593" s="67"/>
      <c r="JR593" s="67"/>
      <c r="JS593" s="67"/>
      <c r="JT593" s="67"/>
      <c r="JU593" s="67"/>
      <c r="JV593" s="67"/>
      <c r="JW593" s="67"/>
      <c r="JX593" s="67"/>
      <c r="JY593" s="67"/>
      <c r="JZ593" s="67"/>
    </row>
    <row r="594" spans="1:286" s="29" customFormat="1">
      <c r="A594" s="23"/>
      <c r="B594" s="184"/>
      <c r="C594" s="82"/>
      <c r="D594" s="117"/>
      <c r="E594" s="117"/>
      <c r="F594" s="11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c r="FO594" s="67"/>
      <c r="FP594" s="67"/>
      <c r="FQ594" s="67"/>
      <c r="FR594" s="67"/>
      <c r="FS594" s="67"/>
      <c r="FT594" s="67"/>
      <c r="FU594" s="67"/>
      <c r="FV594" s="67"/>
      <c r="FW594" s="67"/>
      <c r="FX594" s="67"/>
      <c r="FY594" s="67"/>
      <c r="FZ594" s="67"/>
      <c r="GA594" s="67"/>
      <c r="GB594" s="67"/>
      <c r="GC594" s="67"/>
      <c r="GD594" s="67"/>
      <c r="GE594" s="67"/>
      <c r="GF594" s="67"/>
      <c r="GG594" s="67"/>
      <c r="GH594" s="67"/>
      <c r="GI594" s="67"/>
      <c r="GJ594" s="67"/>
      <c r="GK594" s="67"/>
      <c r="GL594" s="67"/>
      <c r="GM594" s="67"/>
      <c r="GN594" s="67"/>
      <c r="GO594" s="67"/>
      <c r="GP594" s="67"/>
      <c r="GQ594" s="67"/>
      <c r="GR594" s="67"/>
      <c r="GS594" s="67"/>
      <c r="GT594" s="67"/>
      <c r="GU594" s="67"/>
      <c r="GV594" s="67"/>
      <c r="GW594" s="67"/>
      <c r="GX594" s="67"/>
      <c r="GY594" s="67"/>
      <c r="GZ594" s="67"/>
      <c r="HA594" s="67"/>
      <c r="HB594" s="67"/>
      <c r="HC594" s="67"/>
      <c r="HD594" s="67"/>
      <c r="HE594" s="67"/>
      <c r="HF594" s="67"/>
      <c r="HG594" s="67"/>
      <c r="HH594" s="67"/>
      <c r="HI594" s="67"/>
      <c r="HJ594" s="67"/>
      <c r="HK594" s="67"/>
      <c r="HL594" s="67"/>
      <c r="HM594" s="67"/>
      <c r="HN594" s="67"/>
      <c r="HO594" s="67"/>
      <c r="HP594" s="67"/>
      <c r="HQ594" s="67"/>
      <c r="HR594" s="67"/>
      <c r="HS594" s="67"/>
      <c r="HT594" s="67"/>
      <c r="HU594" s="67"/>
      <c r="HV594" s="67"/>
      <c r="HW594" s="67"/>
      <c r="HX594" s="67"/>
      <c r="HY594" s="67"/>
      <c r="HZ594" s="67"/>
      <c r="IA594" s="67"/>
      <c r="IB594" s="67"/>
      <c r="IC594" s="67"/>
      <c r="ID594" s="67"/>
      <c r="IE594" s="67"/>
      <c r="IF594" s="67"/>
      <c r="IG594" s="67"/>
      <c r="IH594" s="67"/>
      <c r="II594" s="67"/>
      <c r="IJ594" s="67"/>
      <c r="IK594" s="67"/>
      <c r="IL594" s="67"/>
      <c r="IM594" s="67"/>
      <c r="IN594" s="67"/>
      <c r="IO594" s="67"/>
      <c r="IP594" s="67"/>
      <c r="IQ594" s="67"/>
      <c r="IR594" s="67"/>
      <c r="IS594" s="67"/>
      <c r="IT594" s="67"/>
      <c r="IU594" s="67"/>
      <c r="IV594" s="67"/>
      <c r="IW594" s="67"/>
      <c r="IX594" s="67"/>
      <c r="IY594" s="67"/>
      <c r="IZ594" s="67"/>
      <c r="JA594" s="67"/>
      <c r="JB594" s="67"/>
      <c r="JC594" s="67"/>
      <c r="JD594" s="67"/>
      <c r="JE594" s="67"/>
      <c r="JF594" s="67"/>
      <c r="JG594" s="67"/>
      <c r="JH594" s="67"/>
      <c r="JI594" s="67"/>
      <c r="JJ594" s="67"/>
      <c r="JK594" s="67"/>
      <c r="JL594" s="67"/>
      <c r="JM594" s="67"/>
      <c r="JN594" s="67"/>
      <c r="JO594" s="67"/>
      <c r="JP594" s="67"/>
      <c r="JQ594" s="67"/>
      <c r="JR594" s="67"/>
      <c r="JS594" s="67"/>
      <c r="JT594" s="67"/>
      <c r="JU594" s="67"/>
      <c r="JV594" s="67"/>
      <c r="JW594" s="67"/>
      <c r="JX594" s="67"/>
      <c r="JY594" s="67"/>
      <c r="JZ594" s="67"/>
    </row>
    <row r="595" spans="1:286" s="29" customFormat="1">
      <c r="A595" s="92" t="s">
        <v>200</v>
      </c>
      <c r="B595" s="188" t="s">
        <v>201</v>
      </c>
      <c r="C595" s="36"/>
      <c r="D595" s="37"/>
      <c r="E595" s="37"/>
      <c r="F595" s="3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c r="FO595" s="67"/>
      <c r="FP595" s="67"/>
      <c r="FQ595" s="67"/>
      <c r="FR595" s="67"/>
      <c r="FS595" s="67"/>
      <c r="FT595" s="67"/>
      <c r="FU595" s="67"/>
      <c r="FV595" s="67"/>
      <c r="FW595" s="67"/>
      <c r="FX595" s="67"/>
      <c r="FY595" s="67"/>
      <c r="FZ595" s="67"/>
      <c r="GA595" s="67"/>
      <c r="GB595" s="67"/>
      <c r="GC595" s="67"/>
      <c r="GD595" s="67"/>
      <c r="GE595" s="67"/>
      <c r="GF595" s="67"/>
      <c r="GG595" s="67"/>
      <c r="GH595" s="67"/>
      <c r="GI595" s="67"/>
      <c r="GJ595" s="67"/>
      <c r="GK595" s="67"/>
      <c r="GL595" s="67"/>
      <c r="GM595" s="67"/>
      <c r="GN595" s="67"/>
      <c r="GO595" s="67"/>
      <c r="GP595" s="67"/>
      <c r="GQ595" s="67"/>
      <c r="GR595" s="67"/>
      <c r="GS595" s="67"/>
      <c r="GT595" s="67"/>
      <c r="GU595" s="67"/>
      <c r="GV595" s="67"/>
      <c r="GW595" s="67"/>
      <c r="GX595" s="67"/>
      <c r="GY595" s="67"/>
      <c r="GZ595" s="67"/>
      <c r="HA595" s="67"/>
      <c r="HB595" s="67"/>
      <c r="HC595" s="67"/>
      <c r="HD595" s="67"/>
      <c r="HE595" s="67"/>
      <c r="HF595" s="67"/>
      <c r="HG595" s="67"/>
      <c r="HH595" s="67"/>
      <c r="HI595" s="67"/>
      <c r="HJ595" s="67"/>
      <c r="HK595" s="67"/>
      <c r="HL595" s="67"/>
      <c r="HM595" s="67"/>
      <c r="HN595" s="67"/>
      <c r="HO595" s="67"/>
      <c r="HP595" s="67"/>
      <c r="HQ595" s="67"/>
      <c r="HR595" s="67"/>
      <c r="HS595" s="67"/>
      <c r="HT595" s="67"/>
      <c r="HU595" s="67"/>
      <c r="HV595" s="67"/>
      <c r="HW595" s="67"/>
      <c r="HX595" s="67"/>
      <c r="HY595" s="67"/>
      <c r="HZ595" s="67"/>
      <c r="IA595" s="67"/>
      <c r="IB595" s="67"/>
      <c r="IC595" s="67"/>
      <c r="ID595" s="67"/>
      <c r="IE595" s="67"/>
      <c r="IF595" s="67"/>
      <c r="IG595" s="67"/>
      <c r="IH595" s="67"/>
      <c r="II595" s="67"/>
      <c r="IJ595" s="67"/>
      <c r="IK595" s="67"/>
      <c r="IL595" s="67"/>
      <c r="IM595" s="67"/>
      <c r="IN595" s="67"/>
      <c r="IO595" s="67"/>
      <c r="IP595" s="67"/>
      <c r="IQ595" s="67"/>
      <c r="IR595" s="67"/>
      <c r="IS595" s="67"/>
      <c r="IT595" s="67"/>
      <c r="IU595" s="67"/>
      <c r="IV595" s="67"/>
      <c r="IW595" s="67"/>
      <c r="IX595" s="67"/>
      <c r="IY595" s="67"/>
      <c r="IZ595" s="67"/>
      <c r="JA595" s="67"/>
      <c r="JB595" s="67"/>
      <c r="JC595" s="67"/>
      <c r="JD595" s="67"/>
      <c r="JE595" s="67"/>
      <c r="JF595" s="67"/>
      <c r="JG595" s="67"/>
      <c r="JH595" s="67"/>
      <c r="JI595" s="67"/>
      <c r="JJ595" s="67"/>
      <c r="JK595" s="67"/>
      <c r="JL595" s="67"/>
      <c r="JM595" s="67"/>
      <c r="JN595" s="67"/>
      <c r="JO595" s="67"/>
      <c r="JP595" s="67"/>
      <c r="JQ595" s="67"/>
      <c r="JR595" s="67"/>
      <c r="JS595" s="67"/>
      <c r="JT595" s="67"/>
      <c r="JU595" s="67"/>
      <c r="JV595" s="67"/>
      <c r="JW595" s="67"/>
      <c r="JX595" s="67"/>
      <c r="JY595" s="67"/>
      <c r="JZ595" s="67"/>
    </row>
    <row r="596" spans="1:286" s="29" customFormat="1">
      <c r="A596" s="23"/>
      <c r="B596" s="184"/>
      <c r="C596" s="82"/>
      <c r="D596" s="117"/>
      <c r="E596" s="117"/>
      <c r="F596" s="11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c r="FO596" s="67"/>
      <c r="FP596" s="67"/>
      <c r="FQ596" s="67"/>
      <c r="FR596" s="67"/>
      <c r="FS596" s="67"/>
      <c r="FT596" s="67"/>
      <c r="FU596" s="67"/>
      <c r="FV596" s="67"/>
      <c r="FW596" s="67"/>
      <c r="FX596" s="67"/>
      <c r="FY596" s="67"/>
      <c r="FZ596" s="67"/>
      <c r="GA596" s="67"/>
      <c r="GB596" s="67"/>
      <c r="GC596" s="67"/>
      <c r="GD596" s="67"/>
      <c r="GE596" s="67"/>
      <c r="GF596" s="67"/>
      <c r="GG596" s="67"/>
      <c r="GH596" s="67"/>
      <c r="GI596" s="67"/>
      <c r="GJ596" s="67"/>
      <c r="GK596" s="67"/>
      <c r="GL596" s="67"/>
      <c r="GM596" s="67"/>
      <c r="GN596" s="67"/>
      <c r="GO596" s="67"/>
      <c r="GP596" s="67"/>
      <c r="GQ596" s="67"/>
      <c r="GR596" s="67"/>
      <c r="GS596" s="67"/>
      <c r="GT596" s="67"/>
      <c r="GU596" s="67"/>
      <c r="GV596" s="67"/>
      <c r="GW596" s="67"/>
      <c r="GX596" s="67"/>
      <c r="GY596" s="67"/>
      <c r="GZ596" s="67"/>
      <c r="HA596" s="67"/>
      <c r="HB596" s="67"/>
      <c r="HC596" s="67"/>
      <c r="HD596" s="67"/>
      <c r="HE596" s="67"/>
      <c r="HF596" s="67"/>
      <c r="HG596" s="67"/>
      <c r="HH596" s="67"/>
      <c r="HI596" s="67"/>
      <c r="HJ596" s="67"/>
      <c r="HK596" s="67"/>
      <c r="HL596" s="67"/>
      <c r="HM596" s="67"/>
      <c r="HN596" s="67"/>
      <c r="HO596" s="67"/>
      <c r="HP596" s="67"/>
      <c r="HQ596" s="67"/>
      <c r="HR596" s="67"/>
      <c r="HS596" s="67"/>
      <c r="HT596" s="67"/>
      <c r="HU596" s="67"/>
      <c r="HV596" s="67"/>
      <c r="HW596" s="67"/>
      <c r="HX596" s="67"/>
      <c r="HY596" s="67"/>
      <c r="HZ596" s="67"/>
      <c r="IA596" s="67"/>
      <c r="IB596" s="67"/>
      <c r="IC596" s="67"/>
      <c r="ID596" s="67"/>
      <c r="IE596" s="67"/>
      <c r="IF596" s="67"/>
      <c r="IG596" s="67"/>
      <c r="IH596" s="67"/>
      <c r="II596" s="67"/>
      <c r="IJ596" s="67"/>
      <c r="IK596" s="67"/>
      <c r="IL596" s="67"/>
      <c r="IM596" s="67"/>
      <c r="IN596" s="67"/>
      <c r="IO596" s="67"/>
      <c r="IP596" s="67"/>
      <c r="IQ596" s="67"/>
      <c r="IR596" s="67"/>
      <c r="IS596" s="67"/>
      <c r="IT596" s="67"/>
      <c r="IU596" s="67"/>
      <c r="IV596" s="67"/>
      <c r="IW596" s="67"/>
      <c r="IX596" s="67"/>
      <c r="IY596" s="67"/>
      <c r="IZ596" s="67"/>
      <c r="JA596" s="67"/>
      <c r="JB596" s="67"/>
      <c r="JC596" s="67"/>
      <c r="JD596" s="67"/>
      <c r="JE596" s="67"/>
      <c r="JF596" s="67"/>
      <c r="JG596" s="67"/>
      <c r="JH596" s="67"/>
      <c r="JI596" s="67"/>
      <c r="JJ596" s="67"/>
      <c r="JK596" s="67"/>
      <c r="JL596" s="67"/>
      <c r="JM596" s="67"/>
      <c r="JN596" s="67"/>
      <c r="JO596" s="67"/>
      <c r="JP596" s="67"/>
      <c r="JQ596" s="67"/>
      <c r="JR596" s="67"/>
      <c r="JS596" s="67"/>
      <c r="JT596" s="67"/>
      <c r="JU596" s="67"/>
      <c r="JV596" s="67"/>
      <c r="JW596" s="67"/>
      <c r="JX596" s="67"/>
      <c r="JY596" s="67"/>
      <c r="JZ596" s="67"/>
    </row>
    <row r="597" spans="1:286" s="29" customFormat="1">
      <c r="A597" s="23"/>
      <c r="B597" s="184" t="s">
        <v>285</v>
      </c>
      <c r="C597" s="82"/>
      <c r="D597" s="117"/>
      <c r="E597" s="117"/>
      <c r="F597" s="11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c r="FO597" s="67"/>
      <c r="FP597" s="67"/>
      <c r="FQ597" s="67"/>
      <c r="FR597" s="67"/>
      <c r="FS597" s="67"/>
      <c r="FT597" s="67"/>
      <c r="FU597" s="67"/>
      <c r="FV597" s="67"/>
      <c r="FW597" s="67"/>
      <c r="FX597" s="67"/>
      <c r="FY597" s="67"/>
      <c r="FZ597" s="67"/>
      <c r="GA597" s="67"/>
      <c r="GB597" s="67"/>
      <c r="GC597" s="67"/>
      <c r="GD597" s="67"/>
      <c r="GE597" s="67"/>
      <c r="GF597" s="67"/>
      <c r="GG597" s="67"/>
      <c r="GH597" s="67"/>
      <c r="GI597" s="67"/>
      <c r="GJ597" s="67"/>
      <c r="GK597" s="67"/>
      <c r="GL597" s="67"/>
      <c r="GM597" s="67"/>
      <c r="GN597" s="67"/>
      <c r="GO597" s="67"/>
      <c r="GP597" s="67"/>
      <c r="GQ597" s="67"/>
      <c r="GR597" s="67"/>
      <c r="GS597" s="67"/>
      <c r="GT597" s="67"/>
      <c r="GU597" s="67"/>
      <c r="GV597" s="67"/>
      <c r="GW597" s="67"/>
      <c r="GX597" s="67"/>
      <c r="GY597" s="67"/>
      <c r="GZ597" s="67"/>
      <c r="HA597" s="67"/>
      <c r="HB597" s="67"/>
      <c r="HC597" s="67"/>
      <c r="HD597" s="67"/>
      <c r="HE597" s="67"/>
      <c r="HF597" s="67"/>
      <c r="HG597" s="67"/>
      <c r="HH597" s="67"/>
      <c r="HI597" s="67"/>
      <c r="HJ597" s="67"/>
      <c r="HK597" s="67"/>
      <c r="HL597" s="67"/>
      <c r="HM597" s="67"/>
      <c r="HN597" s="67"/>
      <c r="HO597" s="67"/>
      <c r="HP597" s="67"/>
      <c r="HQ597" s="67"/>
      <c r="HR597" s="67"/>
      <c r="HS597" s="67"/>
      <c r="HT597" s="67"/>
      <c r="HU597" s="67"/>
      <c r="HV597" s="67"/>
      <c r="HW597" s="67"/>
      <c r="HX597" s="67"/>
      <c r="HY597" s="67"/>
      <c r="HZ597" s="67"/>
      <c r="IA597" s="67"/>
      <c r="IB597" s="67"/>
      <c r="IC597" s="67"/>
      <c r="ID597" s="67"/>
      <c r="IE597" s="67"/>
      <c r="IF597" s="67"/>
      <c r="IG597" s="67"/>
      <c r="IH597" s="67"/>
      <c r="II597" s="67"/>
      <c r="IJ597" s="67"/>
      <c r="IK597" s="67"/>
      <c r="IL597" s="67"/>
      <c r="IM597" s="67"/>
      <c r="IN597" s="67"/>
      <c r="IO597" s="67"/>
      <c r="IP597" s="67"/>
      <c r="IQ597" s="67"/>
      <c r="IR597" s="67"/>
      <c r="IS597" s="67"/>
      <c r="IT597" s="67"/>
      <c r="IU597" s="67"/>
      <c r="IV597" s="67"/>
      <c r="IW597" s="67"/>
      <c r="IX597" s="67"/>
      <c r="IY597" s="67"/>
      <c r="IZ597" s="67"/>
      <c r="JA597" s="67"/>
      <c r="JB597" s="67"/>
      <c r="JC597" s="67"/>
      <c r="JD597" s="67"/>
      <c r="JE597" s="67"/>
      <c r="JF597" s="67"/>
      <c r="JG597" s="67"/>
      <c r="JH597" s="67"/>
      <c r="JI597" s="67"/>
      <c r="JJ597" s="67"/>
      <c r="JK597" s="67"/>
      <c r="JL597" s="67"/>
      <c r="JM597" s="67"/>
      <c r="JN597" s="67"/>
      <c r="JO597" s="67"/>
      <c r="JP597" s="67"/>
      <c r="JQ597" s="67"/>
      <c r="JR597" s="67"/>
      <c r="JS597" s="67"/>
      <c r="JT597" s="67"/>
      <c r="JU597" s="67"/>
      <c r="JV597" s="67"/>
      <c r="JW597" s="67"/>
      <c r="JX597" s="67"/>
      <c r="JY597" s="67"/>
      <c r="JZ597" s="67"/>
    </row>
    <row r="598" spans="1:286" s="29" customFormat="1">
      <c r="A598" s="23"/>
      <c r="B598" s="184"/>
      <c r="C598" s="82"/>
      <c r="D598" s="117"/>
      <c r="E598" s="117"/>
      <c r="F598" s="11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c r="FO598" s="67"/>
      <c r="FP598" s="67"/>
      <c r="FQ598" s="67"/>
      <c r="FR598" s="67"/>
      <c r="FS598" s="67"/>
      <c r="FT598" s="67"/>
      <c r="FU598" s="67"/>
      <c r="FV598" s="67"/>
      <c r="FW598" s="67"/>
      <c r="FX598" s="67"/>
      <c r="FY598" s="67"/>
      <c r="FZ598" s="67"/>
      <c r="GA598" s="67"/>
      <c r="GB598" s="67"/>
      <c r="GC598" s="67"/>
      <c r="GD598" s="67"/>
      <c r="GE598" s="67"/>
      <c r="GF598" s="67"/>
      <c r="GG598" s="67"/>
      <c r="GH598" s="67"/>
      <c r="GI598" s="67"/>
      <c r="GJ598" s="67"/>
      <c r="GK598" s="67"/>
      <c r="GL598" s="67"/>
      <c r="GM598" s="67"/>
      <c r="GN598" s="67"/>
      <c r="GO598" s="67"/>
      <c r="GP598" s="67"/>
      <c r="GQ598" s="67"/>
      <c r="GR598" s="67"/>
      <c r="GS598" s="67"/>
      <c r="GT598" s="67"/>
      <c r="GU598" s="67"/>
      <c r="GV598" s="67"/>
      <c r="GW598" s="67"/>
      <c r="GX598" s="67"/>
      <c r="GY598" s="67"/>
      <c r="GZ598" s="67"/>
      <c r="HA598" s="67"/>
      <c r="HB598" s="67"/>
      <c r="HC598" s="67"/>
      <c r="HD598" s="67"/>
      <c r="HE598" s="67"/>
      <c r="HF598" s="67"/>
      <c r="HG598" s="67"/>
      <c r="HH598" s="67"/>
      <c r="HI598" s="67"/>
      <c r="HJ598" s="67"/>
      <c r="HK598" s="67"/>
      <c r="HL598" s="67"/>
      <c r="HM598" s="67"/>
      <c r="HN598" s="67"/>
      <c r="HO598" s="67"/>
      <c r="HP598" s="67"/>
      <c r="HQ598" s="67"/>
      <c r="HR598" s="67"/>
      <c r="HS598" s="67"/>
      <c r="HT598" s="67"/>
      <c r="HU598" s="67"/>
      <c r="HV598" s="67"/>
      <c r="HW598" s="67"/>
      <c r="HX598" s="67"/>
      <c r="HY598" s="67"/>
      <c r="HZ598" s="67"/>
      <c r="IA598" s="67"/>
      <c r="IB598" s="67"/>
      <c r="IC598" s="67"/>
      <c r="ID598" s="67"/>
      <c r="IE598" s="67"/>
      <c r="IF598" s="67"/>
      <c r="IG598" s="67"/>
      <c r="IH598" s="67"/>
      <c r="II598" s="67"/>
      <c r="IJ598" s="67"/>
      <c r="IK598" s="67"/>
      <c r="IL598" s="67"/>
      <c r="IM598" s="67"/>
      <c r="IN598" s="67"/>
      <c r="IO598" s="67"/>
      <c r="IP598" s="67"/>
      <c r="IQ598" s="67"/>
      <c r="IR598" s="67"/>
      <c r="IS598" s="67"/>
      <c r="IT598" s="67"/>
      <c r="IU598" s="67"/>
      <c r="IV598" s="67"/>
      <c r="IW598" s="67"/>
      <c r="IX598" s="67"/>
      <c r="IY598" s="67"/>
      <c r="IZ598" s="67"/>
      <c r="JA598" s="67"/>
      <c r="JB598" s="67"/>
      <c r="JC598" s="67"/>
      <c r="JD598" s="67"/>
      <c r="JE598" s="67"/>
      <c r="JF598" s="67"/>
      <c r="JG598" s="67"/>
      <c r="JH598" s="67"/>
      <c r="JI598" s="67"/>
      <c r="JJ598" s="67"/>
      <c r="JK598" s="67"/>
      <c r="JL598" s="67"/>
      <c r="JM598" s="67"/>
      <c r="JN598" s="67"/>
      <c r="JO598" s="67"/>
      <c r="JP598" s="67"/>
      <c r="JQ598" s="67"/>
      <c r="JR598" s="67"/>
      <c r="JS598" s="67"/>
      <c r="JT598" s="67"/>
      <c r="JU598" s="67"/>
      <c r="JV598" s="67"/>
      <c r="JW598" s="67"/>
      <c r="JX598" s="67"/>
      <c r="JY598" s="67"/>
      <c r="JZ598" s="67"/>
    </row>
    <row r="599" spans="1:286" s="29" customFormat="1" ht="26">
      <c r="A599" s="23" t="s">
        <v>22</v>
      </c>
      <c r="B599" s="184" t="s">
        <v>260</v>
      </c>
      <c r="C599" s="40" t="s">
        <v>35</v>
      </c>
      <c r="D599" s="41">
        <v>1</v>
      </c>
      <c r="E599" s="41"/>
      <c r="F599" s="25">
        <f>ROUND(D599*E599,2)</f>
        <v>0</v>
      </c>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c r="FO599" s="67"/>
      <c r="FP599" s="67"/>
      <c r="FQ599" s="67"/>
      <c r="FR599" s="67"/>
      <c r="FS599" s="67"/>
      <c r="FT599" s="67"/>
      <c r="FU599" s="67"/>
      <c r="FV599" s="67"/>
      <c r="FW599" s="67"/>
      <c r="FX599" s="67"/>
      <c r="FY599" s="67"/>
      <c r="FZ599" s="67"/>
      <c r="GA599" s="67"/>
      <c r="GB599" s="67"/>
      <c r="GC599" s="67"/>
      <c r="GD599" s="67"/>
      <c r="GE599" s="67"/>
      <c r="GF599" s="67"/>
      <c r="GG599" s="67"/>
      <c r="GH599" s="67"/>
      <c r="GI599" s="67"/>
      <c r="GJ599" s="67"/>
      <c r="GK599" s="67"/>
      <c r="GL599" s="67"/>
      <c r="GM599" s="67"/>
      <c r="GN599" s="67"/>
      <c r="GO599" s="67"/>
      <c r="GP599" s="67"/>
      <c r="GQ599" s="67"/>
      <c r="GR599" s="67"/>
      <c r="GS599" s="67"/>
      <c r="GT599" s="67"/>
      <c r="GU599" s="67"/>
      <c r="GV599" s="67"/>
      <c r="GW599" s="67"/>
      <c r="GX599" s="67"/>
      <c r="GY599" s="67"/>
      <c r="GZ599" s="67"/>
      <c r="HA599" s="67"/>
      <c r="HB599" s="67"/>
      <c r="HC599" s="67"/>
      <c r="HD599" s="67"/>
      <c r="HE599" s="67"/>
      <c r="HF599" s="67"/>
      <c r="HG599" s="67"/>
      <c r="HH599" s="67"/>
      <c r="HI599" s="67"/>
      <c r="HJ599" s="67"/>
      <c r="HK599" s="67"/>
      <c r="HL599" s="67"/>
      <c r="HM599" s="67"/>
      <c r="HN599" s="67"/>
      <c r="HO599" s="67"/>
      <c r="HP599" s="67"/>
      <c r="HQ599" s="67"/>
      <c r="HR599" s="67"/>
      <c r="HS599" s="67"/>
      <c r="HT599" s="67"/>
      <c r="HU599" s="67"/>
      <c r="HV599" s="67"/>
      <c r="HW599" s="67"/>
      <c r="HX599" s="67"/>
      <c r="HY599" s="67"/>
      <c r="HZ599" s="67"/>
      <c r="IA599" s="67"/>
      <c r="IB599" s="67"/>
      <c r="IC599" s="67"/>
      <c r="ID599" s="67"/>
      <c r="IE599" s="67"/>
      <c r="IF599" s="67"/>
      <c r="IG599" s="67"/>
      <c r="IH599" s="67"/>
      <c r="II599" s="67"/>
      <c r="IJ599" s="67"/>
      <c r="IK599" s="67"/>
      <c r="IL599" s="67"/>
      <c r="IM599" s="67"/>
      <c r="IN599" s="67"/>
      <c r="IO599" s="67"/>
      <c r="IP599" s="67"/>
      <c r="IQ599" s="67"/>
      <c r="IR599" s="67"/>
      <c r="IS599" s="67"/>
      <c r="IT599" s="67"/>
      <c r="IU599" s="67"/>
      <c r="IV599" s="67"/>
      <c r="IW599" s="67"/>
      <c r="IX599" s="67"/>
      <c r="IY599" s="67"/>
      <c r="IZ599" s="67"/>
      <c r="JA599" s="67"/>
      <c r="JB599" s="67"/>
      <c r="JC599" s="67"/>
      <c r="JD599" s="67"/>
      <c r="JE599" s="67"/>
      <c r="JF599" s="67"/>
      <c r="JG599" s="67"/>
      <c r="JH599" s="67"/>
      <c r="JI599" s="67"/>
      <c r="JJ599" s="67"/>
      <c r="JK599" s="67"/>
      <c r="JL599" s="67"/>
      <c r="JM599" s="67"/>
      <c r="JN599" s="67"/>
      <c r="JO599" s="67"/>
      <c r="JP599" s="67"/>
      <c r="JQ599" s="67"/>
      <c r="JR599" s="67"/>
      <c r="JS599" s="67"/>
      <c r="JT599" s="67"/>
      <c r="JU599" s="67"/>
      <c r="JV599" s="67"/>
      <c r="JW599" s="67"/>
      <c r="JX599" s="67"/>
      <c r="JY599" s="67"/>
      <c r="JZ599" s="67"/>
    </row>
    <row r="600" spans="1:286" s="29" customFormat="1">
      <c r="A600" s="23"/>
      <c r="B600" s="184"/>
      <c r="C600" s="82"/>
      <c r="D600" s="117"/>
      <c r="E600" s="117"/>
      <c r="F600" s="25"/>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c r="FO600" s="67"/>
      <c r="FP600" s="67"/>
      <c r="FQ600" s="67"/>
      <c r="FR600" s="67"/>
      <c r="FS600" s="67"/>
      <c r="FT600" s="67"/>
      <c r="FU600" s="67"/>
      <c r="FV600" s="67"/>
      <c r="FW600" s="67"/>
      <c r="FX600" s="67"/>
      <c r="FY600" s="67"/>
      <c r="FZ600" s="67"/>
      <c r="GA600" s="67"/>
      <c r="GB600" s="67"/>
      <c r="GC600" s="67"/>
      <c r="GD600" s="67"/>
      <c r="GE600" s="67"/>
      <c r="GF600" s="67"/>
      <c r="GG600" s="67"/>
      <c r="GH600" s="67"/>
      <c r="GI600" s="67"/>
      <c r="GJ600" s="67"/>
      <c r="GK600" s="67"/>
      <c r="GL600" s="67"/>
      <c r="GM600" s="67"/>
      <c r="GN600" s="67"/>
      <c r="GO600" s="67"/>
      <c r="GP600" s="67"/>
      <c r="GQ600" s="67"/>
      <c r="GR600" s="67"/>
      <c r="GS600" s="67"/>
      <c r="GT600" s="67"/>
      <c r="GU600" s="67"/>
      <c r="GV600" s="67"/>
      <c r="GW600" s="67"/>
      <c r="GX600" s="67"/>
      <c r="GY600" s="67"/>
      <c r="GZ600" s="67"/>
      <c r="HA600" s="67"/>
      <c r="HB600" s="67"/>
      <c r="HC600" s="67"/>
      <c r="HD600" s="67"/>
      <c r="HE600" s="67"/>
      <c r="HF600" s="67"/>
      <c r="HG600" s="67"/>
      <c r="HH600" s="67"/>
      <c r="HI600" s="67"/>
      <c r="HJ600" s="67"/>
      <c r="HK600" s="67"/>
      <c r="HL600" s="67"/>
      <c r="HM600" s="67"/>
      <c r="HN600" s="67"/>
      <c r="HO600" s="67"/>
      <c r="HP600" s="67"/>
      <c r="HQ600" s="67"/>
      <c r="HR600" s="67"/>
      <c r="HS600" s="67"/>
      <c r="HT600" s="67"/>
      <c r="HU600" s="67"/>
      <c r="HV600" s="67"/>
      <c r="HW600" s="67"/>
      <c r="HX600" s="67"/>
      <c r="HY600" s="67"/>
      <c r="HZ600" s="67"/>
      <c r="IA600" s="67"/>
      <c r="IB600" s="67"/>
      <c r="IC600" s="67"/>
      <c r="ID600" s="67"/>
      <c r="IE600" s="67"/>
      <c r="IF600" s="67"/>
      <c r="IG600" s="67"/>
      <c r="IH600" s="67"/>
      <c r="II600" s="67"/>
      <c r="IJ600" s="67"/>
      <c r="IK600" s="67"/>
      <c r="IL600" s="67"/>
      <c r="IM600" s="67"/>
      <c r="IN600" s="67"/>
      <c r="IO600" s="67"/>
      <c r="IP600" s="67"/>
      <c r="IQ600" s="67"/>
      <c r="IR600" s="67"/>
      <c r="IS600" s="67"/>
      <c r="IT600" s="67"/>
      <c r="IU600" s="67"/>
      <c r="IV600" s="67"/>
      <c r="IW600" s="67"/>
      <c r="IX600" s="67"/>
      <c r="IY600" s="67"/>
      <c r="IZ600" s="67"/>
      <c r="JA600" s="67"/>
      <c r="JB600" s="67"/>
      <c r="JC600" s="67"/>
      <c r="JD600" s="67"/>
      <c r="JE600" s="67"/>
      <c r="JF600" s="67"/>
      <c r="JG600" s="67"/>
      <c r="JH600" s="67"/>
      <c r="JI600" s="67"/>
      <c r="JJ600" s="67"/>
      <c r="JK600" s="67"/>
      <c r="JL600" s="67"/>
      <c r="JM600" s="67"/>
      <c r="JN600" s="67"/>
      <c r="JO600" s="67"/>
      <c r="JP600" s="67"/>
      <c r="JQ600" s="67"/>
      <c r="JR600" s="67"/>
      <c r="JS600" s="67"/>
      <c r="JT600" s="67"/>
      <c r="JU600" s="67"/>
      <c r="JV600" s="67"/>
      <c r="JW600" s="67"/>
      <c r="JX600" s="67"/>
      <c r="JY600" s="67"/>
      <c r="JZ600" s="67"/>
    </row>
    <row r="601" spans="1:286" s="29" customFormat="1">
      <c r="A601" s="23" t="s">
        <v>261</v>
      </c>
      <c r="B601" s="184" t="s">
        <v>262</v>
      </c>
      <c r="C601" s="82"/>
      <c r="D601" s="117"/>
      <c r="E601" s="117"/>
      <c r="F601" s="25"/>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c r="FO601" s="67"/>
      <c r="FP601" s="67"/>
      <c r="FQ601" s="67"/>
      <c r="FR601" s="67"/>
      <c r="FS601" s="67"/>
      <c r="FT601" s="67"/>
      <c r="FU601" s="67"/>
      <c r="FV601" s="67"/>
      <c r="FW601" s="67"/>
      <c r="FX601" s="67"/>
      <c r="FY601" s="67"/>
      <c r="FZ601" s="67"/>
      <c r="GA601" s="67"/>
      <c r="GB601" s="67"/>
      <c r="GC601" s="67"/>
      <c r="GD601" s="67"/>
      <c r="GE601" s="67"/>
      <c r="GF601" s="67"/>
      <c r="GG601" s="67"/>
      <c r="GH601" s="67"/>
      <c r="GI601" s="67"/>
      <c r="GJ601" s="67"/>
      <c r="GK601" s="67"/>
      <c r="GL601" s="67"/>
      <c r="GM601" s="67"/>
      <c r="GN601" s="67"/>
      <c r="GO601" s="67"/>
      <c r="GP601" s="67"/>
      <c r="GQ601" s="67"/>
      <c r="GR601" s="67"/>
      <c r="GS601" s="67"/>
      <c r="GT601" s="67"/>
      <c r="GU601" s="67"/>
      <c r="GV601" s="67"/>
      <c r="GW601" s="67"/>
      <c r="GX601" s="67"/>
      <c r="GY601" s="67"/>
      <c r="GZ601" s="67"/>
      <c r="HA601" s="67"/>
      <c r="HB601" s="67"/>
      <c r="HC601" s="67"/>
      <c r="HD601" s="67"/>
      <c r="HE601" s="67"/>
      <c r="HF601" s="67"/>
      <c r="HG601" s="67"/>
      <c r="HH601" s="67"/>
      <c r="HI601" s="67"/>
      <c r="HJ601" s="67"/>
      <c r="HK601" s="67"/>
      <c r="HL601" s="67"/>
      <c r="HM601" s="67"/>
      <c r="HN601" s="67"/>
      <c r="HO601" s="67"/>
      <c r="HP601" s="67"/>
      <c r="HQ601" s="67"/>
      <c r="HR601" s="67"/>
      <c r="HS601" s="67"/>
      <c r="HT601" s="67"/>
      <c r="HU601" s="67"/>
      <c r="HV601" s="67"/>
      <c r="HW601" s="67"/>
      <c r="HX601" s="67"/>
      <c r="HY601" s="67"/>
      <c r="HZ601" s="67"/>
      <c r="IA601" s="67"/>
      <c r="IB601" s="67"/>
      <c r="IC601" s="67"/>
      <c r="ID601" s="67"/>
      <c r="IE601" s="67"/>
      <c r="IF601" s="67"/>
      <c r="IG601" s="67"/>
      <c r="IH601" s="67"/>
      <c r="II601" s="67"/>
      <c r="IJ601" s="67"/>
      <c r="IK601" s="67"/>
      <c r="IL601" s="67"/>
      <c r="IM601" s="67"/>
      <c r="IN601" s="67"/>
      <c r="IO601" s="67"/>
      <c r="IP601" s="67"/>
      <c r="IQ601" s="67"/>
      <c r="IR601" s="67"/>
      <c r="IS601" s="67"/>
      <c r="IT601" s="67"/>
      <c r="IU601" s="67"/>
      <c r="IV601" s="67"/>
      <c r="IW601" s="67"/>
      <c r="IX601" s="67"/>
      <c r="IY601" s="67"/>
      <c r="IZ601" s="67"/>
      <c r="JA601" s="67"/>
      <c r="JB601" s="67"/>
      <c r="JC601" s="67"/>
      <c r="JD601" s="67"/>
      <c r="JE601" s="67"/>
      <c r="JF601" s="67"/>
      <c r="JG601" s="67"/>
      <c r="JH601" s="67"/>
      <c r="JI601" s="67"/>
      <c r="JJ601" s="67"/>
      <c r="JK601" s="67"/>
      <c r="JL601" s="67"/>
      <c r="JM601" s="67"/>
      <c r="JN601" s="67"/>
      <c r="JO601" s="67"/>
      <c r="JP601" s="67"/>
      <c r="JQ601" s="67"/>
      <c r="JR601" s="67"/>
      <c r="JS601" s="67"/>
      <c r="JT601" s="67"/>
      <c r="JU601" s="67"/>
      <c r="JV601" s="67"/>
      <c r="JW601" s="67"/>
      <c r="JX601" s="67"/>
      <c r="JY601" s="67"/>
      <c r="JZ601" s="67"/>
    </row>
    <row r="602" spans="1:286" s="29" customFormat="1">
      <c r="A602" s="23"/>
      <c r="B602" s="184" t="s">
        <v>263</v>
      </c>
      <c r="C602" s="82" t="s">
        <v>42</v>
      </c>
      <c r="D602" s="117">
        <v>80</v>
      </c>
      <c r="E602" s="117"/>
      <c r="F602" s="25">
        <f>ROUND(D602*E602,2)</f>
        <v>0</v>
      </c>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c r="FO602" s="67"/>
      <c r="FP602" s="67"/>
      <c r="FQ602" s="67"/>
      <c r="FR602" s="67"/>
      <c r="FS602" s="67"/>
      <c r="FT602" s="67"/>
      <c r="FU602" s="67"/>
      <c r="FV602" s="67"/>
      <c r="FW602" s="67"/>
      <c r="FX602" s="67"/>
      <c r="FY602" s="67"/>
      <c r="FZ602" s="67"/>
      <c r="GA602" s="67"/>
      <c r="GB602" s="67"/>
      <c r="GC602" s="67"/>
      <c r="GD602" s="67"/>
      <c r="GE602" s="67"/>
      <c r="GF602" s="67"/>
      <c r="GG602" s="67"/>
      <c r="GH602" s="67"/>
      <c r="GI602" s="67"/>
      <c r="GJ602" s="67"/>
      <c r="GK602" s="67"/>
      <c r="GL602" s="67"/>
      <c r="GM602" s="67"/>
      <c r="GN602" s="67"/>
      <c r="GO602" s="67"/>
      <c r="GP602" s="67"/>
      <c r="GQ602" s="67"/>
      <c r="GR602" s="67"/>
      <c r="GS602" s="67"/>
      <c r="GT602" s="67"/>
      <c r="GU602" s="67"/>
      <c r="GV602" s="67"/>
      <c r="GW602" s="67"/>
      <c r="GX602" s="67"/>
      <c r="GY602" s="67"/>
      <c r="GZ602" s="67"/>
      <c r="HA602" s="67"/>
      <c r="HB602" s="67"/>
      <c r="HC602" s="67"/>
      <c r="HD602" s="67"/>
      <c r="HE602" s="67"/>
      <c r="HF602" s="67"/>
      <c r="HG602" s="67"/>
      <c r="HH602" s="67"/>
      <c r="HI602" s="67"/>
      <c r="HJ602" s="67"/>
      <c r="HK602" s="67"/>
      <c r="HL602" s="67"/>
      <c r="HM602" s="67"/>
      <c r="HN602" s="67"/>
      <c r="HO602" s="67"/>
      <c r="HP602" s="67"/>
      <c r="HQ602" s="67"/>
      <c r="HR602" s="67"/>
      <c r="HS602" s="67"/>
      <c r="HT602" s="67"/>
      <c r="HU602" s="67"/>
      <c r="HV602" s="67"/>
      <c r="HW602" s="67"/>
      <c r="HX602" s="67"/>
      <c r="HY602" s="67"/>
      <c r="HZ602" s="67"/>
      <c r="IA602" s="67"/>
      <c r="IB602" s="67"/>
      <c r="IC602" s="67"/>
      <c r="ID602" s="67"/>
      <c r="IE602" s="67"/>
      <c r="IF602" s="67"/>
      <c r="IG602" s="67"/>
      <c r="IH602" s="67"/>
      <c r="II602" s="67"/>
      <c r="IJ602" s="67"/>
      <c r="IK602" s="67"/>
      <c r="IL602" s="67"/>
      <c r="IM602" s="67"/>
      <c r="IN602" s="67"/>
      <c r="IO602" s="67"/>
      <c r="IP602" s="67"/>
      <c r="IQ602" s="67"/>
      <c r="IR602" s="67"/>
      <c r="IS602" s="67"/>
      <c r="IT602" s="67"/>
      <c r="IU602" s="67"/>
      <c r="IV602" s="67"/>
      <c r="IW602" s="67"/>
      <c r="IX602" s="67"/>
      <c r="IY602" s="67"/>
      <c r="IZ602" s="67"/>
      <c r="JA602" s="67"/>
      <c r="JB602" s="67"/>
      <c r="JC602" s="67"/>
      <c r="JD602" s="67"/>
      <c r="JE602" s="67"/>
      <c r="JF602" s="67"/>
      <c r="JG602" s="67"/>
      <c r="JH602" s="67"/>
      <c r="JI602" s="67"/>
      <c r="JJ602" s="67"/>
      <c r="JK602" s="67"/>
      <c r="JL602" s="67"/>
      <c r="JM602" s="67"/>
      <c r="JN602" s="67"/>
      <c r="JO602" s="67"/>
      <c r="JP602" s="67"/>
      <c r="JQ602" s="67"/>
      <c r="JR602" s="67"/>
      <c r="JS602" s="67"/>
      <c r="JT602" s="67"/>
      <c r="JU602" s="67"/>
      <c r="JV602" s="67"/>
      <c r="JW602" s="67"/>
      <c r="JX602" s="67"/>
      <c r="JY602" s="67"/>
      <c r="JZ602" s="67"/>
    </row>
    <row r="603" spans="1:286" s="29" customFormat="1">
      <c r="A603" s="23"/>
      <c r="B603" s="184" t="s">
        <v>264</v>
      </c>
      <c r="C603" s="82" t="s">
        <v>42</v>
      </c>
      <c r="D603" s="117">
        <v>120</v>
      </c>
      <c r="E603" s="117"/>
      <c r="F603" s="25">
        <f t="shared" ref="F603:F610" si="4">ROUND(D603*E603,2)</f>
        <v>0</v>
      </c>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c r="FO603" s="67"/>
      <c r="FP603" s="67"/>
      <c r="FQ603" s="67"/>
      <c r="FR603" s="67"/>
      <c r="FS603" s="67"/>
      <c r="FT603" s="67"/>
      <c r="FU603" s="67"/>
      <c r="FV603" s="67"/>
      <c r="FW603" s="67"/>
      <c r="FX603" s="67"/>
      <c r="FY603" s="67"/>
      <c r="FZ603" s="67"/>
      <c r="GA603" s="67"/>
      <c r="GB603" s="67"/>
      <c r="GC603" s="67"/>
      <c r="GD603" s="67"/>
      <c r="GE603" s="67"/>
      <c r="GF603" s="67"/>
      <c r="GG603" s="67"/>
      <c r="GH603" s="67"/>
      <c r="GI603" s="67"/>
      <c r="GJ603" s="67"/>
      <c r="GK603" s="67"/>
      <c r="GL603" s="67"/>
      <c r="GM603" s="67"/>
      <c r="GN603" s="67"/>
      <c r="GO603" s="67"/>
      <c r="GP603" s="67"/>
      <c r="GQ603" s="67"/>
      <c r="GR603" s="67"/>
      <c r="GS603" s="67"/>
      <c r="GT603" s="67"/>
      <c r="GU603" s="67"/>
      <c r="GV603" s="67"/>
      <c r="GW603" s="67"/>
      <c r="GX603" s="67"/>
      <c r="GY603" s="67"/>
      <c r="GZ603" s="67"/>
      <c r="HA603" s="67"/>
      <c r="HB603" s="67"/>
      <c r="HC603" s="67"/>
      <c r="HD603" s="67"/>
      <c r="HE603" s="67"/>
      <c r="HF603" s="67"/>
      <c r="HG603" s="67"/>
      <c r="HH603" s="67"/>
      <c r="HI603" s="67"/>
      <c r="HJ603" s="67"/>
      <c r="HK603" s="67"/>
      <c r="HL603" s="67"/>
      <c r="HM603" s="67"/>
      <c r="HN603" s="67"/>
      <c r="HO603" s="67"/>
      <c r="HP603" s="67"/>
      <c r="HQ603" s="67"/>
      <c r="HR603" s="67"/>
      <c r="HS603" s="67"/>
      <c r="HT603" s="67"/>
      <c r="HU603" s="67"/>
      <c r="HV603" s="67"/>
      <c r="HW603" s="67"/>
      <c r="HX603" s="67"/>
      <c r="HY603" s="67"/>
      <c r="HZ603" s="67"/>
      <c r="IA603" s="67"/>
      <c r="IB603" s="67"/>
      <c r="IC603" s="67"/>
      <c r="ID603" s="67"/>
      <c r="IE603" s="67"/>
      <c r="IF603" s="67"/>
      <c r="IG603" s="67"/>
      <c r="IH603" s="67"/>
      <c r="II603" s="67"/>
      <c r="IJ603" s="67"/>
      <c r="IK603" s="67"/>
      <c r="IL603" s="67"/>
      <c r="IM603" s="67"/>
      <c r="IN603" s="67"/>
      <c r="IO603" s="67"/>
      <c r="IP603" s="67"/>
      <c r="IQ603" s="67"/>
      <c r="IR603" s="67"/>
      <c r="IS603" s="67"/>
      <c r="IT603" s="67"/>
      <c r="IU603" s="67"/>
      <c r="IV603" s="67"/>
      <c r="IW603" s="67"/>
      <c r="IX603" s="67"/>
      <c r="IY603" s="67"/>
      <c r="IZ603" s="67"/>
      <c r="JA603" s="67"/>
      <c r="JB603" s="67"/>
      <c r="JC603" s="67"/>
      <c r="JD603" s="67"/>
      <c r="JE603" s="67"/>
      <c r="JF603" s="67"/>
      <c r="JG603" s="67"/>
      <c r="JH603" s="67"/>
      <c r="JI603" s="67"/>
      <c r="JJ603" s="67"/>
      <c r="JK603" s="67"/>
      <c r="JL603" s="67"/>
      <c r="JM603" s="67"/>
      <c r="JN603" s="67"/>
      <c r="JO603" s="67"/>
      <c r="JP603" s="67"/>
      <c r="JQ603" s="67"/>
      <c r="JR603" s="67"/>
      <c r="JS603" s="67"/>
      <c r="JT603" s="67"/>
      <c r="JU603" s="67"/>
      <c r="JV603" s="67"/>
      <c r="JW603" s="67"/>
      <c r="JX603" s="67"/>
      <c r="JY603" s="67"/>
      <c r="JZ603" s="67"/>
    </row>
    <row r="604" spans="1:286" s="29" customFormat="1">
      <c r="A604" s="23"/>
      <c r="B604" s="184" t="s">
        <v>265</v>
      </c>
      <c r="C604" s="82" t="s">
        <v>42</v>
      </c>
      <c r="D604" s="117">
        <v>130</v>
      </c>
      <c r="E604" s="117"/>
      <c r="F604" s="25">
        <f t="shared" si="4"/>
        <v>0</v>
      </c>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c r="FO604" s="67"/>
      <c r="FP604" s="67"/>
      <c r="FQ604" s="67"/>
      <c r="FR604" s="67"/>
      <c r="FS604" s="67"/>
      <c r="FT604" s="67"/>
      <c r="FU604" s="67"/>
      <c r="FV604" s="67"/>
      <c r="FW604" s="67"/>
      <c r="FX604" s="67"/>
      <c r="FY604" s="67"/>
      <c r="FZ604" s="67"/>
      <c r="GA604" s="67"/>
      <c r="GB604" s="67"/>
      <c r="GC604" s="67"/>
      <c r="GD604" s="67"/>
      <c r="GE604" s="67"/>
      <c r="GF604" s="67"/>
      <c r="GG604" s="67"/>
      <c r="GH604" s="67"/>
      <c r="GI604" s="67"/>
      <c r="GJ604" s="67"/>
      <c r="GK604" s="67"/>
      <c r="GL604" s="67"/>
      <c r="GM604" s="67"/>
      <c r="GN604" s="67"/>
      <c r="GO604" s="67"/>
      <c r="GP604" s="67"/>
      <c r="GQ604" s="67"/>
      <c r="GR604" s="67"/>
      <c r="GS604" s="67"/>
      <c r="GT604" s="67"/>
      <c r="GU604" s="67"/>
      <c r="GV604" s="67"/>
      <c r="GW604" s="67"/>
      <c r="GX604" s="67"/>
      <c r="GY604" s="67"/>
      <c r="GZ604" s="67"/>
      <c r="HA604" s="67"/>
      <c r="HB604" s="67"/>
      <c r="HC604" s="67"/>
      <c r="HD604" s="67"/>
      <c r="HE604" s="67"/>
      <c r="HF604" s="67"/>
      <c r="HG604" s="67"/>
      <c r="HH604" s="67"/>
      <c r="HI604" s="67"/>
      <c r="HJ604" s="67"/>
      <c r="HK604" s="67"/>
      <c r="HL604" s="67"/>
      <c r="HM604" s="67"/>
      <c r="HN604" s="67"/>
      <c r="HO604" s="67"/>
      <c r="HP604" s="67"/>
      <c r="HQ604" s="67"/>
      <c r="HR604" s="67"/>
      <c r="HS604" s="67"/>
      <c r="HT604" s="67"/>
      <c r="HU604" s="67"/>
      <c r="HV604" s="67"/>
      <c r="HW604" s="67"/>
      <c r="HX604" s="67"/>
      <c r="HY604" s="67"/>
      <c r="HZ604" s="67"/>
      <c r="IA604" s="67"/>
      <c r="IB604" s="67"/>
      <c r="IC604" s="67"/>
      <c r="ID604" s="67"/>
      <c r="IE604" s="67"/>
      <c r="IF604" s="67"/>
      <c r="IG604" s="67"/>
      <c r="IH604" s="67"/>
      <c r="II604" s="67"/>
      <c r="IJ604" s="67"/>
      <c r="IK604" s="67"/>
      <c r="IL604" s="67"/>
      <c r="IM604" s="67"/>
      <c r="IN604" s="67"/>
      <c r="IO604" s="67"/>
      <c r="IP604" s="67"/>
      <c r="IQ604" s="67"/>
      <c r="IR604" s="67"/>
      <c r="IS604" s="67"/>
      <c r="IT604" s="67"/>
      <c r="IU604" s="67"/>
      <c r="IV604" s="67"/>
      <c r="IW604" s="67"/>
      <c r="IX604" s="67"/>
      <c r="IY604" s="67"/>
      <c r="IZ604" s="67"/>
      <c r="JA604" s="67"/>
      <c r="JB604" s="67"/>
      <c r="JC604" s="67"/>
      <c r="JD604" s="67"/>
      <c r="JE604" s="67"/>
      <c r="JF604" s="67"/>
      <c r="JG604" s="67"/>
      <c r="JH604" s="67"/>
      <c r="JI604" s="67"/>
      <c r="JJ604" s="67"/>
      <c r="JK604" s="67"/>
      <c r="JL604" s="67"/>
      <c r="JM604" s="67"/>
      <c r="JN604" s="67"/>
      <c r="JO604" s="67"/>
      <c r="JP604" s="67"/>
      <c r="JQ604" s="67"/>
      <c r="JR604" s="67"/>
      <c r="JS604" s="67"/>
      <c r="JT604" s="67"/>
      <c r="JU604" s="67"/>
      <c r="JV604" s="67"/>
      <c r="JW604" s="67"/>
      <c r="JX604" s="67"/>
      <c r="JY604" s="67"/>
      <c r="JZ604" s="67"/>
    </row>
    <row r="605" spans="1:286" s="29" customFormat="1">
      <c r="A605" s="23"/>
      <c r="B605" s="184" t="s">
        <v>266</v>
      </c>
      <c r="C605" s="82" t="s">
        <v>42</v>
      </c>
      <c r="D605" s="117">
        <v>150</v>
      </c>
      <c r="E605" s="117"/>
      <c r="F605" s="25">
        <f t="shared" si="4"/>
        <v>0</v>
      </c>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c r="FG605" s="67"/>
      <c r="FH605" s="67"/>
      <c r="FI605" s="67"/>
      <c r="FJ605" s="67"/>
      <c r="FK605" s="67"/>
      <c r="FL605" s="67"/>
      <c r="FM605" s="67"/>
      <c r="FN605" s="67"/>
      <c r="FO605" s="67"/>
      <c r="FP605" s="67"/>
      <c r="FQ605" s="67"/>
      <c r="FR605" s="67"/>
      <c r="FS605" s="67"/>
      <c r="FT605" s="67"/>
      <c r="FU605" s="67"/>
      <c r="FV605" s="67"/>
      <c r="FW605" s="67"/>
      <c r="FX605" s="67"/>
      <c r="FY605" s="67"/>
      <c r="FZ605" s="67"/>
      <c r="GA605" s="67"/>
      <c r="GB605" s="67"/>
      <c r="GC605" s="67"/>
      <c r="GD605" s="67"/>
      <c r="GE605" s="67"/>
      <c r="GF605" s="67"/>
      <c r="GG605" s="67"/>
      <c r="GH605" s="67"/>
      <c r="GI605" s="67"/>
      <c r="GJ605" s="67"/>
      <c r="GK605" s="67"/>
      <c r="GL605" s="67"/>
      <c r="GM605" s="67"/>
      <c r="GN605" s="67"/>
      <c r="GO605" s="67"/>
      <c r="GP605" s="67"/>
      <c r="GQ605" s="67"/>
      <c r="GR605" s="67"/>
      <c r="GS605" s="67"/>
      <c r="GT605" s="67"/>
      <c r="GU605" s="67"/>
      <c r="GV605" s="67"/>
      <c r="GW605" s="67"/>
      <c r="GX605" s="67"/>
      <c r="GY605" s="67"/>
      <c r="GZ605" s="67"/>
      <c r="HA605" s="67"/>
      <c r="HB605" s="67"/>
      <c r="HC605" s="67"/>
      <c r="HD605" s="67"/>
      <c r="HE605" s="67"/>
      <c r="HF605" s="67"/>
      <c r="HG605" s="67"/>
      <c r="HH605" s="67"/>
      <c r="HI605" s="67"/>
      <c r="HJ605" s="67"/>
      <c r="HK605" s="67"/>
      <c r="HL605" s="67"/>
      <c r="HM605" s="67"/>
      <c r="HN605" s="67"/>
      <c r="HO605" s="67"/>
      <c r="HP605" s="67"/>
      <c r="HQ605" s="67"/>
      <c r="HR605" s="67"/>
      <c r="HS605" s="67"/>
      <c r="HT605" s="67"/>
      <c r="HU605" s="67"/>
      <c r="HV605" s="67"/>
      <c r="HW605" s="67"/>
      <c r="HX605" s="67"/>
      <c r="HY605" s="67"/>
      <c r="HZ605" s="67"/>
      <c r="IA605" s="67"/>
      <c r="IB605" s="67"/>
      <c r="IC605" s="67"/>
      <c r="ID605" s="67"/>
      <c r="IE605" s="67"/>
      <c r="IF605" s="67"/>
      <c r="IG605" s="67"/>
      <c r="IH605" s="67"/>
      <c r="II605" s="67"/>
      <c r="IJ605" s="67"/>
      <c r="IK605" s="67"/>
      <c r="IL605" s="67"/>
      <c r="IM605" s="67"/>
      <c r="IN605" s="67"/>
      <c r="IO605" s="67"/>
      <c r="IP605" s="67"/>
      <c r="IQ605" s="67"/>
      <c r="IR605" s="67"/>
      <c r="IS605" s="67"/>
      <c r="IT605" s="67"/>
      <c r="IU605" s="67"/>
      <c r="IV605" s="67"/>
      <c r="IW605" s="67"/>
      <c r="IX605" s="67"/>
      <c r="IY605" s="67"/>
      <c r="IZ605" s="67"/>
      <c r="JA605" s="67"/>
      <c r="JB605" s="67"/>
      <c r="JC605" s="67"/>
      <c r="JD605" s="67"/>
      <c r="JE605" s="67"/>
      <c r="JF605" s="67"/>
      <c r="JG605" s="67"/>
      <c r="JH605" s="67"/>
      <c r="JI605" s="67"/>
      <c r="JJ605" s="67"/>
      <c r="JK605" s="67"/>
      <c r="JL605" s="67"/>
      <c r="JM605" s="67"/>
      <c r="JN605" s="67"/>
      <c r="JO605" s="67"/>
      <c r="JP605" s="67"/>
      <c r="JQ605" s="67"/>
      <c r="JR605" s="67"/>
      <c r="JS605" s="67"/>
      <c r="JT605" s="67"/>
      <c r="JU605" s="67"/>
      <c r="JV605" s="67"/>
      <c r="JW605" s="67"/>
      <c r="JX605" s="67"/>
      <c r="JY605" s="67"/>
      <c r="JZ605" s="67"/>
    </row>
    <row r="606" spans="1:286" s="29" customFormat="1">
      <c r="A606" s="23"/>
      <c r="B606" s="184" t="s">
        <v>267</v>
      </c>
      <c r="C606" s="82" t="s">
        <v>42</v>
      </c>
      <c r="D606" s="117">
        <v>250</v>
      </c>
      <c r="E606" s="117"/>
      <c r="F606" s="25">
        <f t="shared" si="4"/>
        <v>0</v>
      </c>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c r="FG606" s="67"/>
      <c r="FH606" s="67"/>
      <c r="FI606" s="67"/>
      <c r="FJ606" s="67"/>
      <c r="FK606" s="67"/>
      <c r="FL606" s="67"/>
      <c r="FM606" s="67"/>
      <c r="FN606" s="67"/>
      <c r="FO606" s="67"/>
      <c r="FP606" s="67"/>
      <c r="FQ606" s="67"/>
      <c r="FR606" s="67"/>
      <c r="FS606" s="67"/>
      <c r="FT606" s="67"/>
      <c r="FU606" s="67"/>
      <c r="FV606" s="67"/>
      <c r="FW606" s="67"/>
      <c r="FX606" s="67"/>
      <c r="FY606" s="67"/>
      <c r="FZ606" s="67"/>
      <c r="GA606" s="67"/>
      <c r="GB606" s="67"/>
      <c r="GC606" s="67"/>
      <c r="GD606" s="67"/>
      <c r="GE606" s="67"/>
      <c r="GF606" s="67"/>
      <c r="GG606" s="67"/>
      <c r="GH606" s="67"/>
      <c r="GI606" s="67"/>
      <c r="GJ606" s="67"/>
      <c r="GK606" s="67"/>
      <c r="GL606" s="67"/>
      <c r="GM606" s="67"/>
      <c r="GN606" s="67"/>
      <c r="GO606" s="67"/>
      <c r="GP606" s="67"/>
      <c r="GQ606" s="67"/>
      <c r="GR606" s="67"/>
      <c r="GS606" s="67"/>
      <c r="GT606" s="67"/>
      <c r="GU606" s="67"/>
      <c r="GV606" s="67"/>
      <c r="GW606" s="67"/>
      <c r="GX606" s="67"/>
      <c r="GY606" s="67"/>
      <c r="GZ606" s="67"/>
      <c r="HA606" s="67"/>
      <c r="HB606" s="67"/>
      <c r="HC606" s="67"/>
      <c r="HD606" s="67"/>
      <c r="HE606" s="67"/>
      <c r="HF606" s="67"/>
      <c r="HG606" s="67"/>
      <c r="HH606" s="67"/>
      <c r="HI606" s="67"/>
      <c r="HJ606" s="67"/>
      <c r="HK606" s="67"/>
      <c r="HL606" s="67"/>
      <c r="HM606" s="67"/>
      <c r="HN606" s="67"/>
      <c r="HO606" s="67"/>
      <c r="HP606" s="67"/>
      <c r="HQ606" s="67"/>
      <c r="HR606" s="67"/>
      <c r="HS606" s="67"/>
      <c r="HT606" s="67"/>
      <c r="HU606" s="67"/>
      <c r="HV606" s="67"/>
      <c r="HW606" s="67"/>
      <c r="HX606" s="67"/>
      <c r="HY606" s="67"/>
      <c r="HZ606" s="67"/>
      <c r="IA606" s="67"/>
      <c r="IB606" s="67"/>
      <c r="IC606" s="67"/>
      <c r="ID606" s="67"/>
      <c r="IE606" s="67"/>
      <c r="IF606" s="67"/>
      <c r="IG606" s="67"/>
      <c r="IH606" s="67"/>
      <c r="II606" s="67"/>
      <c r="IJ606" s="67"/>
      <c r="IK606" s="67"/>
      <c r="IL606" s="67"/>
      <c r="IM606" s="67"/>
      <c r="IN606" s="67"/>
      <c r="IO606" s="67"/>
      <c r="IP606" s="67"/>
      <c r="IQ606" s="67"/>
      <c r="IR606" s="67"/>
      <c r="IS606" s="67"/>
      <c r="IT606" s="67"/>
      <c r="IU606" s="67"/>
      <c r="IV606" s="67"/>
      <c r="IW606" s="67"/>
      <c r="IX606" s="67"/>
      <c r="IY606" s="67"/>
      <c r="IZ606" s="67"/>
      <c r="JA606" s="67"/>
      <c r="JB606" s="67"/>
      <c r="JC606" s="67"/>
      <c r="JD606" s="67"/>
      <c r="JE606" s="67"/>
      <c r="JF606" s="67"/>
      <c r="JG606" s="67"/>
      <c r="JH606" s="67"/>
      <c r="JI606" s="67"/>
      <c r="JJ606" s="67"/>
      <c r="JK606" s="67"/>
      <c r="JL606" s="67"/>
      <c r="JM606" s="67"/>
      <c r="JN606" s="67"/>
      <c r="JO606" s="67"/>
      <c r="JP606" s="67"/>
      <c r="JQ606" s="67"/>
      <c r="JR606" s="67"/>
      <c r="JS606" s="67"/>
      <c r="JT606" s="67"/>
      <c r="JU606" s="67"/>
      <c r="JV606" s="67"/>
      <c r="JW606" s="67"/>
      <c r="JX606" s="67"/>
      <c r="JY606" s="67"/>
      <c r="JZ606" s="67"/>
    </row>
    <row r="607" spans="1:286" s="29" customFormat="1">
      <c r="A607" s="23"/>
      <c r="B607" s="184" t="s">
        <v>268</v>
      </c>
      <c r="C607" s="82" t="s">
        <v>42</v>
      </c>
      <c r="D607" s="117">
        <v>1200</v>
      </c>
      <c r="E607" s="117"/>
      <c r="F607" s="25">
        <f t="shared" si="4"/>
        <v>0</v>
      </c>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c r="FG607" s="67"/>
      <c r="FH607" s="67"/>
      <c r="FI607" s="67"/>
      <c r="FJ607" s="67"/>
      <c r="FK607" s="67"/>
      <c r="FL607" s="67"/>
      <c r="FM607" s="67"/>
      <c r="FN607" s="67"/>
      <c r="FO607" s="67"/>
      <c r="FP607" s="67"/>
      <c r="FQ607" s="67"/>
      <c r="FR607" s="67"/>
      <c r="FS607" s="67"/>
      <c r="FT607" s="67"/>
      <c r="FU607" s="67"/>
      <c r="FV607" s="67"/>
      <c r="FW607" s="67"/>
      <c r="FX607" s="67"/>
      <c r="FY607" s="67"/>
      <c r="FZ607" s="67"/>
      <c r="GA607" s="67"/>
      <c r="GB607" s="67"/>
      <c r="GC607" s="67"/>
      <c r="GD607" s="67"/>
      <c r="GE607" s="67"/>
      <c r="GF607" s="67"/>
      <c r="GG607" s="67"/>
      <c r="GH607" s="67"/>
      <c r="GI607" s="67"/>
      <c r="GJ607" s="67"/>
      <c r="GK607" s="67"/>
      <c r="GL607" s="67"/>
      <c r="GM607" s="67"/>
      <c r="GN607" s="67"/>
      <c r="GO607" s="67"/>
      <c r="GP607" s="67"/>
      <c r="GQ607" s="67"/>
      <c r="GR607" s="67"/>
      <c r="GS607" s="67"/>
      <c r="GT607" s="67"/>
      <c r="GU607" s="67"/>
      <c r="GV607" s="67"/>
      <c r="GW607" s="67"/>
      <c r="GX607" s="67"/>
      <c r="GY607" s="67"/>
      <c r="GZ607" s="67"/>
      <c r="HA607" s="67"/>
      <c r="HB607" s="67"/>
      <c r="HC607" s="67"/>
      <c r="HD607" s="67"/>
      <c r="HE607" s="67"/>
      <c r="HF607" s="67"/>
      <c r="HG607" s="67"/>
      <c r="HH607" s="67"/>
      <c r="HI607" s="67"/>
      <c r="HJ607" s="67"/>
      <c r="HK607" s="67"/>
      <c r="HL607" s="67"/>
      <c r="HM607" s="67"/>
      <c r="HN607" s="67"/>
      <c r="HO607" s="67"/>
      <c r="HP607" s="67"/>
      <c r="HQ607" s="67"/>
      <c r="HR607" s="67"/>
      <c r="HS607" s="67"/>
      <c r="HT607" s="67"/>
      <c r="HU607" s="67"/>
      <c r="HV607" s="67"/>
      <c r="HW607" s="67"/>
      <c r="HX607" s="67"/>
      <c r="HY607" s="67"/>
      <c r="HZ607" s="67"/>
      <c r="IA607" s="67"/>
      <c r="IB607" s="67"/>
      <c r="IC607" s="67"/>
      <c r="ID607" s="67"/>
      <c r="IE607" s="67"/>
      <c r="IF607" s="67"/>
      <c r="IG607" s="67"/>
      <c r="IH607" s="67"/>
      <c r="II607" s="67"/>
      <c r="IJ607" s="67"/>
      <c r="IK607" s="67"/>
      <c r="IL607" s="67"/>
      <c r="IM607" s="67"/>
      <c r="IN607" s="67"/>
      <c r="IO607" s="67"/>
      <c r="IP607" s="67"/>
      <c r="IQ607" s="67"/>
      <c r="IR607" s="67"/>
      <c r="IS607" s="67"/>
      <c r="IT607" s="67"/>
      <c r="IU607" s="67"/>
      <c r="IV607" s="67"/>
      <c r="IW607" s="67"/>
      <c r="IX607" s="67"/>
      <c r="IY607" s="67"/>
      <c r="IZ607" s="67"/>
      <c r="JA607" s="67"/>
      <c r="JB607" s="67"/>
      <c r="JC607" s="67"/>
      <c r="JD607" s="67"/>
      <c r="JE607" s="67"/>
      <c r="JF607" s="67"/>
      <c r="JG607" s="67"/>
      <c r="JH607" s="67"/>
      <c r="JI607" s="67"/>
      <c r="JJ607" s="67"/>
      <c r="JK607" s="67"/>
      <c r="JL607" s="67"/>
      <c r="JM607" s="67"/>
      <c r="JN607" s="67"/>
      <c r="JO607" s="67"/>
      <c r="JP607" s="67"/>
      <c r="JQ607" s="67"/>
      <c r="JR607" s="67"/>
      <c r="JS607" s="67"/>
      <c r="JT607" s="67"/>
      <c r="JU607" s="67"/>
      <c r="JV607" s="67"/>
      <c r="JW607" s="67"/>
      <c r="JX607" s="67"/>
      <c r="JY607" s="67"/>
      <c r="JZ607" s="67"/>
    </row>
    <row r="608" spans="1:286" s="29" customFormat="1">
      <c r="A608" s="23"/>
      <c r="B608" s="184" t="s">
        <v>269</v>
      </c>
      <c r="C608" s="82" t="s">
        <v>42</v>
      </c>
      <c r="D608" s="117">
        <v>1320</v>
      </c>
      <c r="E608" s="117"/>
      <c r="F608" s="25">
        <f t="shared" si="4"/>
        <v>0</v>
      </c>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c r="FG608" s="67"/>
      <c r="FH608" s="67"/>
      <c r="FI608" s="67"/>
      <c r="FJ608" s="67"/>
      <c r="FK608" s="67"/>
      <c r="FL608" s="67"/>
      <c r="FM608" s="67"/>
      <c r="FN608" s="67"/>
      <c r="FO608" s="67"/>
      <c r="FP608" s="67"/>
      <c r="FQ608" s="67"/>
      <c r="FR608" s="67"/>
      <c r="FS608" s="67"/>
      <c r="FT608" s="67"/>
      <c r="FU608" s="67"/>
      <c r="FV608" s="67"/>
      <c r="FW608" s="67"/>
      <c r="FX608" s="67"/>
      <c r="FY608" s="67"/>
      <c r="FZ608" s="67"/>
      <c r="GA608" s="67"/>
      <c r="GB608" s="67"/>
      <c r="GC608" s="67"/>
      <c r="GD608" s="67"/>
      <c r="GE608" s="67"/>
      <c r="GF608" s="67"/>
      <c r="GG608" s="67"/>
      <c r="GH608" s="67"/>
      <c r="GI608" s="67"/>
      <c r="GJ608" s="67"/>
      <c r="GK608" s="67"/>
      <c r="GL608" s="67"/>
      <c r="GM608" s="67"/>
      <c r="GN608" s="67"/>
      <c r="GO608" s="67"/>
      <c r="GP608" s="67"/>
      <c r="GQ608" s="67"/>
      <c r="GR608" s="67"/>
      <c r="GS608" s="67"/>
      <c r="GT608" s="67"/>
      <c r="GU608" s="67"/>
      <c r="GV608" s="67"/>
      <c r="GW608" s="67"/>
      <c r="GX608" s="67"/>
      <c r="GY608" s="67"/>
      <c r="GZ608" s="67"/>
      <c r="HA608" s="67"/>
      <c r="HB608" s="67"/>
      <c r="HC608" s="67"/>
      <c r="HD608" s="67"/>
      <c r="HE608" s="67"/>
      <c r="HF608" s="67"/>
      <c r="HG608" s="67"/>
      <c r="HH608" s="67"/>
      <c r="HI608" s="67"/>
      <c r="HJ608" s="67"/>
      <c r="HK608" s="67"/>
      <c r="HL608" s="67"/>
      <c r="HM608" s="67"/>
      <c r="HN608" s="67"/>
      <c r="HO608" s="67"/>
      <c r="HP608" s="67"/>
      <c r="HQ608" s="67"/>
      <c r="HR608" s="67"/>
      <c r="HS608" s="67"/>
      <c r="HT608" s="67"/>
      <c r="HU608" s="67"/>
      <c r="HV608" s="67"/>
      <c r="HW608" s="67"/>
      <c r="HX608" s="67"/>
      <c r="HY608" s="67"/>
      <c r="HZ608" s="67"/>
      <c r="IA608" s="67"/>
      <c r="IB608" s="67"/>
      <c r="IC608" s="67"/>
      <c r="ID608" s="67"/>
      <c r="IE608" s="67"/>
      <c r="IF608" s="67"/>
      <c r="IG608" s="67"/>
      <c r="IH608" s="67"/>
      <c r="II608" s="67"/>
      <c r="IJ608" s="67"/>
      <c r="IK608" s="67"/>
      <c r="IL608" s="67"/>
      <c r="IM608" s="67"/>
      <c r="IN608" s="67"/>
      <c r="IO608" s="67"/>
      <c r="IP608" s="67"/>
      <c r="IQ608" s="67"/>
      <c r="IR608" s="67"/>
      <c r="IS608" s="67"/>
      <c r="IT608" s="67"/>
      <c r="IU608" s="67"/>
      <c r="IV608" s="67"/>
      <c r="IW608" s="67"/>
      <c r="IX608" s="67"/>
      <c r="IY608" s="67"/>
      <c r="IZ608" s="67"/>
      <c r="JA608" s="67"/>
      <c r="JB608" s="67"/>
      <c r="JC608" s="67"/>
      <c r="JD608" s="67"/>
      <c r="JE608" s="67"/>
      <c r="JF608" s="67"/>
      <c r="JG608" s="67"/>
      <c r="JH608" s="67"/>
      <c r="JI608" s="67"/>
      <c r="JJ608" s="67"/>
      <c r="JK608" s="67"/>
      <c r="JL608" s="67"/>
      <c r="JM608" s="67"/>
      <c r="JN608" s="67"/>
      <c r="JO608" s="67"/>
      <c r="JP608" s="67"/>
      <c r="JQ608" s="67"/>
      <c r="JR608" s="67"/>
      <c r="JS608" s="67"/>
      <c r="JT608" s="67"/>
      <c r="JU608" s="67"/>
      <c r="JV608" s="67"/>
      <c r="JW608" s="67"/>
      <c r="JX608" s="67"/>
      <c r="JY608" s="67"/>
      <c r="JZ608" s="67"/>
    </row>
    <row r="609" spans="1:286" s="29" customFormat="1">
      <c r="A609" s="23"/>
      <c r="B609" s="184" t="s">
        <v>310</v>
      </c>
      <c r="C609" s="82" t="s">
        <v>42</v>
      </c>
      <c r="D609" s="117">
        <v>220</v>
      </c>
      <c r="E609" s="117"/>
      <c r="F609" s="25">
        <f t="shared" si="4"/>
        <v>0</v>
      </c>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c r="FG609" s="67"/>
      <c r="FH609" s="67"/>
      <c r="FI609" s="67"/>
      <c r="FJ609" s="67"/>
      <c r="FK609" s="67"/>
      <c r="FL609" s="67"/>
      <c r="FM609" s="67"/>
      <c r="FN609" s="67"/>
      <c r="FO609" s="67"/>
      <c r="FP609" s="67"/>
      <c r="FQ609" s="67"/>
      <c r="FR609" s="67"/>
      <c r="FS609" s="67"/>
      <c r="FT609" s="67"/>
      <c r="FU609" s="67"/>
      <c r="FV609" s="67"/>
      <c r="FW609" s="67"/>
      <c r="FX609" s="67"/>
      <c r="FY609" s="67"/>
      <c r="FZ609" s="67"/>
      <c r="GA609" s="67"/>
      <c r="GB609" s="67"/>
      <c r="GC609" s="67"/>
      <c r="GD609" s="67"/>
      <c r="GE609" s="67"/>
      <c r="GF609" s="67"/>
      <c r="GG609" s="67"/>
      <c r="GH609" s="67"/>
      <c r="GI609" s="67"/>
      <c r="GJ609" s="67"/>
      <c r="GK609" s="67"/>
      <c r="GL609" s="67"/>
      <c r="GM609" s="67"/>
      <c r="GN609" s="67"/>
      <c r="GO609" s="67"/>
      <c r="GP609" s="67"/>
      <c r="GQ609" s="67"/>
      <c r="GR609" s="67"/>
      <c r="GS609" s="67"/>
      <c r="GT609" s="67"/>
      <c r="GU609" s="67"/>
      <c r="GV609" s="67"/>
      <c r="GW609" s="67"/>
      <c r="GX609" s="67"/>
      <c r="GY609" s="67"/>
      <c r="GZ609" s="67"/>
      <c r="HA609" s="67"/>
      <c r="HB609" s="67"/>
      <c r="HC609" s="67"/>
      <c r="HD609" s="67"/>
      <c r="HE609" s="67"/>
      <c r="HF609" s="67"/>
      <c r="HG609" s="67"/>
      <c r="HH609" s="67"/>
      <c r="HI609" s="67"/>
      <c r="HJ609" s="67"/>
      <c r="HK609" s="67"/>
      <c r="HL609" s="67"/>
      <c r="HM609" s="67"/>
      <c r="HN609" s="67"/>
      <c r="HO609" s="67"/>
      <c r="HP609" s="67"/>
      <c r="HQ609" s="67"/>
      <c r="HR609" s="67"/>
      <c r="HS609" s="67"/>
      <c r="HT609" s="67"/>
      <c r="HU609" s="67"/>
      <c r="HV609" s="67"/>
      <c r="HW609" s="67"/>
      <c r="HX609" s="67"/>
      <c r="HY609" s="67"/>
      <c r="HZ609" s="67"/>
      <c r="IA609" s="67"/>
      <c r="IB609" s="67"/>
      <c r="IC609" s="67"/>
      <c r="ID609" s="67"/>
      <c r="IE609" s="67"/>
      <c r="IF609" s="67"/>
      <c r="IG609" s="67"/>
      <c r="IH609" s="67"/>
      <c r="II609" s="67"/>
      <c r="IJ609" s="67"/>
      <c r="IK609" s="67"/>
      <c r="IL609" s="67"/>
      <c r="IM609" s="67"/>
      <c r="IN609" s="67"/>
      <c r="IO609" s="67"/>
      <c r="IP609" s="67"/>
      <c r="IQ609" s="67"/>
      <c r="IR609" s="67"/>
      <c r="IS609" s="67"/>
      <c r="IT609" s="67"/>
      <c r="IU609" s="67"/>
      <c r="IV609" s="67"/>
      <c r="IW609" s="67"/>
      <c r="IX609" s="67"/>
      <c r="IY609" s="67"/>
      <c r="IZ609" s="67"/>
      <c r="JA609" s="67"/>
      <c r="JB609" s="67"/>
      <c r="JC609" s="67"/>
      <c r="JD609" s="67"/>
      <c r="JE609" s="67"/>
      <c r="JF609" s="67"/>
      <c r="JG609" s="67"/>
      <c r="JH609" s="67"/>
      <c r="JI609" s="67"/>
      <c r="JJ609" s="67"/>
      <c r="JK609" s="67"/>
      <c r="JL609" s="67"/>
      <c r="JM609" s="67"/>
      <c r="JN609" s="67"/>
      <c r="JO609" s="67"/>
      <c r="JP609" s="67"/>
      <c r="JQ609" s="67"/>
      <c r="JR609" s="67"/>
      <c r="JS609" s="67"/>
      <c r="JT609" s="67"/>
      <c r="JU609" s="67"/>
      <c r="JV609" s="67"/>
      <c r="JW609" s="67"/>
      <c r="JX609" s="67"/>
      <c r="JY609" s="67"/>
      <c r="JZ609" s="67"/>
    </row>
    <row r="610" spans="1:286" s="29" customFormat="1">
      <c r="A610" s="23"/>
      <c r="B610" s="184" t="s">
        <v>311</v>
      </c>
      <c r="C610" s="82" t="s">
        <v>42</v>
      </c>
      <c r="D610" s="117">
        <v>220</v>
      </c>
      <c r="E610" s="117"/>
      <c r="F610" s="25">
        <f t="shared" si="4"/>
        <v>0</v>
      </c>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c r="FG610" s="67"/>
      <c r="FH610" s="67"/>
      <c r="FI610" s="67"/>
      <c r="FJ610" s="67"/>
      <c r="FK610" s="67"/>
      <c r="FL610" s="67"/>
      <c r="FM610" s="67"/>
      <c r="FN610" s="67"/>
      <c r="FO610" s="67"/>
      <c r="FP610" s="67"/>
      <c r="FQ610" s="67"/>
      <c r="FR610" s="67"/>
      <c r="FS610" s="67"/>
      <c r="FT610" s="67"/>
      <c r="FU610" s="67"/>
      <c r="FV610" s="67"/>
      <c r="FW610" s="67"/>
      <c r="FX610" s="67"/>
      <c r="FY610" s="67"/>
      <c r="FZ610" s="67"/>
      <c r="GA610" s="67"/>
      <c r="GB610" s="67"/>
      <c r="GC610" s="67"/>
      <c r="GD610" s="67"/>
      <c r="GE610" s="67"/>
      <c r="GF610" s="67"/>
      <c r="GG610" s="67"/>
      <c r="GH610" s="67"/>
      <c r="GI610" s="67"/>
      <c r="GJ610" s="67"/>
      <c r="GK610" s="67"/>
      <c r="GL610" s="67"/>
      <c r="GM610" s="67"/>
      <c r="GN610" s="67"/>
      <c r="GO610" s="67"/>
      <c r="GP610" s="67"/>
      <c r="GQ610" s="67"/>
      <c r="GR610" s="67"/>
      <c r="GS610" s="67"/>
      <c r="GT610" s="67"/>
      <c r="GU610" s="67"/>
      <c r="GV610" s="67"/>
      <c r="GW610" s="67"/>
      <c r="GX610" s="67"/>
      <c r="GY610" s="67"/>
      <c r="GZ610" s="67"/>
      <c r="HA610" s="67"/>
      <c r="HB610" s="67"/>
      <c r="HC610" s="67"/>
      <c r="HD610" s="67"/>
      <c r="HE610" s="67"/>
      <c r="HF610" s="67"/>
      <c r="HG610" s="67"/>
      <c r="HH610" s="67"/>
      <c r="HI610" s="67"/>
      <c r="HJ610" s="67"/>
      <c r="HK610" s="67"/>
      <c r="HL610" s="67"/>
      <c r="HM610" s="67"/>
      <c r="HN610" s="67"/>
      <c r="HO610" s="67"/>
      <c r="HP610" s="67"/>
      <c r="HQ610" s="67"/>
      <c r="HR610" s="67"/>
      <c r="HS610" s="67"/>
      <c r="HT610" s="67"/>
      <c r="HU610" s="67"/>
      <c r="HV610" s="67"/>
      <c r="HW610" s="67"/>
      <c r="HX610" s="67"/>
      <c r="HY610" s="67"/>
      <c r="HZ610" s="67"/>
      <c r="IA610" s="67"/>
      <c r="IB610" s="67"/>
      <c r="IC610" s="67"/>
      <c r="ID610" s="67"/>
      <c r="IE610" s="67"/>
      <c r="IF610" s="67"/>
      <c r="IG610" s="67"/>
      <c r="IH610" s="67"/>
      <c r="II610" s="67"/>
      <c r="IJ610" s="67"/>
      <c r="IK610" s="67"/>
      <c r="IL610" s="67"/>
      <c r="IM610" s="67"/>
      <c r="IN610" s="67"/>
      <c r="IO610" s="67"/>
      <c r="IP610" s="67"/>
      <c r="IQ610" s="67"/>
      <c r="IR610" s="67"/>
      <c r="IS610" s="67"/>
      <c r="IT610" s="67"/>
      <c r="IU610" s="67"/>
      <c r="IV610" s="67"/>
      <c r="IW610" s="67"/>
      <c r="IX610" s="67"/>
      <c r="IY610" s="67"/>
      <c r="IZ610" s="67"/>
      <c r="JA610" s="67"/>
      <c r="JB610" s="67"/>
      <c r="JC610" s="67"/>
      <c r="JD610" s="67"/>
      <c r="JE610" s="67"/>
      <c r="JF610" s="67"/>
      <c r="JG610" s="67"/>
      <c r="JH610" s="67"/>
      <c r="JI610" s="67"/>
      <c r="JJ610" s="67"/>
      <c r="JK610" s="67"/>
      <c r="JL610" s="67"/>
      <c r="JM610" s="67"/>
      <c r="JN610" s="67"/>
      <c r="JO610" s="67"/>
      <c r="JP610" s="67"/>
      <c r="JQ610" s="67"/>
      <c r="JR610" s="67"/>
      <c r="JS610" s="67"/>
      <c r="JT610" s="67"/>
      <c r="JU610" s="67"/>
      <c r="JV610" s="67"/>
      <c r="JW610" s="67"/>
      <c r="JX610" s="67"/>
      <c r="JY610" s="67"/>
      <c r="JZ610" s="67"/>
    </row>
    <row r="611" spans="1:286" s="29" customFormat="1">
      <c r="A611" s="23"/>
      <c r="B611" s="184"/>
      <c r="C611" s="82"/>
      <c r="D611" s="117"/>
      <c r="E611" s="117"/>
      <c r="F611" s="25"/>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c r="FG611" s="67"/>
      <c r="FH611" s="67"/>
      <c r="FI611" s="67"/>
      <c r="FJ611" s="67"/>
      <c r="FK611" s="67"/>
      <c r="FL611" s="67"/>
      <c r="FM611" s="67"/>
      <c r="FN611" s="67"/>
      <c r="FO611" s="67"/>
      <c r="FP611" s="67"/>
      <c r="FQ611" s="67"/>
      <c r="FR611" s="67"/>
      <c r="FS611" s="67"/>
      <c r="FT611" s="67"/>
      <c r="FU611" s="67"/>
      <c r="FV611" s="67"/>
      <c r="FW611" s="67"/>
      <c r="FX611" s="67"/>
      <c r="FY611" s="67"/>
      <c r="FZ611" s="67"/>
      <c r="GA611" s="67"/>
      <c r="GB611" s="67"/>
      <c r="GC611" s="67"/>
      <c r="GD611" s="67"/>
      <c r="GE611" s="67"/>
      <c r="GF611" s="67"/>
      <c r="GG611" s="67"/>
      <c r="GH611" s="67"/>
      <c r="GI611" s="67"/>
      <c r="GJ611" s="67"/>
      <c r="GK611" s="67"/>
      <c r="GL611" s="67"/>
      <c r="GM611" s="67"/>
      <c r="GN611" s="67"/>
      <c r="GO611" s="67"/>
      <c r="GP611" s="67"/>
      <c r="GQ611" s="67"/>
      <c r="GR611" s="67"/>
      <c r="GS611" s="67"/>
      <c r="GT611" s="67"/>
      <c r="GU611" s="67"/>
      <c r="GV611" s="67"/>
      <c r="GW611" s="67"/>
      <c r="GX611" s="67"/>
      <c r="GY611" s="67"/>
      <c r="GZ611" s="67"/>
      <c r="HA611" s="67"/>
      <c r="HB611" s="67"/>
      <c r="HC611" s="67"/>
      <c r="HD611" s="67"/>
      <c r="HE611" s="67"/>
      <c r="HF611" s="67"/>
      <c r="HG611" s="67"/>
      <c r="HH611" s="67"/>
      <c r="HI611" s="67"/>
      <c r="HJ611" s="67"/>
      <c r="HK611" s="67"/>
      <c r="HL611" s="67"/>
      <c r="HM611" s="67"/>
      <c r="HN611" s="67"/>
      <c r="HO611" s="67"/>
      <c r="HP611" s="67"/>
      <c r="HQ611" s="67"/>
      <c r="HR611" s="67"/>
      <c r="HS611" s="67"/>
      <c r="HT611" s="67"/>
      <c r="HU611" s="67"/>
      <c r="HV611" s="67"/>
      <c r="HW611" s="67"/>
      <c r="HX611" s="67"/>
      <c r="HY611" s="67"/>
      <c r="HZ611" s="67"/>
      <c r="IA611" s="67"/>
      <c r="IB611" s="67"/>
      <c r="IC611" s="67"/>
      <c r="ID611" s="67"/>
      <c r="IE611" s="67"/>
      <c r="IF611" s="67"/>
      <c r="IG611" s="67"/>
      <c r="IH611" s="67"/>
      <c r="II611" s="67"/>
      <c r="IJ611" s="67"/>
      <c r="IK611" s="67"/>
      <c r="IL611" s="67"/>
      <c r="IM611" s="67"/>
      <c r="IN611" s="67"/>
      <c r="IO611" s="67"/>
      <c r="IP611" s="67"/>
      <c r="IQ611" s="67"/>
      <c r="IR611" s="67"/>
      <c r="IS611" s="67"/>
      <c r="IT611" s="67"/>
      <c r="IU611" s="67"/>
      <c r="IV611" s="67"/>
      <c r="IW611" s="67"/>
      <c r="IX611" s="67"/>
      <c r="IY611" s="67"/>
      <c r="IZ611" s="67"/>
      <c r="JA611" s="67"/>
      <c r="JB611" s="67"/>
      <c r="JC611" s="67"/>
      <c r="JD611" s="67"/>
      <c r="JE611" s="67"/>
      <c r="JF611" s="67"/>
      <c r="JG611" s="67"/>
      <c r="JH611" s="67"/>
      <c r="JI611" s="67"/>
      <c r="JJ611" s="67"/>
      <c r="JK611" s="67"/>
      <c r="JL611" s="67"/>
      <c r="JM611" s="67"/>
      <c r="JN611" s="67"/>
      <c r="JO611" s="67"/>
      <c r="JP611" s="67"/>
      <c r="JQ611" s="67"/>
      <c r="JR611" s="67"/>
      <c r="JS611" s="67"/>
      <c r="JT611" s="67"/>
      <c r="JU611" s="67"/>
      <c r="JV611" s="67"/>
      <c r="JW611" s="67"/>
      <c r="JX611" s="67"/>
      <c r="JY611" s="67"/>
      <c r="JZ611" s="67"/>
    </row>
    <row r="612" spans="1:286" s="29" customFormat="1" ht="26">
      <c r="A612" s="23" t="s">
        <v>24</v>
      </c>
      <c r="B612" s="184" t="s">
        <v>270</v>
      </c>
      <c r="C612" s="82"/>
      <c r="D612" s="117"/>
      <c r="E612" s="117"/>
      <c r="F612" s="25"/>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c r="FG612" s="67"/>
      <c r="FH612" s="67"/>
      <c r="FI612" s="67"/>
      <c r="FJ612" s="67"/>
      <c r="FK612" s="67"/>
      <c r="FL612" s="67"/>
      <c r="FM612" s="67"/>
      <c r="FN612" s="67"/>
      <c r="FO612" s="67"/>
      <c r="FP612" s="67"/>
      <c r="FQ612" s="67"/>
      <c r="FR612" s="67"/>
      <c r="FS612" s="67"/>
      <c r="FT612" s="67"/>
      <c r="FU612" s="67"/>
      <c r="FV612" s="67"/>
      <c r="FW612" s="67"/>
      <c r="FX612" s="67"/>
      <c r="FY612" s="67"/>
      <c r="FZ612" s="67"/>
      <c r="GA612" s="67"/>
      <c r="GB612" s="67"/>
      <c r="GC612" s="67"/>
      <c r="GD612" s="67"/>
      <c r="GE612" s="67"/>
      <c r="GF612" s="67"/>
      <c r="GG612" s="67"/>
      <c r="GH612" s="67"/>
      <c r="GI612" s="67"/>
      <c r="GJ612" s="67"/>
      <c r="GK612" s="67"/>
      <c r="GL612" s="67"/>
      <c r="GM612" s="67"/>
      <c r="GN612" s="67"/>
      <c r="GO612" s="67"/>
      <c r="GP612" s="67"/>
      <c r="GQ612" s="67"/>
      <c r="GR612" s="67"/>
      <c r="GS612" s="67"/>
      <c r="GT612" s="67"/>
      <c r="GU612" s="67"/>
      <c r="GV612" s="67"/>
      <c r="GW612" s="67"/>
      <c r="GX612" s="67"/>
      <c r="GY612" s="67"/>
      <c r="GZ612" s="67"/>
      <c r="HA612" s="67"/>
      <c r="HB612" s="67"/>
      <c r="HC612" s="67"/>
      <c r="HD612" s="67"/>
      <c r="HE612" s="67"/>
      <c r="HF612" s="67"/>
      <c r="HG612" s="67"/>
      <c r="HH612" s="67"/>
      <c r="HI612" s="67"/>
      <c r="HJ612" s="67"/>
      <c r="HK612" s="67"/>
      <c r="HL612" s="67"/>
      <c r="HM612" s="67"/>
      <c r="HN612" s="67"/>
      <c r="HO612" s="67"/>
      <c r="HP612" s="67"/>
      <c r="HQ612" s="67"/>
      <c r="HR612" s="67"/>
      <c r="HS612" s="67"/>
      <c r="HT612" s="67"/>
      <c r="HU612" s="67"/>
      <c r="HV612" s="67"/>
      <c r="HW612" s="67"/>
      <c r="HX612" s="67"/>
      <c r="HY612" s="67"/>
      <c r="HZ612" s="67"/>
      <c r="IA612" s="67"/>
      <c r="IB612" s="67"/>
      <c r="IC612" s="67"/>
      <c r="ID612" s="67"/>
      <c r="IE612" s="67"/>
      <c r="IF612" s="67"/>
      <c r="IG612" s="67"/>
      <c r="IH612" s="67"/>
      <c r="II612" s="67"/>
      <c r="IJ612" s="67"/>
      <c r="IK612" s="67"/>
      <c r="IL612" s="67"/>
      <c r="IM612" s="67"/>
      <c r="IN612" s="67"/>
      <c r="IO612" s="67"/>
      <c r="IP612" s="67"/>
      <c r="IQ612" s="67"/>
      <c r="IR612" s="67"/>
      <c r="IS612" s="67"/>
      <c r="IT612" s="67"/>
      <c r="IU612" s="67"/>
      <c r="IV612" s="67"/>
      <c r="IW612" s="67"/>
      <c r="IX612" s="67"/>
      <c r="IY612" s="67"/>
      <c r="IZ612" s="67"/>
      <c r="JA612" s="67"/>
      <c r="JB612" s="67"/>
      <c r="JC612" s="67"/>
      <c r="JD612" s="67"/>
      <c r="JE612" s="67"/>
      <c r="JF612" s="67"/>
      <c r="JG612" s="67"/>
      <c r="JH612" s="67"/>
      <c r="JI612" s="67"/>
      <c r="JJ612" s="67"/>
      <c r="JK612" s="67"/>
      <c r="JL612" s="67"/>
      <c r="JM612" s="67"/>
      <c r="JN612" s="67"/>
      <c r="JO612" s="67"/>
      <c r="JP612" s="67"/>
      <c r="JQ612" s="67"/>
      <c r="JR612" s="67"/>
      <c r="JS612" s="67"/>
      <c r="JT612" s="67"/>
      <c r="JU612" s="67"/>
      <c r="JV612" s="67"/>
      <c r="JW612" s="67"/>
      <c r="JX612" s="67"/>
      <c r="JY612" s="67"/>
      <c r="JZ612" s="67"/>
    </row>
    <row r="613" spans="1:286" s="29" customFormat="1">
      <c r="A613" s="23"/>
      <c r="B613" s="184" t="s">
        <v>271</v>
      </c>
      <c r="C613" s="82" t="s">
        <v>42</v>
      </c>
      <c r="D613" s="117">
        <v>80</v>
      </c>
      <c r="E613" s="117"/>
      <c r="F613" s="25">
        <f>ROUND(D613*E613,2)</f>
        <v>0</v>
      </c>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c r="FG613" s="67"/>
      <c r="FH613" s="67"/>
      <c r="FI613" s="67"/>
      <c r="FJ613" s="67"/>
      <c r="FK613" s="67"/>
      <c r="FL613" s="67"/>
      <c r="FM613" s="67"/>
      <c r="FN613" s="67"/>
      <c r="FO613" s="67"/>
      <c r="FP613" s="67"/>
      <c r="FQ613" s="67"/>
      <c r="FR613" s="67"/>
      <c r="FS613" s="67"/>
      <c r="FT613" s="67"/>
      <c r="FU613" s="67"/>
      <c r="FV613" s="67"/>
      <c r="FW613" s="67"/>
      <c r="FX613" s="67"/>
      <c r="FY613" s="67"/>
      <c r="FZ613" s="67"/>
      <c r="GA613" s="67"/>
      <c r="GB613" s="67"/>
      <c r="GC613" s="67"/>
      <c r="GD613" s="67"/>
      <c r="GE613" s="67"/>
      <c r="GF613" s="67"/>
      <c r="GG613" s="67"/>
      <c r="GH613" s="67"/>
      <c r="GI613" s="67"/>
      <c r="GJ613" s="67"/>
      <c r="GK613" s="67"/>
      <c r="GL613" s="67"/>
      <c r="GM613" s="67"/>
      <c r="GN613" s="67"/>
      <c r="GO613" s="67"/>
      <c r="GP613" s="67"/>
      <c r="GQ613" s="67"/>
      <c r="GR613" s="67"/>
      <c r="GS613" s="67"/>
      <c r="GT613" s="67"/>
      <c r="GU613" s="67"/>
      <c r="GV613" s="67"/>
      <c r="GW613" s="67"/>
      <c r="GX613" s="67"/>
      <c r="GY613" s="67"/>
      <c r="GZ613" s="67"/>
      <c r="HA613" s="67"/>
      <c r="HB613" s="67"/>
      <c r="HC613" s="67"/>
      <c r="HD613" s="67"/>
      <c r="HE613" s="67"/>
      <c r="HF613" s="67"/>
      <c r="HG613" s="67"/>
      <c r="HH613" s="67"/>
      <c r="HI613" s="67"/>
      <c r="HJ613" s="67"/>
      <c r="HK613" s="67"/>
      <c r="HL613" s="67"/>
      <c r="HM613" s="67"/>
      <c r="HN613" s="67"/>
      <c r="HO613" s="67"/>
      <c r="HP613" s="67"/>
      <c r="HQ613" s="67"/>
      <c r="HR613" s="67"/>
      <c r="HS613" s="67"/>
      <c r="HT613" s="67"/>
      <c r="HU613" s="67"/>
      <c r="HV613" s="67"/>
      <c r="HW613" s="67"/>
      <c r="HX613" s="67"/>
      <c r="HY613" s="67"/>
      <c r="HZ613" s="67"/>
      <c r="IA613" s="67"/>
      <c r="IB613" s="67"/>
      <c r="IC613" s="67"/>
      <c r="ID613" s="67"/>
      <c r="IE613" s="67"/>
      <c r="IF613" s="67"/>
      <c r="IG613" s="67"/>
      <c r="IH613" s="67"/>
      <c r="II613" s="67"/>
      <c r="IJ613" s="67"/>
      <c r="IK613" s="67"/>
      <c r="IL613" s="67"/>
      <c r="IM613" s="67"/>
      <c r="IN613" s="67"/>
      <c r="IO613" s="67"/>
      <c r="IP613" s="67"/>
      <c r="IQ613" s="67"/>
      <c r="IR613" s="67"/>
      <c r="IS613" s="67"/>
      <c r="IT613" s="67"/>
      <c r="IU613" s="67"/>
      <c r="IV613" s="67"/>
      <c r="IW613" s="67"/>
      <c r="IX613" s="67"/>
      <c r="IY613" s="67"/>
      <c r="IZ613" s="67"/>
      <c r="JA613" s="67"/>
      <c r="JB613" s="67"/>
      <c r="JC613" s="67"/>
      <c r="JD613" s="67"/>
      <c r="JE613" s="67"/>
      <c r="JF613" s="67"/>
      <c r="JG613" s="67"/>
      <c r="JH613" s="67"/>
      <c r="JI613" s="67"/>
      <c r="JJ613" s="67"/>
      <c r="JK613" s="67"/>
      <c r="JL613" s="67"/>
      <c r="JM613" s="67"/>
      <c r="JN613" s="67"/>
      <c r="JO613" s="67"/>
      <c r="JP613" s="67"/>
      <c r="JQ613" s="67"/>
      <c r="JR613" s="67"/>
      <c r="JS613" s="67"/>
      <c r="JT613" s="67"/>
      <c r="JU613" s="67"/>
      <c r="JV613" s="67"/>
      <c r="JW613" s="67"/>
      <c r="JX613" s="67"/>
      <c r="JY613" s="67"/>
      <c r="JZ613" s="67"/>
    </row>
    <row r="614" spans="1:286" s="29" customFormat="1">
      <c r="A614" s="23"/>
      <c r="B614" s="184" t="s">
        <v>272</v>
      </c>
      <c r="C614" s="82" t="s">
        <v>42</v>
      </c>
      <c r="D614" s="117">
        <v>130</v>
      </c>
      <c r="E614" s="117"/>
      <c r="F614" s="25">
        <f t="shared" ref="F614:F615" si="5">ROUND(D614*E614,2)</f>
        <v>0</v>
      </c>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c r="FG614" s="67"/>
      <c r="FH614" s="67"/>
      <c r="FI614" s="67"/>
      <c r="FJ614" s="67"/>
      <c r="FK614" s="67"/>
      <c r="FL614" s="67"/>
      <c r="FM614" s="67"/>
      <c r="FN614" s="67"/>
      <c r="FO614" s="67"/>
      <c r="FP614" s="67"/>
      <c r="FQ614" s="67"/>
      <c r="FR614" s="67"/>
      <c r="FS614" s="67"/>
      <c r="FT614" s="67"/>
      <c r="FU614" s="67"/>
      <c r="FV614" s="67"/>
      <c r="FW614" s="67"/>
      <c r="FX614" s="67"/>
      <c r="FY614" s="67"/>
      <c r="FZ614" s="67"/>
      <c r="GA614" s="67"/>
      <c r="GB614" s="67"/>
      <c r="GC614" s="67"/>
      <c r="GD614" s="67"/>
      <c r="GE614" s="67"/>
      <c r="GF614" s="67"/>
      <c r="GG614" s="67"/>
      <c r="GH614" s="67"/>
      <c r="GI614" s="67"/>
      <c r="GJ614" s="67"/>
      <c r="GK614" s="67"/>
      <c r="GL614" s="67"/>
      <c r="GM614" s="67"/>
      <c r="GN614" s="67"/>
      <c r="GO614" s="67"/>
      <c r="GP614" s="67"/>
      <c r="GQ614" s="67"/>
      <c r="GR614" s="67"/>
      <c r="GS614" s="67"/>
      <c r="GT614" s="67"/>
      <c r="GU614" s="67"/>
      <c r="GV614" s="67"/>
      <c r="GW614" s="67"/>
      <c r="GX614" s="67"/>
      <c r="GY614" s="67"/>
      <c r="GZ614" s="67"/>
      <c r="HA614" s="67"/>
      <c r="HB614" s="67"/>
      <c r="HC614" s="67"/>
      <c r="HD614" s="67"/>
      <c r="HE614" s="67"/>
      <c r="HF614" s="67"/>
      <c r="HG614" s="67"/>
      <c r="HH614" s="67"/>
      <c r="HI614" s="67"/>
      <c r="HJ614" s="67"/>
      <c r="HK614" s="67"/>
      <c r="HL614" s="67"/>
      <c r="HM614" s="67"/>
      <c r="HN614" s="67"/>
      <c r="HO614" s="67"/>
      <c r="HP614" s="67"/>
      <c r="HQ614" s="67"/>
      <c r="HR614" s="67"/>
      <c r="HS614" s="67"/>
      <c r="HT614" s="67"/>
      <c r="HU614" s="67"/>
      <c r="HV614" s="67"/>
      <c r="HW614" s="67"/>
      <c r="HX614" s="67"/>
      <c r="HY614" s="67"/>
      <c r="HZ614" s="67"/>
      <c r="IA614" s="67"/>
      <c r="IB614" s="67"/>
      <c r="IC614" s="67"/>
      <c r="ID614" s="67"/>
      <c r="IE614" s="67"/>
      <c r="IF614" s="67"/>
      <c r="IG614" s="67"/>
      <c r="IH614" s="67"/>
      <c r="II614" s="67"/>
      <c r="IJ614" s="67"/>
      <c r="IK614" s="67"/>
      <c r="IL614" s="67"/>
      <c r="IM614" s="67"/>
      <c r="IN614" s="67"/>
      <c r="IO614" s="67"/>
      <c r="IP614" s="67"/>
      <c r="IQ614" s="67"/>
      <c r="IR614" s="67"/>
      <c r="IS614" s="67"/>
      <c r="IT614" s="67"/>
      <c r="IU614" s="67"/>
      <c r="IV614" s="67"/>
      <c r="IW614" s="67"/>
      <c r="IX614" s="67"/>
      <c r="IY614" s="67"/>
      <c r="IZ614" s="67"/>
      <c r="JA614" s="67"/>
      <c r="JB614" s="67"/>
      <c r="JC614" s="67"/>
      <c r="JD614" s="67"/>
      <c r="JE614" s="67"/>
      <c r="JF614" s="67"/>
      <c r="JG614" s="67"/>
      <c r="JH614" s="67"/>
      <c r="JI614" s="67"/>
      <c r="JJ614" s="67"/>
      <c r="JK614" s="67"/>
      <c r="JL614" s="67"/>
      <c r="JM614" s="67"/>
      <c r="JN614" s="67"/>
      <c r="JO614" s="67"/>
      <c r="JP614" s="67"/>
      <c r="JQ614" s="67"/>
      <c r="JR614" s="67"/>
      <c r="JS614" s="67"/>
      <c r="JT614" s="67"/>
      <c r="JU614" s="67"/>
      <c r="JV614" s="67"/>
      <c r="JW614" s="67"/>
      <c r="JX614" s="67"/>
      <c r="JY614" s="67"/>
      <c r="JZ614" s="67"/>
    </row>
    <row r="615" spans="1:286" s="29" customFormat="1">
      <c r="A615" s="23"/>
      <c r="B615" s="184" t="s">
        <v>273</v>
      </c>
      <c r="C615" s="82" t="s">
        <v>42</v>
      </c>
      <c r="D615" s="117">
        <v>150</v>
      </c>
      <c r="E615" s="117"/>
      <c r="F615" s="25">
        <f t="shared" si="5"/>
        <v>0</v>
      </c>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c r="BV615" s="67"/>
      <c r="BW615" s="67"/>
      <c r="BX615" s="67"/>
      <c r="BY615" s="67"/>
      <c r="BZ615" s="67"/>
      <c r="CA615" s="67"/>
      <c r="CB615" s="67"/>
      <c r="CC615" s="67"/>
      <c r="CD615" s="67"/>
      <c r="CE615" s="67"/>
      <c r="CF615" s="67"/>
      <c r="CG615" s="67"/>
      <c r="CH615" s="67"/>
      <c r="CI615" s="67"/>
      <c r="CJ615" s="67"/>
      <c r="CK615" s="67"/>
      <c r="CL615" s="67"/>
      <c r="CM615" s="67"/>
      <c r="CN615" s="67"/>
      <c r="CO615" s="67"/>
      <c r="CP615" s="67"/>
      <c r="CQ615" s="67"/>
      <c r="CR615" s="67"/>
      <c r="CS615" s="67"/>
      <c r="CT615" s="67"/>
      <c r="CU615" s="67"/>
      <c r="CV615" s="67"/>
      <c r="CW615" s="67"/>
      <c r="CX615" s="67"/>
      <c r="CY615" s="67"/>
      <c r="CZ615" s="67"/>
      <c r="DA615" s="67"/>
      <c r="DB615" s="67"/>
      <c r="DC615" s="67"/>
      <c r="DD615" s="67"/>
      <c r="DE615" s="67"/>
      <c r="DF615" s="67"/>
      <c r="DG615" s="67"/>
      <c r="DH615" s="67"/>
      <c r="DI615" s="67"/>
      <c r="DJ615" s="67"/>
      <c r="DK615" s="67"/>
      <c r="DL615" s="67"/>
      <c r="DM615" s="67"/>
      <c r="DN615" s="67"/>
      <c r="DO615" s="67"/>
      <c r="DP615" s="67"/>
      <c r="DQ615" s="67"/>
      <c r="DR615" s="67"/>
      <c r="DS615" s="67"/>
      <c r="DT615" s="67"/>
      <c r="DU615" s="67"/>
      <c r="DV615" s="67"/>
      <c r="DW615" s="67"/>
      <c r="DX615" s="67"/>
      <c r="DY615" s="67"/>
      <c r="DZ615" s="67"/>
      <c r="EA615" s="67"/>
      <c r="EB615" s="67"/>
      <c r="EC615" s="67"/>
      <c r="ED615" s="67"/>
      <c r="EE615" s="67"/>
      <c r="EF615" s="67"/>
      <c r="EG615" s="67"/>
      <c r="EH615" s="67"/>
      <c r="EI615" s="67"/>
      <c r="EJ615" s="67"/>
      <c r="EK615" s="67"/>
      <c r="EL615" s="67"/>
      <c r="EM615" s="67"/>
      <c r="EN615" s="67"/>
      <c r="EO615" s="67"/>
      <c r="EP615" s="67"/>
      <c r="EQ615" s="67"/>
      <c r="ER615" s="67"/>
      <c r="ES615" s="67"/>
      <c r="ET615" s="67"/>
      <c r="EU615" s="67"/>
      <c r="EV615" s="67"/>
      <c r="EW615" s="67"/>
      <c r="EX615" s="67"/>
      <c r="EY615" s="67"/>
      <c r="EZ615" s="67"/>
      <c r="FA615" s="67"/>
      <c r="FB615" s="67"/>
      <c r="FC615" s="67"/>
      <c r="FD615" s="67"/>
      <c r="FE615" s="67"/>
      <c r="FF615" s="67"/>
      <c r="FG615" s="67"/>
      <c r="FH615" s="67"/>
      <c r="FI615" s="67"/>
      <c r="FJ615" s="67"/>
      <c r="FK615" s="67"/>
      <c r="FL615" s="67"/>
      <c r="FM615" s="67"/>
      <c r="FN615" s="67"/>
      <c r="FO615" s="67"/>
      <c r="FP615" s="67"/>
      <c r="FQ615" s="67"/>
      <c r="FR615" s="67"/>
      <c r="FS615" s="67"/>
      <c r="FT615" s="67"/>
      <c r="FU615" s="67"/>
      <c r="FV615" s="67"/>
      <c r="FW615" s="67"/>
      <c r="FX615" s="67"/>
      <c r="FY615" s="67"/>
      <c r="FZ615" s="67"/>
      <c r="GA615" s="67"/>
      <c r="GB615" s="67"/>
      <c r="GC615" s="67"/>
      <c r="GD615" s="67"/>
      <c r="GE615" s="67"/>
      <c r="GF615" s="67"/>
      <c r="GG615" s="67"/>
      <c r="GH615" s="67"/>
      <c r="GI615" s="67"/>
      <c r="GJ615" s="67"/>
      <c r="GK615" s="67"/>
      <c r="GL615" s="67"/>
      <c r="GM615" s="67"/>
      <c r="GN615" s="67"/>
      <c r="GO615" s="67"/>
      <c r="GP615" s="67"/>
      <c r="GQ615" s="67"/>
      <c r="GR615" s="67"/>
      <c r="GS615" s="67"/>
      <c r="GT615" s="67"/>
      <c r="GU615" s="67"/>
      <c r="GV615" s="67"/>
      <c r="GW615" s="67"/>
      <c r="GX615" s="67"/>
      <c r="GY615" s="67"/>
      <c r="GZ615" s="67"/>
      <c r="HA615" s="67"/>
      <c r="HB615" s="67"/>
      <c r="HC615" s="67"/>
      <c r="HD615" s="67"/>
      <c r="HE615" s="67"/>
      <c r="HF615" s="67"/>
      <c r="HG615" s="67"/>
      <c r="HH615" s="67"/>
      <c r="HI615" s="67"/>
      <c r="HJ615" s="67"/>
      <c r="HK615" s="67"/>
      <c r="HL615" s="67"/>
      <c r="HM615" s="67"/>
      <c r="HN615" s="67"/>
      <c r="HO615" s="67"/>
      <c r="HP615" s="67"/>
      <c r="HQ615" s="67"/>
      <c r="HR615" s="67"/>
      <c r="HS615" s="67"/>
      <c r="HT615" s="67"/>
      <c r="HU615" s="67"/>
      <c r="HV615" s="67"/>
      <c r="HW615" s="67"/>
      <c r="HX615" s="67"/>
      <c r="HY615" s="67"/>
      <c r="HZ615" s="67"/>
      <c r="IA615" s="67"/>
      <c r="IB615" s="67"/>
      <c r="IC615" s="67"/>
      <c r="ID615" s="67"/>
      <c r="IE615" s="67"/>
      <c r="IF615" s="67"/>
      <c r="IG615" s="67"/>
      <c r="IH615" s="67"/>
      <c r="II615" s="67"/>
      <c r="IJ615" s="67"/>
      <c r="IK615" s="67"/>
      <c r="IL615" s="67"/>
      <c r="IM615" s="67"/>
      <c r="IN615" s="67"/>
      <c r="IO615" s="67"/>
      <c r="IP615" s="67"/>
      <c r="IQ615" s="67"/>
      <c r="IR615" s="67"/>
      <c r="IS615" s="67"/>
      <c r="IT615" s="67"/>
      <c r="IU615" s="67"/>
      <c r="IV615" s="67"/>
      <c r="IW615" s="67"/>
      <c r="IX615" s="67"/>
      <c r="IY615" s="67"/>
      <c r="IZ615" s="67"/>
      <c r="JA615" s="67"/>
      <c r="JB615" s="67"/>
      <c r="JC615" s="67"/>
      <c r="JD615" s="67"/>
      <c r="JE615" s="67"/>
      <c r="JF615" s="67"/>
      <c r="JG615" s="67"/>
      <c r="JH615" s="67"/>
      <c r="JI615" s="67"/>
      <c r="JJ615" s="67"/>
      <c r="JK615" s="67"/>
      <c r="JL615" s="67"/>
      <c r="JM615" s="67"/>
      <c r="JN615" s="67"/>
      <c r="JO615" s="67"/>
      <c r="JP615" s="67"/>
      <c r="JQ615" s="67"/>
      <c r="JR615" s="67"/>
      <c r="JS615" s="67"/>
      <c r="JT615" s="67"/>
      <c r="JU615" s="67"/>
      <c r="JV615" s="67"/>
      <c r="JW615" s="67"/>
      <c r="JX615" s="67"/>
      <c r="JY615" s="67"/>
      <c r="JZ615" s="67"/>
    </row>
    <row r="616" spans="1:286" s="29" customFormat="1">
      <c r="A616" s="23"/>
      <c r="B616" s="184"/>
      <c r="C616" s="82"/>
      <c r="D616" s="117"/>
      <c r="E616" s="117"/>
      <c r="F616" s="25"/>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c r="BV616" s="67"/>
      <c r="BW616" s="67"/>
      <c r="BX616" s="67"/>
      <c r="BY616" s="67"/>
      <c r="BZ616" s="67"/>
      <c r="CA616" s="67"/>
      <c r="CB616" s="67"/>
      <c r="CC616" s="67"/>
      <c r="CD616" s="67"/>
      <c r="CE616" s="67"/>
      <c r="CF616" s="67"/>
      <c r="CG616" s="67"/>
      <c r="CH616" s="67"/>
      <c r="CI616" s="67"/>
      <c r="CJ616" s="67"/>
      <c r="CK616" s="67"/>
      <c r="CL616" s="67"/>
      <c r="CM616" s="67"/>
      <c r="CN616" s="67"/>
      <c r="CO616" s="67"/>
      <c r="CP616" s="67"/>
      <c r="CQ616" s="67"/>
      <c r="CR616" s="67"/>
      <c r="CS616" s="67"/>
      <c r="CT616" s="67"/>
      <c r="CU616" s="67"/>
      <c r="CV616" s="67"/>
      <c r="CW616" s="67"/>
      <c r="CX616" s="67"/>
      <c r="CY616" s="67"/>
      <c r="CZ616" s="67"/>
      <c r="DA616" s="67"/>
      <c r="DB616" s="67"/>
      <c r="DC616" s="67"/>
      <c r="DD616" s="67"/>
      <c r="DE616" s="67"/>
      <c r="DF616" s="67"/>
      <c r="DG616" s="67"/>
      <c r="DH616" s="67"/>
      <c r="DI616" s="67"/>
      <c r="DJ616" s="67"/>
      <c r="DK616" s="67"/>
      <c r="DL616" s="67"/>
      <c r="DM616" s="67"/>
      <c r="DN616" s="67"/>
      <c r="DO616" s="67"/>
      <c r="DP616" s="67"/>
      <c r="DQ616" s="67"/>
      <c r="DR616" s="67"/>
      <c r="DS616" s="67"/>
      <c r="DT616" s="67"/>
      <c r="DU616" s="67"/>
      <c r="DV616" s="67"/>
      <c r="DW616" s="67"/>
      <c r="DX616" s="67"/>
      <c r="DY616" s="67"/>
      <c r="DZ616" s="67"/>
      <c r="EA616" s="67"/>
      <c r="EB616" s="67"/>
      <c r="EC616" s="67"/>
      <c r="ED616" s="67"/>
      <c r="EE616" s="67"/>
      <c r="EF616" s="67"/>
      <c r="EG616" s="67"/>
      <c r="EH616" s="67"/>
      <c r="EI616" s="67"/>
      <c r="EJ616" s="67"/>
      <c r="EK616" s="67"/>
      <c r="EL616" s="67"/>
      <c r="EM616" s="67"/>
      <c r="EN616" s="67"/>
      <c r="EO616" s="67"/>
      <c r="EP616" s="67"/>
      <c r="EQ616" s="67"/>
      <c r="ER616" s="67"/>
      <c r="ES616" s="67"/>
      <c r="ET616" s="67"/>
      <c r="EU616" s="67"/>
      <c r="EV616" s="67"/>
      <c r="EW616" s="67"/>
      <c r="EX616" s="67"/>
      <c r="EY616" s="67"/>
      <c r="EZ616" s="67"/>
      <c r="FA616" s="67"/>
      <c r="FB616" s="67"/>
      <c r="FC616" s="67"/>
      <c r="FD616" s="67"/>
      <c r="FE616" s="67"/>
      <c r="FF616" s="67"/>
      <c r="FG616" s="67"/>
      <c r="FH616" s="67"/>
      <c r="FI616" s="67"/>
      <c r="FJ616" s="67"/>
      <c r="FK616" s="67"/>
      <c r="FL616" s="67"/>
      <c r="FM616" s="67"/>
      <c r="FN616" s="67"/>
      <c r="FO616" s="67"/>
      <c r="FP616" s="67"/>
      <c r="FQ616" s="67"/>
      <c r="FR616" s="67"/>
      <c r="FS616" s="67"/>
      <c r="FT616" s="67"/>
      <c r="FU616" s="67"/>
      <c r="FV616" s="67"/>
      <c r="FW616" s="67"/>
      <c r="FX616" s="67"/>
      <c r="FY616" s="67"/>
      <c r="FZ616" s="67"/>
      <c r="GA616" s="67"/>
      <c r="GB616" s="67"/>
      <c r="GC616" s="67"/>
      <c r="GD616" s="67"/>
      <c r="GE616" s="67"/>
      <c r="GF616" s="67"/>
      <c r="GG616" s="67"/>
      <c r="GH616" s="67"/>
      <c r="GI616" s="67"/>
      <c r="GJ616" s="67"/>
      <c r="GK616" s="67"/>
      <c r="GL616" s="67"/>
      <c r="GM616" s="67"/>
      <c r="GN616" s="67"/>
      <c r="GO616" s="67"/>
      <c r="GP616" s="67"/>
      <c r="GQ616" s="67"/>
      <c r="GR616" s="67"/>
      <c r="GS616" s="67"/>
      <c r="GT616" s="67"/>
      <c r="GU616" s="67"/>
      <c r="GV616" s="67"/>
      <c r="GW616" s="67"/>
      <c r="GX616" s="67"/>
      <c r="GY616" s="67"/>
      <c r="GZ616" s="67"/>
      <c r="HA616" s="67"/>
      <c r="HB616" s="67"/>
      <c r="HC616" s="67"/>
      <c r="HD616" s="67"/>
      <c r="HE616" s="67"/>
      <c r="HF616" s="67"/>
      <c r="HG616" s="67"/>
      <c r="HH616" s="67"/>
      <c r="HI616" s="67"/>
      <c r="HJ616" s="67"/>
      <c r="HK616" s="67"/>
      <c r="HL616" s="67"/>
      <c r="HM616" s="67"/>
      <c r="HN616" s="67"/>
      <c r="HO616" s="67"/>
      <c r="HP616" s="67"/>
      <c r="HQ616" s="67"/>
      <c r="HR616" s="67"/>
      <c r="HS616" s="67"/>
      <c r="HT616" s="67"/>
      <c r="HU616" s="67"/>
      <c r="HV616" s="67"/>
      <c r="HW616" s="67"/>
      <c r="HX616" s="67"/>
      <c r="HY616" s="67"/>
      <c r="HZ616" s="67"/>
      <c r="IA616" s="67"/>
      <c r="IB616" s="67"/>
      <c r="IC616" s="67"/>
      <c r="ID616" s="67"/>
      <c r="IE616" s="67"/>
      <c r="IF616" s="67"/>
      <c r="IG616" s="67"/>
      <c r="IH616" s="67"/>
      <c r="II616" s="67"/>
      <c r="IJ616" s="67"/>
      <c r="IK616" s="67"/>
      <c r="IL616" s="67"/>
      <c r="IM616" s="67"/>
      <c r="IN616" s="67"/>
      <c r="IO616" s="67"/>
      <c r="IP616" s="67"/>
      <c r="IQ616" s="67"/>
      <c r="IR616" s="67"/>
      <c r="IS616" s="67"/>
      <c r="IT616" s="67"/>
      <c r="IU616" s="67"/>
      <c r="IV616" s="67"/>
      <c r="IW616" s="67"/>
      <c r="IX616" s="67"/>
      <c r="IY616" s="67"/>
      <c r="IZ616" s="67"/>
      <c r="JA616" s="67"/>
      <c r="JB616" s="67"/>
      <c r="JC616" s="67"/>
      <c r="JD616" s="67"/>
      <c r="JE616" s="67"/>
      <c r="JF616" s="67"/>
      <c r="JG616" s="67"/>
      <c r="JH616" s="67"/>
      <c r="JI616" s="67"/>
      <c r="JJ616" s="67"/>
      <c r="JK616" s="67"/>
      <c r="JL616" s="67"/>
      <c r="JM616" s="67"/>
      <c r="JN616" s="67"/>
      <c r="JO616" s="67"/>
      <c r="JP616" s="67"/>
      <c r="JQ616" s="67"/>
      <c r="JR616" s="67"/>
      <c r="JS616" s="67"/>
      <c r="JT616" s="67"/>
      <c r="JU616" s="67"/>
      <c r="JV616" s="67"/>
      <c r="JW616" s="67"/>
      <c r="JX616" s="67"/>
      <c r="JY616" s="67"/>
      <c r="JZ616" s="67"/>
    </row>
    <row r="617" spans="1:286" s="29" customFormat="1">
      <c r="A617" s="23" t="s">
        <v>25</v>
      </c>
      <c r="B617" s="184" t="s">
        <v>281</v>
      </c>
      <c r="C617" s="82" t="s">
        <v>35</v>
      </c>
      <c r="D617" s="117">
        <v>60</v>
      </c>
      <c r="E617" s="117"/>
      <c r="F617" s="25">
        <f>ROUND(D617*E617,2)</f>
        <v>0</v>
      </c>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c r="BV617" s="67"/>
      <c r="BW617" s="67"/>
      <c r="BX617" s="67"/>
      <c r="BY617" s="67"/>
      <c r="BZ617" s="67"/>
      <c r="CA617" s="67"/>
      <c r="CB617" s="67"/>
      <c r="CC617" s="67"/>
      <c r="CD617" s="67"/>
      <c r="CE617" s="67"/>
      <c r="CF617" s="67"/>
      <c r="CG617" s="67"/>
      <c r="CH617" s="67"/>
      <c r="CI617" s="67"/>
      <c r="CJ617" s="67"/>
      <c r="CK617" s="67"/>
      <c r="CL617" s="67"/>
      <c r="CM617" s="67"/>
      <c r="CN617" s="67"/>
      <c r="CO617" s="67"/>
      <c r="CP617" s="67"/>
      <c r="CQ617" s="67"/>
      <c r="CR617" s="67"/>
      <c r="CS617" s="67"/>
      <c r="CT617" s="67"/>
      <c r="CU617" s="67"/>
      <c r="CV617" s="67"/>
      <c r="CW617" s="67"/>
      <c r="CX617" s="67"/>
      <c r="CY617" s="67"/>
      <c r="CZ617" s="67"/>
      <c r="DA617" s="67"/>
      <c r="DB617" s="67"/>
      <c r="DC617" s="67"/>
      <c r="DD617" s="67"/>
      <c r="DE617" s="67"/>
      <c r="DF617" s="67"/>
      <c r="DG617" s="67"/>
      <c r="DH617" s="67"/>
      <c r="DI617" s="67"/>
      <c r="DJ617" s="67"/>
      <c r="DK617" s="67"/>
      <c r="DL617" s="67"/>
      <c r="DM617" s="67"/>
      <c r="DN617" s="67"/>
      <c r="DO617" s="67"/>
      <c r="DP617" s="67"/>
      <c r="DQ617" s="67"/>
      <c r="DR617" s="67"/>
      <c r="DS617" s="67"/>
      <c r="DT617" s="67"/>
      <c r="DU617" s="67"/>
      <c r="DV617" s="67"/>
      <c r="DW617" s="67"/>
      <c r="DX617" s="67"/>
      <c r="DY617" s="67"/>
      <c r="DZ617" s="67"/>
      <c r="EA617" s="67"/>
      <c r="EB617" s="67"/>
      <c r="EC617" s="67"/>
      <c r="ED617" s="67"/>
      <c r="EE617" s="67"/>
      <c r="EF617" s="67"/>
      <c r="EG617" s="67"/>
      <c r="EH617" s="67"/>
      <c r="EI617" s="67"/>
      <c r="EJ617" s="67"/>
      <c r="EK617" s="67"/>
      <c r="EL617" s="67"/>
      <c r="EM617" s="67"/>
      <c r="EN617" s="67"/>
      <c r="EO617" s="67"/>
      <c r="EP617" s="67"/>
      <c r="EQ617" s="67"/>
      <c r="ER617" s="67"/>
      <c r="ES617" s="67"/>
      <c r="ET617" s="67"/>
      <c r="EU617" s="67"/>
      <c r="EV617" s="67"/>
      <c r="EW617" s="67"/>
      <c r="EX617" s="67"/>
      <c r="EY617" s="67"/>
      <c r="EZ617" s="67"/>
      <c r="FA617" s="67"/>
      <c r="FB617" s="67"/>
      <c r="FC617" s="67"/>
      <c r="FD617" s="67"/>
      <c r="FE617" s="67"/>
      <c r="FF617" s="67"/>
      <c r="FG617" s="67"/>
      <c r="FH617" s="67"/>
      <c r="FI617" s="67"/>
      <c r="FJ617" s="67"/>
      <c r="FK617" s="67"/>
      <c r="FL617" s="67"/>
      <c r="FM617" s="67"/>
      <c r="FN617" s="67"/>
      <c r="FO617" s="67"/>
      <c r="FP617" s="67"/>
      <c r="FQ617" s="67"/>
      <c r="FR617" s="67"/>
      <c r="FS617" s="67"/>
      <c r="FT617" s="67"/>
      <c r="FU617" s="67"/>
      <c r="FV617" s="67"/>
      <c r="FW617" s="67"/>
      <c r="FX617" s="67"/>
      <c r="FY617" s="67"/>
      <c r="FZ617" s="67"/>
      <c r="GA617" s="67"/>
      <c r="GB617" s="67"/>
      <c r="GC617" s="67"/>
      <c r="GD617" s="67"/>
      <c r="GE617" s="67"/>
      <c r="GF617" s="67"/>
      <c r="GG617" s="67"/>
      <c r="GH617" s="67"/>
      <c r="GI617" s="67"/>
      <c r="GJ617" s="67"/>
      <c r="GK617" s="67"/>
      <c r="GL617" s="67"/>
      <c r="GM617" s="67"/>
      <c r="GN617" s="67"/>
      <c r="GO617" s="67"/>
      <c r="GP617" s="67"/>
      <c r="GQ617" s="67"/>
      <c r="GR617" s="67"/>
      <c r="GS617" s="67"/>
      <c r="GT617" s="67"/>
      <c r="GU617" s="67"/>
      <c r="GV617" s="67"/>
      <c r="GW617" s="67"/>
      <c r="GX617" s="67"/>
      <c r="GY617" s="67"/>
      <c r="GZ617" s="67"/>
      <c r="HA617" s="67"/>
      <c r="HB617" s="67"/>
      <c r="HC617" s="67"/>
      <c r="HD617" s="67"/>
      <c r="HE617" s="67"/>
      <c r="HF617" s="67"/>
      <c r="HG617" s="67"/>
      <c r="HH617" s="67"/>
      <c r="HI617" s="67"/>
      <c r="HJ617" s="67"/>
      <c r="HK617" s="67"/>
      <c r="HL617" s="67"/>
      <c r="HM617" s="67"/>
      <c r="HN617" s="67"/>
      <c r="HO617" s="67"/>
      <c r="HP617" s="67"/>
      <c r="HQ617" s="67"/>
      <c r="HR617" s="67"/>
      <c r="HS617" s="67"/>
      <c r="HT617" s="67"/>
      <c r="HU617" s="67"/>
      <c r="HV617" s="67"/>
      <c r="HW617" s="67"/>
      <c r="HX617" s="67"/>
      <c r="HY617" s="67"/>
      <c r="HZ617" s="67"/>
      <c r="IA617" s="67"/>
      <c r="IB617" s="67"/>
      <c r="IC617" s="67"/>
      <c r="ID617" s="67"/>
      <c r="IE617" s="67"/>
      <c r="IF617" s="67"/>
      <c r="IG617" s="67"/>
      <c r="IH617" s="67"/>
      <c r="II617" s="67"/>
      <c r="IJ617" s="67"/>
      <c r="IK617" s="67"/>
      <c r="IL617" s="67"/>
      <c r="IM617" s="67"/>
      <c r="IN617" s="67"/>
      <c r="IO617" s="67"/>
      <c r="IP617" s="67"/>
      <c r="IQ617" s="67"/>
      <c r="IR617" s="67"/>
      <c r="IS617" s="67"/>
      <c r="IT617" s="67"/>
      <c r="IU617" s="67"/>
      <c r="IV617" s="67"/>
      <c r="IW617" s="67"/>
      <c r="IX617" s="67"/>
      <c r="IY617" s="67"/>
      <c r="IZ617" s="67"/>
      <c r="JA617" s="67"/>
      <c r="JB617" s="67"/>
      <c r="JC617" s="67"/>
      <c r="JD617" s="67"/>
      <c r="JE617" s="67"/>
      <c r="JF617" s="67"/>
      <c r="JG617" s="67"/>
      <c r="JH617" s="67"/>
      <c r="JI617" s="67"/>
      <c r="JJ617" s="67"/>
      <c r="JK617" s="67"/>
      <c r="JL617" s="67"/>
      <c r="JM617" s="67"/>
      <c r="JN617" s="67"/>
      <c r="JO617" s="67"/>
      <c r="JP617" s="67"/>
      <c r="JQ617" s="67"/>
      <c r="JR617" s="67"/>
      <c r="JS617" s="67"/>
      <c r="JT617" s="67"/>
      <c r="JU617" s="67"/>
      <c r="JV617" s="67"/>
      <c r="JW617" s="67"/>
      <c r="JX617" s="67"/>
      <c r="JY617" s="67"/>
      <c r="JZ617" s="67"/>
    </row>
    <row r="618" spans="1:286" s="29" customFormat="1">
      <c r="A618" s="23"/>
      <c r="B618" s="184"/>
      <c r="C618" s="82"/>
      <c r="D618" s="117"/>
      <c r="E618" s="117"/>
      <c r="F618" s="25"/>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c r="BV618" s="67"/>
      <c r="BW618" s="67"/>
      <c r="BX618" s="67"/>
      <c r="BY618" s="67"/>
      <c r="BZ618" s="67"/>
      <c r="CA618" s="67"/>
      <c r="CB618" s="67"/>
      <c r="CC618" s="67"/>
      <c r="CD618" s="67"/>
      <c r="CE618" s="67"/>
      <c r="CF618" s="67"/>
      <c r="CG618" s="67"/>
      <c r="CH618" s="67"/>
      <c r="CI618" s="67"/>
      <c r="CJ618" s="67"/>
      <c r="CK618" s="67"/>
      <c r="CL618" s="67"/>
      <c r="CM618" s="67"/>
      <c r="CN618" s="67"/>
      <c r="CO618" s="67"/>
      <c r="CP618" s="67"/>
      <c r="CQ618" s="67"/>
      <c r="CR618" s="67"/>
      <c r="CS618" s="67"/>
      <c r="CT618" s="67"/>
      <c r="CU618" s="67"/>
      <c r="CV618" s="67"/>
      <c r="CW618" s="67"/>
      <c r="CX618" s="67"/>
      <c r="CY618" s="67"/>
      <c r="CZ618" s="67"/>
      <c r="DA618" s="67"/>
      <c r="DB618" s="67"/>
      <c r="DC618" s="67"/>
      <c r="DD618" s="67"/>
      <c r="DE618" s="67"/>
      <c r="DF618" s="67"/>
      <c r="DG618" s="67"/>
      <c r="DH618" s="67"/>
      <c r="DI618" s="67"/>
      <c r="DJ618" s="67"/>
      <c r="DK618" s="67"/>
      <c r="DL618" s="67"/>
      <c r="DM618" s="67"/>
      <c r="DN618" s="67"/>
      <c r="DO618" s="67"/>
      <c r="DP618" s="67"/>
      <c r="DQ618" s="67"/>
      <c r="DR618" s="67"/>
      <c r="DS618" s="67"/>
      <c r="DT618" s="67"/>
      <c r="DU618" s="67"/>
      <c r="DV618" s="67"/>
      <c r="DW618" s="67"/>
      <c r="DX618" s="67"/>
      <c r="DY618" s="67"/>
      <c r="DZ618" s="67"/>
      <c r="EA618" s="67"/>
      <c r="EB618" s="67"/>
      <c r="EC618" s="67"/>
      <c r="ED618" s="67"/>
      <c r="EE618" s="67"/>
      <c r="EF618" s="67"/>
      <c r="EG618" s="67"/>
      <c r="EH618" s="67"/>
      <c r="EI618" s="67"/>
      <c r="EJ618" s="67"/>
      <c r="EK618" s="67"/>
      <c r="EL618" s="67"/>
      <c r="EM618" s="67"/>
      <c r="EN618" s="67"/>
      <c r="EO618" s="67"/>
      <c r="EP618" s="67"/>
      <c r="EQ618" s="67"/>
      <c r="ER618" s="67"/>
      <c r="ES618" s="67"/>
      <c r="ET618" s="67"/>
      <c r="EU618" s="67"/>
      <c r="EV618" s="67"/>
      <c r="EW618" s="67"/>
      <c r="EX618" s="67"/>
      <c r="EY618" s="67"/>
      <c r="EZ618" s="67"/>
      <c r="FA618" s="67"/>
      <c r="FB618" s="67"/>
      <c r="FC618" s="67"/>
      <c r="FD618" s="67"/>
      <c r="FE618" s="67"/>
      <c r="FF618" s="67"/>
      <c r="FG618" s="67"/>
      <c r="FH618" s="67"/>
      <c r="FI618" s="67"/>
      <c r="FJ618" s="67"/>
      <c r="FK618" s="67"/>
      <c r="FL618" s="67"/>
      <c r="FM618" s="67"/>
      <c r="FN618" s="67"/>
      <c r="FO618" s="67"/>
      <c r="FP618" s="67"/>
      <c r="FQ618" s="67"/>
      <c r="FR618" s="67"/>
      <c r="FS618" s="67"/>
      <c r="FT618" s="67"/>
      <c r="FU618" s="67"/>
      <c r="FV618" s="67"/>
      <c r="FW618" s="67"/>
      <c r="FX618" s="67"/>
      <c r="FY618" s="67"/>
      <c r="FZ618" s="67"/>
      <c r="GA618" s="67"/>
      <c r="GB618" s="67"/>
      <c r="GC618" s="67"/>
      <c r="GD618" s="67"/>
      <c r="GE618" s="67"/>
      <c r="GF618" s="67"/>
      <c r="GG618" s="67"/>
      <c r="GH618" s="67"/>
      <c r="GI618" s="67"/>
      <c r="GJ618" s="67"/>
      <c r="GK618" s="67"/>
      <c r="GL618" s="67"/>
      <c r="GM618" s="67"/>
      <c r="GN618" s="67"/>
      <c r="GO618" s="67"/>
      <c r="GP618" s="67"/>
      <c r="GQ618" s="67"/>
      <c r="GR618" s="67"/>
      <c r="GS618" s="67"/>
      <c r="GT618" s="67"/>
      <c r="GU618" s="67"/>
      <c r="GV618" s="67"/>
      <c r="GW618" s="67"/>
      <c r="GX618" s="67"/>
      <c r="GY618" s="67"/>
      <c r="GZ618" s="67"/>
      <c r="HA618" s="67"/>
      <c r="HB618" s="67"/>
      <c r="HC618" s="67"/>
      <c r="HD618" s="67"/>
      <c r="HE618" s="67"/>
      <c r="HF618" s="67"/>
      <c r="HG618" s="67"/>
      <c r="HH618" s="67"/>
      <c r="HI618" s="67"/>
      <c r="HJ618" s="67"/>
      <c r="HK618" s="67"/>
      <c r="HL618" s="67"/>
      <c r="HM618" s="67"/>
      <c r="HN618" s="67"/>
      <c r="HO618" s="67"/>
      <c r="HP618" s="67"/>
      <c r="HQ618" s="67"/>
      <c r="HR618" s="67"/>
      <c r="HS618" s="67"/>
      <c r="HT618" s="67"/>
      <c r="HU618" s="67"/>
      <c r="HV618" s="67"/>
      <c r="HW618" s="67"/>
      <c r="HX618" s="67"/>
      <c r="HY618" s="67"/>
      <c r="HZ618" s="67"/>
      <c r="IA618" s="67"/>
      <c r="IB618" s="67"/>
      <c r="IC618" s="67"/>
      <c r="ID618" s="67"/>
      <c r="IE618" s="67"/>
      <c r="IF618" s="67"/>
      <c r="IG618" s="67"/>
      <c r="IH618" s="67"/>
      <c r="II618" s="67"/>
      <c r="IJ618" s="67"/>
      <c r="IK618" s="67"/>
      <c r="IL618" s="67"/>
      <c r="IM618" s="67"/>
      <c r="IN618" s="67"/>
      <c r="IO618" s="67"/>
      <c r="IP618" s="67"/>
      <c r="IQ618" s="67"/>
      <c r="IR618" s="67"/>
      <c r="IS618" s="67"/>
      <c r="IT618" s="67"/>
      <c r="IU618" s="67"/>
      <c r="IV618" s="67"/>
      <c r="IW618" s="67"/>
      <c r="IX618" s="67"/>
      <c r="IY618" s="67"/>
      <c r="IZ618" s="67"/>
      <c r="JA618" s="67"/>
      <c r="JB618" s="67"/>
      <c r="JC618" s="67"/>
      <c r="JD618" s="67"/>
      <c r="JE618" s="67"/>
      <c r="JF618" s="67"/>
      <c r="JG618" s="67"/>
      <c r="JH618" s="67"/>
      <c r="JI618" s="67"/>
      <c r="JJ618" s="67"/>
      <c r="JK618" s="67"/>
      <c r="JL618" s="67"/>
      <c r="JM618" s="67"/>
      <c r="JN618" s="67"/>
      <c r="JO618" s="67"/>
      <c r="JP618" s="67"/>
      <c r="JQ618" s="67"/>
      <c r="JR618" s="67"/>
      <c r="JS618" s="67"/>
      <c r="JT618" s="67"/>
      <c r="JU618" s="67"/>
      <c r="JV618" s="67"/>
      <c r="JW618" s="67"/>
      <c r="JX618" s="67"/>
      <c r="JY618" s="67"/>
      <c r="JZ618" s="67"/>
    </row>
    <row r="619" spans="1:286" s="29" customFormat="1">
      <c r="A619" s="23" t="s">
        <v>26</v>
      </c>
      <c r="B619" s="184" t="s">
        <v>274</v>
      </c>
      <c r="C619" s="40" t="s">
        <v>35</v>
      </c>
      <c r="D619" s="41">
        <v>1</v>
      </c>
      <c r="E619" s="41"/>
      <c r="F619" s="25">
        <f>ROUND(D619*E619,2)</f>
        <v>0</v>
      </c>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c r="BV619" s="67"/>
      <c r="BW619" s="67"/>
      <c r="BX619" s="67"/>
      <c r="BY619" s="67"/>
      <c r="BZ619" s="67"/>
      <c r="CA619" s="67"/>
      <c r="CB619" s="67"/>
      <c r="CC619" s="67"/>
      <c r="CD619" s="67"/>
      <c r="CE619" s="67"/>
      <c r="CF619" s="67"/>
      <c r="CG619" s="67"/>
      <c r="CH619" s="67"/>
      <c r="CI619" s="67"/>
      <c r="CJ619" s="67"/>
      <c r="CK619" s="67"/>
      <c r="CL619" s="67"/>
      <c r="CM619" s="67"/>
      <c r="CN619" s="67"/>
      <c r="CO619" s="67"/>
      <c r="CP619" s="67"/>
      <c r="CQ619" s="67"/>
      <c r="CR619" s="67"/>
      <c r="CS619" s="67"/>
      <c r="CT619" s="67"/>
      <c r="CU619" s="67"/>
      <c r="CV619" s="67"/>
      <c r="CW619" s="67"/>
      <c r="CX619" s="67"/>
      <c r="CY619" s="67"/>
      <c r="CZ619" s="67"/>
      <c r="DA619" s="67"/>
      <c r="DB619" s="67"/>
      <c r="DC619" s="67"/>
      <c r="DD619" s="67"/>
      <c r="DE619" s="67"/>
      <c r="DF619" s="67"/>
      <c r="DG619" s="67"/>
      <c r="DH619" s="67"/>
      <c r="DI619" s="67"/>
      <c r="DJ619" s="67"/>
      <c r="DK619" s="67"/>
      <c r="DL619" s="67"/>
      <c r="DM619" s="67"/>
      <c r="DN619" s="67"/>
      <c r="DO619" s="67"/>
      <c r="DP619" s="67"/>
      <c r="DQ619" s="67"/>
      <c r="DR619" s="67"/>
      <c r="DS619" s="67"/>
      <c r="DT619" s="67"/>
      <c r="DU619" s="67"/>
      <c r="DV619" s="67"/>
      <c r="DW619" s="67"/>
      <c r="DX619" s="67"/>
      <c r="DY619" s="67"/>
      <c r="DZ619" s="67"/>
      <c r="EA619" s="67"/>
      <c r="EB619" s="67"/>
      <c r="EC619" s="67"/>
      <c r="ED619" s="67"/>
      <c r="EE619" s="67"/>
      <c r="EF619" s="67"/>
      <c r="EG619" s="67"/>
      <c r="EH619" s="67"/>
      <c r="EI619" s="67"/>
      <c r="EJ619" s="67"/>
      <c r="EK619" s="67"/>
      <c r="EL619" s="67"/>
      <c r="EM619" s="67"/>
      <c r="EN619" s="67"/>
      <c r="EO619" s="67"/>
      <c r="EP619" s="67"/>
      <c r="EQ619" s="67"/>
      <c r="ER619" s="67"/>
      <c r="ES619" s="67"/>
      <c r="ET619" s="67"/>
      <c r="EU619" s="67"/>
      <c r="EV619" s="67"/>
      <c r="EW619" s="67"/>
      <c r="EX619" s="67"/>
      <c r="EY619" s="67"/>
      <c r="EZ619" s="67"/>
      <c r="FA619" s="67"/>
      <c r="FB619" s="67"/>
      <c r="FC619" s="67"/>
      <c r="FD619" s="67"/>
      <c r="FE619" s="67"/>
      <c r="FF619" s="67"/>
      <c r="FG619" s="67"/>
      <c r="FH619" s="67"/>
      <c r="FI619" s="67"/>
      <c r="FJ619" s="67"/>
      <c r="FK619" s="67"/>
      <c r="FL619" s="67"/>
      <c r="FM619" s="67"/>
      <c r="FN619" s="67"/>
      <c r="FO619" s="67"/>
      <c r="FP619" s="67"/>
      <c r="FQ619" s="67"/>
      <c r="FR619" s="67"/>
      <c r="FS619" s="67"/>
      <c r="FT619" s="67"/>
      <c r="FU619" s="67"/>
      <c r="FV619" s="67"/>
      <c r="FW619" s="67"/>
      <c r="FX619" s="67"/>
      <c r="FY619" s="67"/>
      <c r="FZ619" s="67"/>
      <c r="GA619" s="67"/>
      <c r="GB619" s="67"/>
      <c r="GC619" s="67"/>
      <c r="GD619" s="67"/>
      <c r="GE619" s="67"/>
      <c r="GF619" s="67"/>
      <c r="GG619" s="67"/>
      <c r="GH619" s="67"/>
      <c r="GI619" s="67"/>
      <c r="GJ619" s="67"/>
      <c r="GK619" s="67"/>
      <c r="GL619" s="67"/>
      <c r="GM619" s="67"/>
      <c r="GN619" s="67"/>
      <c r="GO619" s="67"/>
      <c r="GP619" s="67"/>
      <c r="GQ619" s="67"/>
      <c r="GR619" s="67"/>
      <c r="GS619" s="67"/>
      <c r="GT619" s="67"/>
      <c r="GU619" s="67"/>
      <c r="GV619" s="67"/>
      <c r="GW619" s="67"/>
      <c r="GX619" s="67"/>
      <c r="GY619" s="67"/>
      <c r="GZ619" s="67"/>
      <c r="HA619" s="67"/>
      <c r="HB619" s="67"/>
      <c r="HC619" s="67"/>
      <c r="HD619" s="67"/>
      <c r="HE619" s="67"/>
      <c r="HF619" s="67"/>
      <c r="HG619" s="67"/>
      <c r="HH619" s="67"/>
      <c r="HI619" s="67"/>
      <c r="HJ619" s="67"/>
      <c r="HK619" s="67"/>
      <c r="HL619" s="67"/>
      <c r="HM619" s="67"/>
      <c r="HN619" s="67"/>
      <c r="HO619" s="67"/>
      <c r="HP619" s="67"/>
      <c r="HQ619" s="67"/>
      <c r="HR619" s="67"/>
      <c r="HS619" s="67"/>
      <c r="HT619" s="67"/>
      <c r="HU619" s="67"/>
      <c r="HV619" s="67"/>
      <c r="HW619" s="67"/>
      <c r="HX619" s="67"/>
      <c r="HY619" s="67"/>
      <c r="HZ619" s="67"/>
      <c r="IA619" s="67"/>
      <c r="IB619" s="67"/>
      <c r="IC619" s="67"/>
      <c r="ID619" s="67"/>
      <c r="IE619" s="67"/>
      <c r="IF619" s="67"/>
      <c r="IG619" s="67"/>
      <c r="IH619" s="67"/>
      <c r="II619" s="67"/>
      <c r="IJ619" s="67"/>
      <c r="IK619" s="67"/>
      <c r="IL619" s="67"/>
      <c r="IM619" s="67"/>
      <c r="IN619" s="67"/>
      <c r="IO619" s="67"/>
      <c r="IP619" s="67"/>
      <c r="IQ619" s="67"/>
      <c r="IR619" s="67"/>
      <c r="IS619" s="67"/>
      <c r="IT619" s="67"/>
      <c r="IU619" s="67"/>
      <c r="IV619" s="67"/>
      <c r="IW619" s="67"/>
      <c r="IX619" s="67"/>
      <c r="IY619" s="67"/>
      <c r="IZ619" s="67"/>
      <c r="JA619" s="67"/>
      <c r="JB619" s="67"/>
      <c r="JC619" s="67"/>
      <c r="JD619" s="67"/>
      <c r="JE619" s="67"/>
      <c r="JF619" s="67"/>
      <c r="JG619" s="67"/>
      <c r="JH619" s="67"/>
      <c r="JI619" s="67"/>
      <c r="JJ619" s="67"/>
      <c r="JK619" s="67"/>
      <c r="JL619" s="67"/>
      <c r="JM619" s="67"/>
      <c r="JN619" s="67"/>
      <c r="JO619" s="67"/>
      <c r="JP619" s="67"/>
      <c r="JQ619" s="67"/>
      <c r="JR619" s="67"/>
      <c r="JS619" s="67"/>
      <c r="JT619" s="67"/>
      <c r="JU619" s="67"/>
      <c r="JV619" s="67"/>
      <c r="JW619" s="67"/>
      <c r="JX619" s="67"/>
      <c r="JY619" s="67"/>
      <c r="JZ619" s="67"/>
    </row>
    <row r="620" spans="1:286" s="29" customFormat="1">
      <c r="A620" s="23"/>
      <c r="B620" s="184"/>
      <c r="C620" s="82"/>
      <c r="D620" s="117"/>
      <c r="E620" s="117"/>
      <c r="F620" s="25"/>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c r="BV620" s="67"/>
      <c r="BW620" s="67"/>
      <c r="BX620" s="67"/>
      <c r="BY620" s="67"/>
      <c r="BZ620" s="67"/>
      <c r="CA620" s="67"/>
      <c r="CB620" s="67"/>
      <c r="CC620" s="67"/>
      <c r="CD620" s="67"/>
      <c r="CE620" s="67"/>
      <c r="CF620" s="67"/>
      <c r="CG620" s="67"/>
      <c r="CH620" s="67"/>
      <c r="CI620" s="67"/>
      <c r="CJ620" s="67"/>
      <c r="CK620" s="67"/>
      <c r="CL620" s="67"/>
      <c r="CM620" s="67"/>
      <c r="CN620" s="67"/>
      <c r="CO620" s="67"/>
      <c r="CP620" s="67"/>
      <c r="CQ620" s="67"/>
      <c r="CR620" s="67"/>
      <c r="CS620" s="67"/>
      <c r="CT620" s="67"/>
      <c r="CU620" s="67"/>
      <c r="CV620" s="67"/>
      <c r="CW620" s="67"/>
      <c r="CX620" s="67"/>
      <c r="CY620" s="67"/>
      <c r="CZ620" s="67"/>
      <c r="DA620" s="67"/>
      <c r="DB620" s="67"/>
      <c r="DC620" s="67"/>
      <c r="DD620" s="67"/>
      <c r="DE620" s="67"/>
      <c r="DF620" s="67"/>
      <c r="DG620" s="67"/>
      <c r="DH620" s="67"/>
      <c r="DI620" s="67"/>
      <c r="DJ620" s="67"/>
      <c r="DK620" s="67"/>
      <c r="DL620" s="67"/>
      <c r="DM620" s="67"/>
      <c r="DN620" s="67"/>
      <c r="DO620" s="67"/>
      <c r="DP620" s="67"/>
      <c r="DQ620" s="67"/>
      <c r="DR620" s="67"/>
      <c r="DS620" s="67"/>
      <c r="DT620" s="67"/>
      <c r="DU620" s="67"/>
      <c r="DV620" s="67"/>
      <c r="DW620" s="67"/>
      <c r="DX620" s="67"/>
      <c r="DY620" s="67"/>
      <c r="DZ620" s="67"/>
      <c r="EA620" s="67"/>
      <c r="EB620" s="67"/>
      <c r="EC620" s="67"/>
      <c r="ED620" s="67"/>
      <c r="EE620" s="67"/>
      <c r="EF620" s="67"/>
      <c r="EG620" s="67"/>
      <c r="EH620" s="67"/>
      <c r="EI620" s="67"/>
      <c r="EJ620" s="67"/>
      <c r="EK620" s="67"/>
      <c r="EL620" s="67"/>
      <c r="EM620" s="67"/>
      <c r="EN620" s="67"/>
      <c r="EO620" s="67"/>
      <c r="EP620" s="67"/>
      <c r="EQ620" s="67"/>
      <c r="ER620" s="67"/>
      <c r="ES620" s="67"/>
      <c r="ET620" s="67"/>
      <c r="EU620" s="67"/>
      <c r="EV620" s="67"/>
      <c r="EW620" s="67"/>
      <c r="EX620" s="67"/>
      <c r="EY620" s="67"/>
      <c r="EZ620" s="67"/>
      <c r="FA620" s="67"/>
      <c r="FB620" s="67"/>
      <c r="FC620" s="67"/>
      <c r="FD620" s="67"/>
      <c r="FE620" s="67"/>
      <c r="FF620" s="67"/>
      <c r="FG620" s="67"/>
      <c r="FH620" s="67"/>
      <c r="FI620" s="67"/>
      <c r="FJ620" s="67"/>
      <c r="FK620" s="67"/>
      <c r="FL620" s="67"/>
      <c r="FM620" s="67"/>
      <c r="FN620" s="67"/>
      <c r="FO620" s="67"/>
      <c r="FP620" s="67"/>
      <c r="FQ620" s="67"/>
      <c r="FR620" s="67"/>
      <c r="FS620" s="67"/>
      <c r="FT620" s="67"/>
      <c r="FU620" s="67"/>
      <c r="FV620" s="67"/>
      <c r="FW620" s="67"/>
      <c r="FX620" s="67"/>
      <c r="FY620" s="67"/>
      <c r="FZ620" s="67"/>
      <c r="GA620" s="67"/>
      <c r="GB620" s="67"/>
      <c r="GC620" s="67"/>
      <c r="GD620" s="67"/>
      <c r="GE620" s="67"/>
      <c r="GF620" s="67"/>
      <c r="GG620" s="67"/>
      <c r="GH620" s="67"/>
      <c r="GI620" s="67"/>
      <c r="GJ620" s="67"/>
      <c r="GK620" s="67"/>
      <c r="GL620" s="67"/>
      <c r="GM620" s="67"/>
      <c r="GN620" s="67"/>
      <c r="GO620" s="67"/>
      <c r="GP620" s="67"/>
      <c r="GQ620" s="67"/>
      <c r="GR620" s="67"/>
      <c r="GS620" s="67"/>
      <c r="GT620" s="67"/>
      <c r="GU620" s="67"/>
      <c r="GV620" s="67"/>
      <c r="GW620" s="67"/>
      <c r="GX620" s="67"/>
      <c r="GY620" s="67"/>
      <c r="GZ620" s="67"/>
      <c r="HA620" s="67"/>
      <c r="HB620" s="67"/>
      <c r="HC620" s="67"/>
      <c r="HD620" s="67"/>
      <c r="HE620" s="67"/>
      <c r="HF620" s="67"/>
      <c r="HG620" s="67"/>
      <c r="HH620" s="67"/>
      <c r="HI620" s="67"/>
      <c r="HJ620" s="67"/>
      <c r="HK620" s="67"/>
      <c r="HL620" s="67"/>
      <c r="HM620" s="67"/>
      <c r="HN620" s="67"/>
      <c r="HO620" s="67"/>
      <c r="HP620" s="67"/>
      <c r="HQ620" s="67"/>
      <c r="HR620" s="67"/>
      <c r="HS620" s="67"/>
      <c r="HT620" s="67"/>
      <c r="HU620" s="67"/>
      <c r="HV620" s="67"/>
      <c r="HW620" s="67"/>
      <c r="HX620" s="67"/>
      <c r="HY620" s="67"/>
      <c r="HZ620" s="67"/>
      <c r="IA620" s="67"/>
      <c r="IB620" s="67"/>
      <c r="IC620" s="67"/>
      <c r="ID620" s="67"/>
      <c r="IE620" s="67"/>
      <c r="IF620" s="67"/>
      <c r="IG620" s="67"/>
      <c r="IH620" s="67"/>
      <c r="II620" s="67"/>
      <c r="IJ620" s="67"/>
      <c r="IK620" s="67"/>
      <c r="IL620" s="67"/>
      <c r="IM620" s="67"/>
      <c r="IN620" s="67"/>
      <c r="IO620" s="67"/>
      <c r="IP620" s="67"/>
      <c r="IQ620" s="67"/>
      <c r="IR620" s="67"/>
      <c r="IS620" s="67"/>
      <c r="IT620" s="67"/>
      <c r="IU620" s="67"/>
      <c r="IV620" s="67"/>
      <c r="IW620" s="67"/>
      <c r="IX620" s="67"/>
      <c r="IY620" s="67"/>
      <c r="IZ620" s="67"/>
      <c r="JA620" s="67"/>
      <c r="JB620" s="67"/>
      <c r="JC620" s="67"/>
      <c r="JD620" s="67"/>
      <c r="JE620" s="67"/>
      <c r="JF620" s="67"/>
      <c r="JG620" s="67"/>
      <c r="JH620" s="67"/>
      <c r="JI620" s="67"/>
      <c r="JJ620" s="67"/>
      <c r="JK620" s="67"/>
      <c r="JL620" s="67"/>
      <c r="JM620" s="67"/>
      <c r="JN620" s="67"/>
      <c r="JO620" s="67"/>
      <c r="JP620" s="67"/>
      <c r="JQ620" s="67"/>
      <c r="JR620" s="67"/>
      <c r="JS620" s="67"/>
      <c r="JT620" s="67"/>
      <c r="JU620" s="67"/>
      <c r="JV620" s="67"/>
      <c r="JW620" s="67"/>
      <c r="JX620" s="67"/>
      <c r="JY620" s="67"/>
      <c r="JZ620" s="67"/>
    </row>
    <row r="621" spans="1:286" s="29" customFormat="1">
      <c r="A621" s="23" t="s">
        <v>27</v>
      </c>
      <c r="B621" s="184" t="s">
        <v>275</v>
      </c>
      <c r="C621" s="82" t="s">
        <v>35</v>
      </c>
      <c r="D621" s="117">
        <v>1</v>
      </c>
      <c r="E621" s="117"/>
      <c r="F621" s="25">
        <f>ROUND(D621*E621,2)</f>
        <v>0</v>
      </c>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c r="BV621" s="67"/>
      <c r="BW621" s="67"/>
      <c r="BX621" s="67"/>
      <c r="BY621" s="67"/>
      <c r="BZ621" s="67"/>
      <c r="CA621" s="67"/>
      <c r="CB621" s="67"/>
      <c r="CC621" s="67"/>
      <c r="CD621" s="67"/>
      <c r="CE621" s="67"/>
      <c r="CF621" s="67"/>
      <c r="CG621" s="67"/>
      <c r="CH621" s="67"/>
      <c r="CI621" s="67"/>
      <c r="CJ621" s="67"/>
      <c r="CK621" s="67"/>
      <c r="CL621" s="67"/>
      <c r="CM621" s="67"/>
      <c r="CN621" s="67"/>
      <c r="CO621" s="67"/>
      <c r="CP621" s="67"/>
      <c r="CQ621" s="67"/>
      <c r="CR621" s="67"/>
      <c r="CS621" s="67"/>
      <c r="CT621" s="67"/>
      <c r="CU621" s="67"/>
      <c r="CV621" s="67"/>
      <c r="CW621" s="67"/>
      <c r="CX621" s="67"/>
      <c r="CY621" s="67"/>
      <c r="CZ621" s="67"/>
      <c r="DA621" s="67"/>
      <c r="DB621" s="67"/>
      <c r="DC621" s="67"/>
      <c r="DD621" s="67"/>
      <c r="DE621" s="67"/>
      <c r="DF621" s="67"/>
      <c r="DG621" s="67"/>
      <c r="DH621" s="67"/>
      <c r="DI621" s="67"/>
      <c r="DJ621" s="67"/>
      <c r="DK621" s="67"/>
      <c r="DL621" s="67"/>
      <c r="DM621" s="67"/>
      <c r="DN621" s="67"/>
      <c r="DO621" s="67"/>
      <c r="DP621" s="67"/>
      <c r="DQ621" s="67"/>
      <c r="DR621" s="67"/>
      <c r="DS621" s="67"/>
      <c r="DT621" s="67"/>
      <c r="DU621" s="67"/>
      <c r="DV621" s="67"/>
      <c r="DW621" s="67"/>
      <c r="DX621" s="67"/>
      <c r="DY621" s="67"/>
      <c r="DZ621" s="67"/>
      <c r="EA621" s="67"/>
      <c r="EB621" s="67"/>
      <c r="EC621" s="67"/>
      <c r="ED621" s="67"/>
      <c r="EE621" s="67"/>
      <c r="EF621" s="67"/>
      <c r="EG621" s="67"/>
      <c r="EH621" s="67"/>
      <c r="EI621" s="67"/>
      <c r="EJ621" s="67"/>
      <c r="EK621" s="67"/>
      <c r="EL621" s="67"/>
      <c r="EM621" s="67"/>
      <c r="EN621" s="67"/>
      <c r="EO621" s="67"/>
      <c r="EP621" s="67"/>
      <c r="EQ621" s="67"/>
      <c r="ER621" s="67"/>
      <c r="ES621" s="67"/>
      <c r="ET621" s="67"/>
      <c r="EU621" s="67"/>
      <c r="EV621" s="67"/>
      <c r="EW621" s="67"/>
      <c r="EX621" s="67"/>
      <c r="EY621" s="67"/>
      <c r="EZ621" s="67"/>
      <c r="FA621" s="67"/>
      <c r="FB621" s="67"/>
      <c r="FC621" s="67"/>
      <c r="FD621" s="67"/>
      <c r="FE621" s="67"/>
      <c r="FF621" s="67"/>
      <c r="FG621" s="67"/>
      <c r="FH621" s="67"/>
      <c r="FI621" s="67"/>
      <c r="FJ621" s="67"/>
      <c r="FK621" s="67"/>
      <c r="FL621" s="67"/>
      <c r="FM621" s="67"/>
      <c r="FN621" s="67"/>
      <c r="FO621" s="67"/>
      <c r="FP621" s="67"/>
      <c r="FQ621" s="67"/>
      <c r="FR621" s="67"/>
      <c r="FS621" s="67"/>
      <c r="FT621" s="67"/>
      <c r="FU621" s="67"/>
      <c r="FV621" s="67"/>
      <c r="FW621" s="67"/>
      <c r="FX621" s="67"/>
      <c r="FY621" s="67"/>
      <c r="FZ621" s="67"/>
      <c r="GA621" s="67"/>
      <c r="GB621" s="67"/>
      <c r="GC621" s="67"/>
      <c r="GD621" s="67"/>
      <c r="GE621" s="67"/>
      <c r="GF621" s="67"/>
      <c r="GG621" s="67"/>
      <c r="GH621" s="67"/>
      <c r="GI621" s="67"/>
      <c r="GJ621" s="67"/>
      <c r="GK621" s="67"/>
      <c r="GL621" s="67"/>
      <c r="GM621" s="67"/>
      <c r="GN621" s="67"/>
      <c r="GO621" s="67"/>
      <c r="GP621" s="67"/>
      <c r="GQ621" s="67"/>
      <c r="GR621" s="67"/>
      <c r="GS621" s="67"/>
      <c r="GT621" s="67"/>
      <c r="GU621" s="67"/>
      <c r="GV621" s="67"/>
      <c r="GW621" s="67"/>
      <c r="GX621" s="67"/>
      <c r="GY621" s="67"/>
      <c r="GZ621" s="67"/>
      <c r="HA621" s="67"/>
      <c r="HB621" s="67"/>
      <c r="HC621" s="67"/>
      <c r="HD621" s="67"/>
      <c r="HE621" s="67"/>
      <c r="HF621" s="67"/>
      <c r="HG621" s="67"/>
      <c r="HH621" s="67"/>
      <c r="HI621" s="67"/>
      <c r="HJ621" s="67"/>
      <c r="HK621" s="67"/>
      <c r="HL621" s="67"/>
      <c r="HM621" s="67"/>
      <c r="HN621" s="67"/>
      <c r="HO621" s="67"/>
      <c r="HP621" s="67"/>
      <c r="HQ621" s="67"/>
      <c r="HR621" s="67"/>
      <c r="HS621" s="67"/>
      <c r="HT621" s="67"/>
      <c r="HU621" s="67"/>
      <c r="HV621" s="67"/>
      <c r="HW621" s="67"/>
      <c r="HX621" s="67"/>
      <c r="HY621" s="67"/>
      <c r="HZ621" s="67"/>
      <c r="IA621" s="67"/>
      <c r="IB621" s="67"/>
      <c r="IC621" s="67"/>
      <c r="ID621" s="67"/>
      <c r="IE621" s="67"/>
      <c r="IF621" s="67"/>
      <c r="IG621" s="67"/>
      <c r="IH621" s="67"/>
      <c r="II621" s="67"/>
      <c r="IJ621" s="67"/>
      <c r="IK621" s="67"/>
      <c r="IL621" s="67"/>
      <c r="IM621" s="67"/>
      <c r="IN621" s="67"/>
      <c r="IO621" s="67"/>
      <c r="IP621" s="67"/>
      <c r="IQ621" s="67"/>
      <c r="IR621" s="67"/>
      <c r="IS621" s="67"/>
      <c r="IT621" s="67"/>
      <c r="IU621" s="67"/>
      <c r="IV621" s="67"/>
      <c r="IW621" s="67"/>
      <c r="IX621" s="67"/>
      <c r="IY621" s="67"/>
      <c r="IZ621" s="67"/>
      <c r="JA621" s="67"/>
      <c r="JB621" s="67"/>
      <c r="JC621" s="67"/>
      <c r="JD621" s="67"/>
      <c r="JE621" s="67"/>
      <c r="JF621" s="67"/>
      <c r="JG621" s="67"/>
      <c r="JH621" s="67"/>
      <c r="JI621" s="67"/>
      <c r="JJ621" s="67"/>
      <c r="JK621" s="67"/>
      <c r="JL621" s="67"/>
      <c r="JM621" s="67"/>
      <c r="JN621" s="67"/>
      <c r="JO621" s="67"/>
      <c r="JP621" s="67"/>
      <c r="JQ621" s="67"/>
      <c r="JR621" s="67"/>
      <c r="JS621" s="67"/>
      <c r="JT621" s="67"/>
      <c r="JU621" s="67"/>
      <c r="JV621" s="67"/>
      <c r="JW621" s="67"/>
      <c r="JX621" s="67"/>
      <c r="JY621" s="67"/>
      <c r="JZ621" s="67"/>
    </row>
    <row r="622" spans="1:286" s="29" customFormat="1">
      <c r="A622" s="23"/>
      <c r="B622" s="184"/>
      <c r="C622" s="82"/>
      <c r="D622" s="117"/>
      <c r="E622" s="117"/>
      <c r="F622" s="25"/>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c r="BV622" s="67"/>
      <c r="BW622" s="67"/>
      <c r="BX622" s="67"/>
      <c r="BY622" s="67"/>
      <c r="BZ622" s="67"/>
      <c r="CA622" s="67"/>
      <c r="CB622" s="67"/>
      <c r="CC622" s="67"/>
      <c r="CD622" s="67"/>
      <c r="CE622" s="67"/>
      <c r="CF622" s="67"/>
      <c r="CG622" s="67"/>
      <c r="CH622" s="67"/>
      <c r="CI622" s="67"/>
      <c r="CJ622" s="67"/>
      <c r="CK622" s="67"/>
      <c r="CL622" s="67"/>
      <c r="CM622" s="67"/>
      <c r="CN622" s="67"/>
      <c r="CO622" s="67"/>
      <c r="CP622" s="67"/>
      <c r="CQ622" s="67"/>
      <c r="CR622" s="67"/>
      <c r="CS622" s="67"/>
      <c r="CT622" s="67"/>
      <c r="CU622" s="67"/>
      <c r="CV622" s="67"/>
      <c r="CW622" s="67"/>
      <c r="CX622" s="67"/>
      <c r="CY622" s="67"/>
      <c r="CZ622" s="67"/>
      <c r="DA622" s="67"/>
      <c r="DB622" s="67"/>
      <c r="DC622" s="67"/>
      <c r="DD622" s="67"/>
      <c r="DE622" s="67"/>
      <c r="DF622" s="67"/>
      <c r="DG622" s="67"/>
      <c r="DH622" s="67"/>
      <c r="DI622" s="67"/>
      <c r="DJ622" s="67"/>
      <c r="DK622" s="67"/>
      <c r="DL622" s="67"/>
      <c r="DM622" s="67"/>
      <c r="DN622" s="67"/>
      <c r="DO622" s="67"/>
      <c r="DP622" s="67"/>
      <c r="DQ622" s="67"/>
      <c r="DR622" s="67"/>
      <c r="DS622" s="67"/>
      <c r="DT622" s="67"/>
      <c r="DU622" s="67"/>
      <c r="DV622" s="67"/>
      <c r="DW622" s="67"/>
      <c r="DX622" s="67"/>
      <c r="DY622" s="67"/>
      <c r="DZ622" s="67"/>
      <c r="EA622" s="67"/>
      <c r="EB622" s="67"/>
      <c r="EC622" s="67"/>
      <c r="ED622" s="67"/>
      <c r="EE622" s="67"/>
      <c r="EF622" s="67"/>
      <c r="EG622" s="67"/>
      <c r="EH622" s="67"/>
      <c r="EI622" s="67"/>
      <c r="EJ622" s="67"/>
      <c r="EK622" s="67"/>
      <c r="EL622" s="67"/>
      <c r="EM622" s="67"/>
      <c r="EN622" s="67"/>
      <c r="EO622" s="67"/>
      <c r="EP622" s="67"/>
      <c r="EQ622" s="67"/>
      <c r="ER622" s="67"/>
      <c r="ES622" s="67"/>
      <c r="ET622" s="67"/>
      <c r="EU622" s="67"/>
      <c r="EV622" s="67"/>
      <c r="EW622" s="67"/>
      <c r="EX622" s="67"/>
      <c r="EY622" s="67"/>
      <c r="EZ622" s="67"/>
      <c r="FA622" s="67"/>
      <c r="FB622" s="67"/>
      <c r="FC622" s="67"/>
      <c r="FD622" s="67"/>
      <c r="FE622" s="67"/>
      <c r="FF622" s="67"/>
      <c r="FG622" s="67"/>
      <c r="FH622" s="67"/>
      <c r="FI622" s="67"/>
      <c r="FJ622" s="67"/>
      <c r="FK622" s="67"/>
      <c r="FL622" s="67"/>
      <c r="FM622" s="67"/>
      <c r="FN622" s="67"/>
      <c r="FO622" s="67"/>
      <c r="FP622" s="67"/>
      <c r="FQ622" s="67"/>
      <c r="FR622" s="67"/>
      <c r="FS622" s="67"/>
      <c r="FT622" s="67"/>
      <c r="FU622" s="67"/>
      <c r="FV622" s="67"/>
      <c r="FW622" s="67"/>
      <c r="FX622" s="67"/>
      <c r="FY622" s="67"/>
      <c r="FZ622" s="67"/>
      <c r="GA622" s="67"/>
      <c r="GB622" s="67"/>
      <c r="GC622" s="67"/>
      <c r="GD622" s="67"/>
      <c r="GE622" s="67"/>
      <c r="GF622" s="67"/>
      <c r="GG622" s="67"/>
      <c r="GH622" s="67"/>
      <c r="GI622" s="67"/>
      <c r="GJ622" s="67"/>
      <c r="GK622" s="67"/>
      <c r="GL622" s="67"/>
      <c r="GM622" s="67"/>
      <c r="GN622" s="67"/>
      <c r="GO622" s="67"/>
      <c r="GP622" s="67"/>
      <c r="GQ622" s="67"/>
      <c r="GR622" s="67"/>
      <c r="GS622" s="67"/>
      <c r="GT622" s="67"/>
      <c r="GU622" s="67"/>
      <c r="GV622" s="67"/>
      <c r="GW622" s="67"/>
      <c r="GX622" s="67"/>
      <c r="GY622" s="67"/>
      <c r="GZ622" s="67"/>
      <c r="HA622" s="67"/>
      <c r="HB622" s="67"/>
      <c r="HC622" s="67"/>
      <c r="HD622" s="67"/>
      <c r="HE622" s="67"/>
      <c r="HF622" s="67"/>
      <c r="HG622" s="67"/>
      <c r="HH622" s="67"/>
      <c r="HI622" s="67"/>
      <c r="HJ622" s="67"/>
      <c r="HK622" s="67"/>
      <c r="HL622" s="67"/>
      <c r="HM622" s="67"/>
      <c r="HN622" s="67"/>
      <c r="HO622" s="67"/>
      <c r="HP622" s="67"/>
      <c r="HQ622" s="67"/>
      <c r="HR622" s="67"/>
      <c r="HS622" s="67"/>
      <c r="HT622" s="67"/>
      <c r="HU622" s="67"/>
      <c r="HV622" s="67"/>
      <c r="HW622" s="67"/>
      <c r="HX622" s="67"/>
      <c r="HY622" s="67"/>
      <c r="HZ622" s="67"/>
      <c r="IA622" s="67"/>
      <c r="IB622" s="67"/>
      <c r="IC622" s="67"/>
      <c r="ID622" s="67"/>
      <c r="IE622" s="67"/>
      <c r="IF622" s="67"/>
      <c r="IG622" s="67"/>
      <c r="IH622" s="67"/>
      <c r="II622" s="67"/>
      <c r="IJ622" s="67"/>
      <c r="IK622" s="67"/>
      <c r="IL622" s="67"/>
      <c r="IM622" s="67"/>
      <c r="IN622" s="67"/>
      <c r="IO622" s="67"/>
      <c r="IP622" s="67"/>
      <c r="IQ622" s="67"/>
      <c r="IR622" s="67"/>
      <c r="IS622" s="67"/>
      <c r="IT622" s="67"/>
      <c r="IU622" s="67"/>
      <c r="IV622" s="67"/>
      <c r="IW622" s="67"/>
      <c r="IX622" s="67"/>
      <c r="IY622" s="67"/>
      <c r="IZ622" s="67"/>
      <c r="JA622" s="67"/>
      <c r="JB622" s="67"/>
      <c r="JC622" s="67"/>
      <c r="JD622" s="67"/>
      <c r="JE622" s="67"/>
      <c r="JF622" s="67"/>
      <c r="JG622" s="67"/>
      <c r="JH622" s="67"/>
      <c r="JI622" s="67"/>
      <c r="JJ622" s="67"/>
      <c r="JK622" s="67"/>
      <c r="JL622" s="67"/>
      <c r="JM622" s="67"/>
      <c r="JN622" s="67"/>
      <c r="JO622" s="67"/>
      <c r="JP622" s="67"/>
      <c r="JQ622" s="67"/>
      <c r="JR622" s="67"/>
      <c r="JS622" s="67"/>
      <c r="JT622" s="67"/>
      <c r="JU622" s="67"/>
      <c r="JV622" s="67"/>
      <c r="JW622" s="67"/>
      <c r="JX622" s="67"/>
      <c r="JY622" s="67"/>
      <c r="JZ622" s="67"/>
    </row>
    <row r="623" spans="1:286" s="29" customFormat="1">
      <c r="A623" s="23" t="s">
        <v>28</v>
      </c>
      <c r="B623" s="184" t="s">
        <v>276</v>
      </c>
      <c r="C623" s="82" t="s">
        <v>35</v>
      </c>
      <c r="D623" s="117">
        <v>5</v>
      </c>
      <c r="E623" s="117"/>
      <c r="F623" s="25">
        <f>ROUND(D623*E623,2)</f>
        <v>0</v>
      </c>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c r="BV623" s="67"/>
      <c r="BW623" s="67"/>
      <c r="BX623" s="67"/>
      <c r="BY623" s="67"/>
      <c r="BZ623" s="67"/>
      <c r="CA623" s="67"/>
      <c r="CB623" s="67"/>
      <c r="CC623" s="67"/>
      <c r="CD623" s="67"/>
      <c r="CE623" s="67"/>
      <c r="CF623" s="67"/>
      <c r="CG623" s="67"/>
      <c r="CH623" s="67"/>
      <c r="CI623" s="67"/>
      <c r="CJ623" s="67"/>
      <c r="CK623" s="67"/>
      <c r="CL623" s="67"/>
      <c r="CM623" s="67"/>
      <c r="CN623" s="67"/>
      <c r="CO623" s="67"/>
      <c r="CP623" s="67"/>
      <c r="CQ623" s="67"/>
      <c r="CR623" s="67"/>
      <c r="CS623" s="67"/>
      <c r="CT623" s="67"/>
      <c r="CU623" s="67"/>
      <c r="CV623" s="67"/>
      <c r="CW623" s="67"/>
      <c r="CX623" s="67"/>
      <c r="CY623" s="67"/>
      <c r="CZ623" s="67"/>
      <c r="DA623" s="67"/>
      <c r="DB623" s="67"/>
      <c r="DC623" s="67"/>
      <c r="DD623" s="67"/>
      <c r="DE623" s="67"/>
      <c r="DF623" s="67"/>
      <c r="DG623" s="67"/>
      <c r="DH623" s="67"/>
      <c r="DI623" s="67"/>
      <c r="DJ623" s="67"/>
      <c r="DK623" s="67"/>
      <c r="DL623" s="67"/>
      <c r="DM623" s="67"/>
      <c r="DN623" s="67"/>
      <c r="DO623" s="67"/>
      <c r="DP623" s="67"/>
      <c r="DQ623" s="67"/>
      <c r="DR623" s="67"/>
      <c r="DS623" s="67"/>
      <c r="DT623" s="67"/>
      <c r="DU623" s="67"/>
      <c r="DV623" s="67"/>
      <c r="DW623" s="67"/>
      <c r="DX623" s="67"/>
      <c r="DY623" s="67"/>
      <c r="DZ623" s="67"/>
      <c r="EA623" s="67"/>
      <c r="EB623" s="67"/>
      <c r="EC623" s="67"/>
      <c r="ED623" s="67"/>
      <c r="EE623" s="67"/>
      <c r="EF623" s="67"/>
      <c r="EG623" s="67"/>
      <c r="EH623" s="67"/>
      <c r="EI623" s="67"/>
      <c r="EJ623" s="67"/>
      <c r="EK623" s="67"/>
      <c r="EL623" s="67"/>
      <c r="EM623" s="67"/>
      <c r="EN623" s="67"/>
      <c r="EO623" s="67"/>
      <c r="EP623" s="67"/>
      <c r="EQ623" s="67"/>
      <c r="ER623" s="67"/>
      <c r="ES623" s="67"/>
      <c r="ET623" s="67"/>
      <c r="EU623" s="67"/>
      <c r="EV623" s="67"/>
      <c r="EW623" s="67"/>
      <c r="EX623" s="67"/>
      <c r="EY623" s="67"/>
      <c r="EZ623" s="67"/>
      <c r="FA623" s="67"/>
      <c r="FB623" s="67"/>
      <c r="FC623" s="67"/>
      <c r="FD623" s="67"/>
      <c r="FE623" s="67"/>
      <c r="FF623" s="67"/>
      <c r="FG623" s="67"/>
      <c r="FH623" s="67"/>
      <c r="FI623" s="67"/>
      <c r="FJ623" s="67"/>
      <c r="FK623" s="67"/>
      <c r="FL623" s="67"/>
      <c r="FM623" s="67"/>
      <c r="FN623" s="67"/>
      <c r="FO623" s="67"/>
      <c r="FP623" s="67"/>
      <c r="FQ623" s="67"/>
      <c r="FR623" s="67"/>
      <c r="FS623" s="67"/>
      <c r="FT623" s="67"/>
      <c r="FU623" s="67"/>
      <c r="FV623" s="67"/>
      <c r="FW623" s="67"/>
      <c r="FX623" s="67"/>
      <c r="FY623" s="67"/>
      <c r="FZ623" s="67"/>
      <c r="GA623" s="67"/>
      <c r="GB623" s="67"/>
      <c r="GC623" s="67"/>
      <c r="GD623" s="67"/>
      <c r="GE623" s="67"/>
      <c r="GF623" s="67"/>
      <c r="GG623" s="67"/>
      <c r="GH623" s="67"/>
      <c r="GI623" s="67"/>
      <c r="GJ623" s="67"/>
      <c r="GK623" s="67"/>
      <c r="GL623" s="67"/>
      <c r="GM623" s="67"/>
      <c r="GN623" s="67"/>
      <c r="GO623" s="67"/>
      <c r="GP623" s="67"/>
      <c r="GQ623" s="67"/>
      <c r="GR623" s="67"/>
      <c r="GS623" s="67"/>
      <c r="GT623" s="67"/>
      <c r="GU623" s="67"/>
      <c r="GV623" s="67"/>
      <c r="GW623" s="67"/>
      <c r="GX623" s="67"/>
      <c r="GY623" s="67"/>
      <c r="GZ623" s="67"/>
      <c r="HA623" s="67"/>
      <c r="HB623" s="67"/>
      <c r="HC623" s="67"/>
      <c r="HD623" s="67"/>
      <c r="HE623" s="67"/>
      <c r="HF623" s="67"/>
      <c r="HG623" s="67"/>
      <c r="HH623" s="67"/>
      <c r="HI623" s="67"/>
      <c r="HJ623" s="67"/>
      <c r="HK623" s="67"/>
      <c r="HL623" s="67"/>
      <c r="HM623" s="67"/>
      <c r="HN623" s="67"/>
      <c r="HO623" s="67"/>
      <c r="HP623" s="67"/>
      <c r="HQ623" s="67"/>
      <c r="HR623" s="67"/>
      <c r="HS623" s="67"/>
      <c r="HT623" s="67"/>
      <c r="HU623" s="67"/>
      <c r="HV623" s="67"/>
      <c r="HW623" s="67"/>
      <c r="HX623" s="67"/>
      <c r="HY623" s="67"/>
      <c r="HZ623" s="67"/>
      <c r="IA623" s="67"/>
      <c r="IB623" s="67"/>
      <c r="IC623" s="67"/>
      <c r="ID623" s="67"/>
      <c r="IE623" s="67"/>
      <c r="IF623" s="67"/>
      <c r="IG623" s="67"/>
      <c r="IH623" s="67"/>
      <c r="II623" s="67"/>
      <c r="IJ623" s="67"/>
      <c r="IK623" s="67"/>
      <c r="IL623" s="67"/>
      <c r="IM623" s="67"/>
      <c r="IN623" s="67"/>
      <c r="IO623" s="67"/>
      <c r="IP623" s="67"/>
      <c r="IQ623" s="67"/>
      <c r="IR623" s="67"/>
      <c r="IS623" s="67"/>
      <c r="IT623" s="67"/>
      <c r="IU623" s="67"/>
      <c r="IV623" s="67"/>
      <c r="IW623" s="67"/>
      <c r="IX623" s="67"/>
      <c r="IY623" s="67"/>
      <c r="IZ623" s="67"/>
      <c r="JA623" s="67"/>
      <c r="JB623" s="67"/>
      <c r="JC623" s="67"/>
      <c r="JD623" s="67"/>
      <c r="JE623" s="67"/>
      <c r="JF623" s="67"/>
      <c r="JG623" s="67"/>
      <c r="JH623" s="67"/>
      <c r="JI623" s="67"/>
      <c r="JJ623" s="67"/>
      <c r="JK623" s="67"/>
      <c r="JL623" s="67"/>
      <c r="JM623" s="67"/>
      <c r="JN623" s="67"/>
      <c r="JO623" s="67"/>
      <c r="JP623" s="67"/>
      <c r="JQ623" s="67"/>
      <c r="JR623" s="67"/>
      <c r="JS623" s="67"/>
      <c r="JT623" s="67"/>
      <c r="JU623" s="67"/>
      <c r="JV623" s="67"/>
      <c r="JW623" s="67"/>
      <c r="JX623" s="67"/>
      <c r="JY623" s="67"/>
      <c r="JZ623" s="67"/>
    </row>
    <row r="624" spans="1:286" s="29" customFormat="1">
      <c r="A624" s="23"/>
      <c r="B624" s="184"/>
      <c r="C624" s="82"/>
      <c r="D624" s="117"/>
      <c r="E624" s="117"/>
      <c r="F624" s="25"/>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c r="BV624" s="67"/>
      <c r="BW624" s="67"/>
      <c r="BX624" s="67"/>
      <c r="BY624" s="67"/>
      <c r="BZ624" s="67"/>
      <c r="CA624" s="67"/>
      <c r="CB624" s="67"/>
      <c r="CC624" s="67"/>
      <c r="CD624" s="67"/>
      <c r="CE624" s="67"/>
      <c r="CF624" s="67"/>
      <c r="CG624" s="67"/>
      <c r="CH624" s="67"/>
      <c r="CI624" s="67"/>
      <c r="CJ624" s="67"/>
      <c r="CK624" s="67"/>
      <c r="CL624" s="67"/>
      <c r="CM624" s="67"/>
      <c r="CN624" s="67"/>
      <c r="CO624" s="67"/>
      <c r="CP624" s="67"/>
      <c r="CQ624" s="67"/>
      <c r="CR624" s="67"/>
      <c r="CS624" s="67"/>
      <c r="CT624" s="67"/>
      <c r="CU624" s="67"/>
      <c r="CV624" s="67"/>
      <c r="CW624" s="67"/>
      <c r="CX624" s="67"/>
      <c r="CY624" s="67"/>
      <c r="CZ624" s="67"/>
      <c r="DA624" s="67"/>
      <c r="DB624" s="67"/>
      <c r="DC624" s="67"/>
      <c r="DD624" s="67"/>
      <c r="DE624" s="67"/>
      <c r="DF624" s="67"/>
      <c r="DG624" s="67"/>
      <c r="DH624" s="67"/>
      <c r="DI624" s="67"/>
      <c r="DJ624" s="67"/>
      <c r="DK624" s="67"/>
      <c r="DL624" s="67"/>
      <c r="DM624" s="67"/>
      <c r="DN624" s="67"/>
      <c r="DO624" s="67"/>
      <c r="DP624" s="67"/>
      <c r="DQ624" s="67"/>
      <c r="DR624" s="67"/>
      <c r="DS624" s="67"/>
      <c r="DT624" s="67"/>
      <c r="DU624" s="67"/>
      <c r="DV624" s="67"/>
      <c r="DW624" s="67"/>
      <c r="DX624" s="67"/>
      <c r="DY624" s="67"/>
      <c r="DZ624" s="67"/>
      <c r="EA624" s="67"/>
      <c r="EB624" s="67"/>
      <c r="EC624" s="67"/>
      <c r="ED624" s="67"/>
      <c r="EE624" s="67"/>
      <c r="EF624" s="67"/>
      <c r="EG624" s="67"/>
      <c r="EH624" s="67"/>
      <c r="EI624" s="67"/>
      <c r="EJ624" s="67"/>
      <c r="EK624" s="67"/>
      <c r="EL624" s="67"/>
      <c r="EM624" s="67"/>
      <c r="EN624" s="67"/>
      <c r="EO624" s="67"/>
      <c r="EP624" s="67"/>
      <c r="EQ624" s="67"/>
      <c r="ER624" s="67"/>
      <c r="ES624" s="67"/>
      <c r="ET624" s="67"/>
      <c r="EU624" s="67"/>
      <c r="EV624" s="67"/>
      <c r="EW624" s="67"/>
      <c r="EX624" s="67"/>
      <c r="EY624" s="67"/>
      <c r="EZ624" s="67"/>
      <c r="FA624" s="67"/>
      <c r="FB624" s="67"/>
      <c r="FC624" s="67"/>
      <c r="FD624" s="67"/>
      <c r="FE624" s="67"/>
      <c r="FF624" s="67"/>
      <c r="FG624" s="67"/>
      <c r="FH624" s="67"/>
      <c r="FI624" s="67"/>
      <c r="FJ624" s="67"/>
      <c r="FK624" s="67"/>
      <c r="FL624" s="67"/>
      <c r="FM624" s="67"/>
      <c r="FN624" s="67"/>
      <c r="FO624" s="67"/>
      <c r="FP624" s="67"/>
      <c r="FQ624" s="67"/>
      <c r="FR624" s="67"/>
      <c r="FS624" s="67"/>
      <c r="FT624" s="67"/>
      <c r="FU624" s="67"/>
      <c r="FV624" s="67"/>
      <c r="FW624" s="67"/>
      <c r="FX624" s="67"/>
      <c r="FY624" s="67"/>
      <c r="FZ624" s="67"/>
      <c r="GA624" s="67"/>
      <c r="GB624" s="67"/>
      <c r="GC624" s="67"/>
      <c r="GD624" s="67"/>
      <c r="GE624" s="67"/>
      <c r="GF624" s="67"/>
      <c r="GG624" s="67"/>
      <c r="GH624" s="67"/>
      <c r="GI624" s="67"/>
      <c r="GJ624" s="67"/>
      <c r="GK624" s="67"/>
      <c r="GL624" s="67"/>
      <c r="GM624" s="67"/>
      <c r="GN624" s="67"/>
      <c r="GO624" s="67"/>
      <c r="GP624" s="67"/>
      <c r="GQ624" s="67"/>
      <c r="GR624" s="67"/>
      <c r="GS624" s="67"/>
      <c r="GT624" s="67"/>
      <c r="GU624" s="67"/>
      <c r="GV624" s="67"/>
      <c r="GW624" s="67"/>
      <c r="GX624" s="67"/>
      <c r="GY624" s="67"/>
      <c r="GZ624" s="67"/>
      <c r="HA624" s="67"/>
      <c r="HB624" s="67"/>
      <c r="HC624" s="67"/>
      <c r="HD624" s="67"/>
      <c r="HE624" s="67"/>
      <c r="HF624" s="67"/>
      <c r="HG624" s="67"/>
      <c r="HH624" s="67"/>
      <c r="HI624" s="67"/>
      <c r="HJ624" s="67"/>
      <c r="HK624" s="67"/>
      <c r="HL624" s="67"/>
      <c r="HM624" s="67"/>
      <c r="HN624" s="67"/>
      <c r="HO624" s="67"/>
      <c r="HP624" s="67"/>
      <c r="HQ624" s="67"/>
      <c r="HR624" s="67"/>
      <c r="HS624" s="67"/>
      <c r="HT624" s="67"/>
      <c r="HU624" s="67"/>
      <c r="HV624" s="67"/>
      <c r="HW624" s="67"/>
      <c r="HX624" s="67"/>
      <c r="HY624" s="67"/>
      <c r="HZ624" s="67"/>
      <c r="IA624" s="67"/>
      <c r="IB624" s="67"/>
      <c r="IC624" s="67"/>
      <c r="ID624" s="67"/>
      <c r="IE624" s="67"/>
      <c r="IF624" s="67"/>
      <c r="IG624" s="67"/>
      <c r="IH624" s="67"/>
      <c r="II624" s="67"/>
      <c r="IJ624" s="67"/>
      <c r="IK624" s="67"/>
      <c r="IL624" s="67"/>
      <c r="IM624" s="67"/>
      <c r="IN624" s="67"/>
      <c r="IO624" s="67"/>
      <c r="IP624" s="67"/>
      <c r="IQ624" s="67"/>
      <c r="IR624" s="67"/>
      <c r="IS624" s="67"/>
      <c r="IT624" s="67"/>
      <c r="IU624" s="67"/>
      <c r="IV624" s="67"/>
      <c r="IW624" s="67"/>
      <c r="IX624" s="67"/>
      <c r="IY624" s="67"/>
      <c r="IZ624" s="67"/>
      <c r="JA624" s="67"/>
      <c r="JB624" s="67"/>
      <c r="JC624" s="67"/>
      <c r="JD624" s="67"/>
      <c r="JE624" s="67"/>
      <c r="JF624" s="67"/>
      <c r="JG624" s="67"/>
      <c r="JH624" s="67"/>
      <c r="JI624" s="67"/>
      <c r="JJ624" s="67"/>
      <c r="JK624" s="67"/>
      <c r="JL624" s="67"/>
      <c r="JM624" s="67"/>
      <c r="JN624" s="67"/>
      <c r="JO624" s="67"/>
      <c r="JP624" s="67"/>
      <c r="JQ624" s="67"/>
      <c r="JR624" s="67"/>
      <c r="JS624" s="67"/>
      <c r="JT624" s="67"/>
      <c r="JU624" s="67"/>
      <c r="JV624" s="67"/>
      <c r="JW624" s="67"/>
      <c r="JX624" s="67"/>
      <c r="JY624" s="67"/>
      <c r="JZ624" s="67"/>
    </row>
    <row r="625" spans="1:286" s="29" customFormat="1">
      <c r="A625" s="23" t="s">
        <v>29</v>
      </c>
      <c r="B625" s="184" t="s">
        <v>277</v>
      </c>
      <c r="C625" s="82" t="s">
        <v>35</v>
      </c>
      <c r="D625" s="117">
        <v>120</v>
      </c>
      <c r="E625" s="117"/>
      <c r="F625" s="25">
        <f>ROUND(D625*E625,2)</f>
        <v>0</v>
      </c>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c r="BV625" s="67"/>
      <c r="BW625" s="67"/>
      <c r="BX625" s="67"/>
      <c r="BY625" s="67"/>
      <c r="BZ625" s="67"/>
      <c r="CA625" s="67"/>
      <c r="CB625" s="67"/>
      <c r="CC625" s="67"/>
      <c r="CD625" s="67"/>
      <c r="CE625" s="67"/>
      <c r="CF625" s="67"/>
      <c r="CG625" s="67"/>
      <c r="CH625" s="67"/>
      <c r="CI625" s="67"/>
      <c r="CJ625" s="67"/>
      <c r="CK625" s="67"/>
      <c r="CL625" s="67"/>
      <c r="CM625" s="67"/>
      <c r="CN625" s="67"/>
      <c r="CO625" s="67"/>
      <c r="CP625" s="67"/>
      <c r="CQ625" s="67"/>
      <c r="CR625" s="67"/>
      <c r="CS625" s="67"/>
      <c r="CT625" s="67"/>
      <c r="CU625" s="67"/>
      <c r="CV625" s="67"/>
      <c r="CW625" s="67"/>
      <c r="CX625" s="67"/>
      <c r="CY625" s="67"/>
      <c r="CZ625" s="67"/>
      <c r="DA625" s="67"/>
      <c r="DB625" s="67"/>
      <c r="DC625" s="67"/>
      <c r="DD625" s="67"/>
      <c r="DE625" s="67"/>
      <c r="DF625" s="67"/>
      <c r="DG625" s="67"/>
      <c r="DH625" s="67"/>
      <c r="DI625" s="67"/>
      <c r="DJ625" s="67"/>
      <c r="DK625" s="67"/>
      <c r="DL625" s="67"/>
      <c r="DM625" s="67"/>
      <c r="DN625" s="67"/>
      <c r="DO625" s="67"/>
      <c r="DP625" s="67"/>
      <c r="DQ625" s="67"/>
      <c r="DR625" s="67"/>
      <c r="DS625" s="67"/>
      <c r="DT625" s="67"/>
      <c r="DU625" s="67"/>
      <c r="DV625" s="67"/>
      <c r="DW625" s="67"/>
      <c r="DX625" s="67"/>
      <c r="DY625" s="67"/>
      <c r="DZ625" s="67"/>
      <c r="EA625" s="67"/>
      <c r="EB625" s="67"/>
      <c r="EC625" s="67"/>
      <c r="ED625" s="67"/>
      <c r="EE625" s="67"/>
      <c r="EF625" s="67"/>
      <c r="EG625" s="67"/>
      <c r="EH625" s="67"/>
      <c r="EI625" s="67"/>
      <c r="EJ625" s="67"/>
      <c r="EK625" s="67"/>
      <c r="EL625" s="67"/>
      <c r="EM625" s="67"/>
      <c r="EN625" s="67"/>
      <c r="EO625" s="67"/>
      <c r="EP625" s="67"/>
      <c r="EQ625" s="67"/>
      <c r="ER625" s="67"/>
      <c r="ES625" s="67"/>
      <c r="ET625" s="67"/>
      <c r="EU625" s="67"/>
      <c r="EV625" s="67"/>
      <c r="EW625" s="67"/>
      <c r="EX625" s="67"/>
      <c r="EY625" s="67"/>
      <c r="EZ625" s="67"/>
      <c r="FA625" s="67"/>
      <c r="FB625" s="67"/>
      <c r="FC625" s="67"/>
      <c r="FD625" s="67"/>
      <c r="FE625" s="67"/>
      <c r="FF625" s="67"/>
      <c r="FG625" s="67"/>
      <c r="FH625" s="67"/>
      <c r="FI625" s="67"/>
      <c r="FJ625" s="67"/>
      <c r="FK625" s="67"/>
      <c r="FL625" s="67"/>
      <c r="FM625" s="67"/>
      <c r="FN625" s="67"/>
      <c r="FO625" s="67"/>
      <c r="FP625" s="67"/>
      <c r="FQ625" s="67"/>
      <c r="FR625" s="67"/>
      <c r="FS625" s="67"/>
      <c r="FT625" s="67"/>
      <c r="FU625" s="67"/>
      <c r="FV625" s="67"/>
      <c r="FW625" s="67"/>
      <c r="FX625" s="67"/>
      <c r="FY625" s="67"/>
      <c r="FZ625" s="67"/>
      <c r="GA625" s="67"/>
      <c r="GB625" s="67"/>
      <c r="GC625" s="67"/>
      <c r="GD625" s="67"/>
      <c r="GE625" s="67"/>
      <c r="GF625" s="67"/>
      <c r="GG625" s="67"/>
      <c r="GH625" s="67"/>
      <c r="GI625" s="67"/>
      <c r="GJ625" s="67"/>
      <c r="GK625" s="67"/>
      <c r="GL625" s="67"/>
      <c r="GM625" s="67"/>
      <c r="GN625" s="67"/>
      <c r="GO625" s="67"/>
      <c r="GP625" s="67"/>
      <c r="GQ625" s="67"/>
      <c r="GR625" s="67"/>
      <c r="GS625" s="67"/>
      <c r="GT625" s="67"/>
      <c r="GU625" s="67"/>
      <c r="GV625" s="67"/>
      <c r="GW625" s="67"/>
      <c r="GX625" s="67"/>
      <c r="GY625" s="67"/>
      <c r="GZ625" s="67"/>
      <c r="HA625" s="67"/>
      <c r="HB625" s="67"/>
      <c r="HC625" s="67"/>
      <c r="HD625" s="67"/>
      <c r="HE625" s="67"/>
      <c r="HF625" s="67"/>
      <c r="HG625" s="67"/>
      <c r="HH625" s="67"/>
      <c r="HI625" s="67"/>
      <c r="HJ625" s="67"/>
      <c r="HK625" s="67"/>
      <c r="HL625" s="67"/>
      <c r="HM625" s="67"/>
      <c r="HN625" s="67"/>
      <c r="HO625" s="67"/>
      <c r="HP625" s="67"/>
      <c r="HQ625" s="67"/>
      <c r="HR625" s="67"/>
      <c r="HS625" s="67"/>
      <c r="HT625" s="67"/>
      <c r="HU625" s="67"/>
      <c r="HV625" s="67"/>
      <c r="HW625" s="67"/>
      <c r="HX625" s="67"/>
      <c r="HY625" s="67"/>
      <c r="HZ625" s="67"/>
      <c r="IA625" s="67"/>
      <c r="IB625" s="67"/>
      <c r="IC625" s="67"/>
      <c r="ID625" s="67"/>
      <c r="IE625" s="67"/>
      <c r="IF625" s="67"/>
      <c r="IG625" s="67"/>
      <c r="IH625" s="67"/>
      <c r="II625" s="67"/>
      <c r="IJ625" s="67"/>
      <c r="IK625" s="67"/>
      <c r="IL625" s="67"/>
      <c r="IM625" s="67"/>
      <c r="IN625" s="67"/>
      <c r="IO625" s="67"/>
      <c r="IP625" s="67"/>
      <c r="IQ625" s="67"/>
      <c r="IR625" s="67"/>
      <c r="IS625" s="67"/>
      <c r="IT625" s="67"/>
      <c r="IU625" s="67"/>
      <c r="IV625" s="67"/>
      <c r="IW625" s="67"/>
      <c r="IX625" s="67"/>
      <c r="IY625" s="67"/>
      <c r="IZ625" s="67"/>
      <c r="JA625" s="67"/>
      <c r="JB625" s="67"/>
      <c r="JC625" s="67"/>
      <c r="JD625" s="67"/>
      <c r="JE625" s="67"/>
      <c r="JF625" s="67"/>
      <c r="JG625" s="67"/>
      <c r="JH625" s="67"/>
      <c r="JI625" s="67"/>
      <c r="JJ625" s="67"/>
      <c r="JK625" s="67"/>
      <c r="JL625" s="67"/>
      <c r="JM625" s="67"/>
      <c r="JN625" s="67"/>
      <c r="JO625" s="67"/>
      <c r="JP625" s="67"/>
      <c r="JQ625" s="67"/>
      <c r="JR625" s="67"/>
      <c r="JS625" s="67"/>
      <c r="JT625" s="67"/>
      <c r="JU625" s="67"/>
      <c r="JV625" s="67"/>
      <c r="JW625" s="67"/>
      <c r="JX625" s="67"/>
      <c r="JY625" s="67"/>
      <c r="JZ625" s="67"/>
    </row>
    <row r="626" spans="1:286" s="29" customFormat="1">
      <c r="A626" s="23"/>
      <c r="B626" s="184"/>
      <c r="C626" s="82"/>
      <c r="D626" s="117"/>
      <c r="E626" s="117"/>
      <c r="F626" s="25"/>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c r="BV626" s="67"/>
      <c r="BW626" s="67"/>
      <c r="BX626" s="67"/>
      <c r="BY626" s="67"/>
      <c r="BZ626" s="67"/>
      <c r="CA626" s="67"/>
      <c r="CB626" s="67"/>
      <c r="CC626" s="67"/>
      <c r="CD626" s="67"/>
      <c r="CE626" s="67"/>
      <c r="CF626" s="67"/>
      <c r="CG626" s="67"/>
      <c r="CH626" s="67"/>
      <c r="CI626" s="67"/>
      <c r="CJ626" s="67"/>
      <c r="CK626" s="67"/>
      <c r="CL626" s="67"/>
      <c r="CM626" s="67"/>
      <c r="CN626" s="67"/>
      <c r="CO626" s="67"/>
      <c r="CP626" s="67"/>
      <c r="CQ626" s="67"/>
      <c r="CR626" s="67"/>
      <c r="CS626" s="67"/>
      <c r="CT626" s="67"/>
      <c r="CU626" s="67"/>
      <c r="CV626" s="67"/>
      <c r="CW626" s="67"/>
      <c r="CX626" s="67"/>
      <c r="CY626" s="67"/>
      <c r="CZ626" s="67"/>
      <c r="DA626" s="67"/>
      <c r="DB626" s="67"/>
      <c r="DC626" s="67"/>
      <c r="DD626" s="67"/>
      <c r="DE626" s="67"/>
      <c r="DF626" s="67"/>
      <c r="DG626" s="67"/>
      <c r="DH626" s="67"/>
      <c r="DI626" s="67"/>
      <c r="DJ626" s="67"/>
      <c r="DK626" s="67"/>
      <c r="DL626" s="67"/>
      <c r="DM626" s="67"/>
      <c r="DN626" s="67"/>
      <c r="DO626" s="67"/>
      <c r="DP626" s="67"/>
      <c r="DQ626" s="67"/>
      <c r="DR626" s="67"/>
      <c r="DS626" s="67"/>
      <c r="DT626" s="67"/>
      <c r="DU626" s="67"/>
      <c r="DV626" s="67"/>
      <c r="DW626" s="67"/>
      <c r="DX626" s="67"/>
      <c r="DY626" s="67"/>
      <c r="DZ626" s="67"/>
      <c r="EA626" s="67"/>
      <c r="EB626" s="67"/>
      <c r="EC626" s="67"/>
      <c r="ED626" s="67"/>
      <c r="EE626" s="67"/>
      <c r="EF626" s="67"/>
      <c r="EG626" s="67"/>
      <c r="EH626" s="67"/>
      <c r="EI626" s="67"/>
      <c r="EJ626" s="67"/>
      <c r="EK626" s="67"/>
      <c r="EL626" s="67"/>
      <c r="EM626" s="67"/>
      <c r="EN626" s="67"/>
      <c r="EO626" s="67"/>
      <c r="EP626" s="67"/>
      <c r="EQ626" s="67"/>
      <c r="ER626" s="67"/>
      <c r="ES626" s="67"/>
      <c r="ET626" s="67"/>
      <c r="EU626" s="67"/>
      <c r="EV626" s="67"/>
      <c r="EW626" s="67"/>
      <c r="EX626" s="67"/>
      <c r="EY626" s="67"/>
      <c r="EZ626" s="67"/>
      <c r="FA626" s="67"/>
      <c r="FB626" s="67"/>
      <c r="FC626" s="67"/>
      <c r="FD626" s="67"/>
      <c r="FE626" s="67"/>
      <c r="FF626" s="67"/>
      <c r="FG626" s="67"/>
      <c r="FH626" s="67"/>
      <c r="FI626" s="67"/>
      <c r="FJ626" s="67"/>
      <c r="FK626" s="67"/>
      <c r="FL626" s="67"/>
      <c r="FM626" s="67"/>
      <c r="FN626" s="67"/>
      <c r="FO626" s="67"/>
      <c r="FP626" s="67"/>
      <c r="FQ626" s="67"/>
      <c r="FR626" s="67"/>
      <c r="FS626" s="67"/>
      <c r="FT626" s="67"/>
      <c r="FU626" s="67"/>
      <c r="FV626" s="67"/>
      <c r="FW626" s="67"/>
      <c r="FX626" s="67"/>
      <c r="FY626" s="67"/>
      <c r="FZ626" s="67"/>
      <c r="GA626" s="67"/>
      <c r="GB626" s="67"/>
      <c r="GC626" s="67"/>
      <c r="GD626" s="67"/>
      <c r="GE626" s="67"/>
      <c r="GF626" s="67"/>
      <c r="GG626" s="67"/>
      <c r="GH626" s="67"/>
      <c r="GI626" s="67"/>
      <c r="GJ626" s="67"/>
      <c r="GK626" s="67"/>
      <c r="GL626" s="67"/>
      <c r="GM626" s="67"/>
      <c r="GN626" s="67"/>
      <c r="GO626" s="67"/>
      <c r="GP626" s="67"/>
      <c r="GQ626" s="67"/>
      <c r="GR626" s="67"/>
      <c r="GS626" s="67"/>
      <c r="GT626" s="67"/>
      <c r="GU626" s="67"/>
      <c r="GV626" s="67"/>
      <c r="GW626" s="67"/>
      <c r="GX626" s="67"/>
      <c r="GY626" s="67"/>
      <c r="GZ626" s="67"/>
      <c r="HA626" s="67"/>
      <c r="HB626" s="67"/>
      <c r="HC626" s="67"/>
      <c r="HD626" s="67"/>
      <c r="HE626" s="67"/>
      <c r="HF626" s="67"/>
      <c r="HG626" s="67"/>
      <c r="HH626" s="67"/>
      <c r="HI626" s="67"/>
      <c r="HJ626" s="67"/>
      <c r="HK626" s="67"/>
      <c r="HL626" s="67"/>
      <c r="HM626" s="67"/>
      <c r="HN626" s="67"/>
      <c r="HO626" s="67"/>
      <c r="HP626" s="67"/>
      <c r="HQ626" s="67"/>
      <c r="HR626" s="67"/>
      <c r="HS626" s="67"/>
      <c r="HT626" s="67"/>
      <c r="HU626" s="67"/>
      <c r="HV626" s="67"/>
      <c r="HW626" s="67"/>
      <c r="HX626" s="67"/>
      <c r="HY626" s="67"/>
      <c r="HZ626" s="67"/>
      <c r="IA626" s="67"/>
      <c r="IB626" s="67"/>
      <c r="IC626" s="67"/>
      <c r="ID626" s="67"/>
      <c r="IE626" s="67"/>
      <c r="IF626" s="67"/>
      <c r="IG626" s="67"/>
      <c r="IH626" s="67"/>
      <c r="II626" s="67"/>
      <c r="IJ626" s="67"/>
      <c r="IK626" s="67"/>
      <c r="IL626" s="67"/>
      <c r="IM626" s="67"/>
      <c r="IN626" s="67"/>
      <c r="IO626" s="67"/>
      <c r="IP626" s="67"/>
      <c r="IQ626" s="67"/>
      <c r="IR626" s="67"/>
      <c r="IS626" s="67"/>
      <c r="IT626" s="67"/>
      <c r="IU626" s="67"/>
      <c r="IV626" s="67"/>
      <c r="IW626" s="67"/>
      <c r="IX626" s="67"/>
      <c r="IY626" s="67"/>
      <c r="IZ626" s="67"/>
      <c r="JA626" s="67"/>
      <c r="JB626" s="67"/>
      <c r="JC626" s="67"/>
      <c r="JD626" s="67"/>
      <c r="JE626" s="67"/>
      <c r="JF626" s="67"/>
      <c r="JG626" s="67"/>
      <c r="JH626" s="67"/>
      <c r="JI626" s="67"/>
      <c r="JJ626" s="67"/>
      <c r="JK626" s="67"/>
      <c r="JL626" s="67"/>
      <c r="JM626" s="67"/>
      <c r="JN626" s="67"/>
      <c r="JO626" s="67"/>
      <c r="JP626" s="67"/>
      <c r="JQ626" s="67"/>
      <c r="JR626" s="67"/>
      <c r="JS626" s="67"/>
      <c r="JT626" s="67"/>
      <c r="JU626" s="67"/>
      <c r="JV626" s="67"/>
      <c r="JW626" s="67"/>
      <c r="JX626" s="67"/>
      <c r="JY626" s="67"/>
      <c r="JZ626" s="67"/>
    </row>
    <row r="627" spans="1:286" s="29" customFormat="1" ht="14.25" customHeight="1">
      <c r="A627" s="23" t="s">
        <v>30</v>
      </c>
      <c r="B627" s="184" t="s">
        <v>278</v>
      </c>
      <c r="C627" s="82" t="s">
        <v>35</v>
      </c>
      <c r="D627" s="117">
        <v>10</v>
      </c>
      <c r="E627" s="117"/>
      <c r="F627" s="25">
        <f>ROUND(D627*E627,2)</f>
        <v>0</v>
      </c>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c r="BV627" s="67"/>
      <c r="BW627" s="67"/>
      <c r="BX627" s="67"/>
      <c r="BY627" s="67"/>
      <c r="BZ627" s="67"/>
      <c r="CA627" s="67"/>
      <c r="CB627" s="67"/>
      <c r="CC627" s="67"/>
      <c r="CD627" s="67"/>
      <c r="CE627" s="67"/>
      <c r="CF627" s="67"/>
      <c r="CG627" s="67"/>
      <c r="CH627" s="67"/>
      <c r="CI627" s="67"/>
      <c r="CJ627" s="67"/>
      <c r="CK627" s="67"/>
      <c r="CL627" s="67"/>
      <c r="CM627" s="67"/>
      <c r="CN627" s="67"/>
      <c r="CO627" s="67"/>
      <c r="CP627" s="67"/>
      <c r="CQ627" s="67"/>
      <c r="CR627" s="67"/>
      <c r="CS627" s="67"/>
      <c r="CT627" s="67"/>
      <c r="CU627" s="67"/>
      <c r="CV627" s="67"/>
      <c r="CW627" s="67"/>
      <c r="CX627" s="67"/>
      <c r="CY627" s="67"/>
      <c r="CZ627" s="67"/>
      <c r="DA627" s="67"/>
      <c r="DB627" s="67"/>
      <c r="DC627" s="67"/>
      <c r="DD627" s="67"/>
      <c r="DE627" s="67"/>
      <c r="DF627" s="67"/>
      <c r="DG627" s="67"/>
      <c r="DH627" s="67"/>
      <c r="DI627" s="67"/>
      <c r="DJ627" s="67"/>
      <c r="DK627" s="67"/>
      <c r="DL627" s="67"/>
      <c r="DM627" s="67"/>
      <c r="DN627" s="67"/>
      <c r="DO627" s="67"/>
      <c r="DP627" s="67"/>
      <c r="DQ627" s="67"/>
      <c r="DR627" s="67"/>
      <c r="DS627" s="67"/>
      <c r="DT627" s="67"/>
      <c r="DU627" s="67"/>
      <c r="DV627" s="67"/>
      <c r="DW627" s="67"/>
      <c r="DX627" s="67"/>
      <c r="DY627" s="67"/>
      <c r="DZ627" s="67"/>
      <c r="EA627" s="67"/>
      <c r="EB627" s="67"/>
      <c r="EC627" s="67"/>
      <c r="ED627" s="67"/>
      <c r="EE627" s="67"/>
      <c r="EF627" s="67"/>
      <c r="EG627" s="67"/>
      <c r="EH627" s="67"/>
      <c r="EI627" s="67"/>
      <c r="EJ627" s="67"/>
      <c r="EK627" s="67"/>
      <c r="EL627" s="67"/>
      <c r="EM627" s="67"/>
      <c r="EN627" s="67"/>
      <c r="EO627" s="67"/>
      <c r="EP627" s="67"/>
      <c r="EQ627" s="67"/>
      <c r="ER627" s="67"/>
      <c r="ES627" s="67"/>
      <c r="ET627" s="67"/>
      <c r="EU627" s="67"/>
      <c r="EV627" s="67"/>
      <c r="EW627" s="67"/>
      <c r="EX627" s="67"/>
      <c r="EY627" s="67"/>
      <c r="EZ627" s="67"/>
      <c r="FA627" s="67"/>
      <c r="FB627" s="67"/>
      <c r="FC627" s="67"/>
      <c r="FD627" s="67"/>
      <c r="FE627" s="67"/>
      <c r="FF627" s="67"/>
      <c r="FG627" s="67"/>
      <c r="FH627" s="67"/>
      <c r="FI627" s="67"/>
      <c r="FJ627" s="67"/>
      <c r="FK627" s="67"/>
      <c r="FL627" s="67"/>
      <c r="FM627" s="67"/>
      <c r="FN627" s="67"/>
      <c r="FO627" s="67"/>
      <c r="FP627" s="67"/>
      <c r="FQ627" s="67"/>
      <c r="FR627" s="67"/>
      <c r="FS627" s="67"/>
      <c r="FT627" s="67"/>
      <c r="FU627" s="67"/>
      <c r="FV627" s="67"/>
      <c r="FW627" s="67"/>
      <c r="FX627" s="67"/>
      <c r="FY627" s="67"/>
      <c r="FZ627" s="67"/>
      <c r="GA627" s="67"/>
      <c r="GB627" s="67"/>
      <c r="GC627" s="67"/>
      <c r="GD627" s="67"/>
      <c r="GE627" s="67"/>
      <c r="GF627" s="67"/>
      <c r="GG627" s="67"/>
      <c r="GH627" s="67"/>
      <c r="GI627" s="67"/>
      <c r="GJ627" s="67"/>
      <c r="GK627" s="67"/>
      <c r="GL627" s="67"/>
      <c r="GM627" s="67"/>
      <c r="GN627" s="67"/>
      <c r="GO627" s="67"/>
      <c r="GP627" s="67"/>
      <c r="GQ627" s="67"/>
      <c r="GR627" s="67"/>
      <c r="GS627" s="67"/>
      <c r="GT627" s="67"/>
      <c r="GU627" s="67"/>
      <c r="GV627" s="67"/>
      <c r="GW627" s="67"/>
      <c r="GX627" s="67"/>
      <c r="GY627" s="67"/>
      <c r="GZ627" s="67"/>
      <c r="HA627" s="67"/>
      <c r="HB627" s="67"/>
      <c r="HC627" s="67"/>
      <c r="HD627" s="67"/>
      <c r="HE627" s="67"/>
      <c r="HF627" s="67"/>
      <c r="HG627" s="67"/>
      <c r="HH627" s="67"/>
      <c r="HI627" s="67"/>
      <c r="HJ627" s="67"/>
      <c r="HK627" s="67"/>
      <c r="HL627" s="67"/>
      <c r="HM627" s="67"/>
      <c r="HN627" s="67"/>
      <c r="HO627" s="67"/>
      <c r="HP627" s="67"/>
      <c r="HQ627" s="67"/>
      <c r="HR627" s="67"/>
      <c r="HS627" s="67"/>
      <c r="HT627" s="67"/>
      <c r="HU627" s="67"/>
      <c r="HV627" s="67"/>
      <c r="HW627" s="67"/>
      <c r="HX627" s="67"/>
      <c r="HY627" s="67"/>
      <c r="HZ627" s="67"/>
      <c r="IA627" s="67"/>
      <c r="IB627" s="67"/>
      <c r="IC627" s="67"/>
      <c r="ID627" s="67"/>
      <c r="IE627" s="67"/>
      <c r="IF627" s="67"/>
      <c r="IG627" s="67"/>
      <c r="IH627" s="67"/>
      <c r="II627" s="67"/>
      <c r="IJ627" s="67"/>
      <c r="IK627" s="67"/>
      <c r="IL627" s="67"/>
      <c r="IM627" s="67"/>
      <c r="IN627" s="67"/>
      <c r="IO627" s="67"/>
      <c r="IP627" s="67"/>
      <c r="IQ627" s="67"/>
      <c r="IR627" s="67"/>
      <c r="IS627" s="67"/>
      <c r="IT627" s="67"/>
      <c r="IU627" s="67"/>
      <c r="IV627" s="67"/>
      <c r="IW627" s="67"/>
      <c r="IX627" s="67"/>
      <c r="IY627" s="67"/>
      <c r="IZ627" s="67"/>
      <c r="JA627" s="67"/>
      <c r="JB627" s="67"/>
      <c r="JC627" s="67"/>
      <c r="JD627" s="67"/>
      <c r="JE627" s="67"/>
      <c r="JF627" s="67"/>
      <c r="JG627" s="67"/>
      <c r="JH627" s="67"/>
      <c r="JI627" s="67"/>
      <c r="JJ627" s="67"/>
      <c r="JK627" s="67"/>
      <c r="JL627" s="67"/>
      <c r="JM627" s="67"/>
      <c r="JN627" s="67"/>
      <c r="JO627" s="67"/>
      <c r="JP627" s="67"/>
      <c r="JQ627" s="67"/>
      <c r="JR627" s="67"/>
      <c r="JS627" s="67"/>
      <c r="JT627" s="67"/>
      <c r="JU627" s="67"/>
      <c r="JV627" s="67"/>
      <c r="JW627" s="67"/>
      <c r="JX627" s="67"/>
      <c r="JY627" s="67"/>
      <c r="JZ627" s="67"/>
    </row>
    <row r="628" spans="1:286" s="29" customFormat="1" ht="14.25" customHeight="1">
      <c r="A628" s="23"/>
      <c r="B628" s="184"/>
      <c r="C628" s="82"/>
      <c r="D628" s="117"/>
      <c r="E628" s="117"/>
      <c r="F628" s="25"/>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c r="BV628" s="67"/>
      <c r="BW628" s="67"/>
      <c r="BX628" s="67"/>
      <c r="BY628" s="67"/>
      <c r="BZ628" s="67"/>
      <c r="CA628" s="67"/>
      <c r="CB628" s="67"/>
      <c r="CC628" s="67"/>
      <c r="CD628" s="67"/>
      <c r="CE628" s="67"/>
      <c r="CF628" s="67"/>
      <c r="CG628" s="67"/>
      <c r="CH628" s="67"/>
      <c r="CI628" s="67"/>
      <c r="CJ628" s="67"/>
      <c r="CK628" s="67"/>
      <c r="CL628" s="67"/>
      <c r="CM628" s="67"/>
      <c r="CN628" s="67"/>
      <c r="CO628" s="67"/>
      <c r="CP628" s="67"/>
      <c r="CQ628" s="67"/>
      <c r="CR628" s="67"/>
      <c r="CS628" s="67"/>
      <c r="CT628" s="67"/>
      <c r="CU628" s="67"/>
      <c r="CV628" s="67"/>
      <c r="CW628" s="67"/>
      <c r="CX628" s="67"/>
      <c r="CY628" s="67"/>
      <c r="CZ628" s="67"/>
      <c r="DA628" s="67"/>
      <c r="DB628" s="67"/>
      <c r="DC628" s="67"/>
      <c r="DD628" s="67"/>
      <c r="DE628" s="67"/>
      <c r="DF628" s="67"/>
      <c r="DG628" s="67"/>
      <c r="DH628" s="67"/>
      <c r="DI628" s="67"/>
      <c r="DJ628" s="67"/>
      <c r="DK628" s="67"/>
      <c r="DL628" s="67"/>
      <c r="DM628" s="67"/>
      <c r="DN628" s="67"/>
      <c r="DO628" s="67"/>
      <c r="DP628" s="67"/>
      <c r="DQ628" s="67"/>
      <c r="DR628" s="67"/>
      <c r="DS628" s="67"/>
      <c r="DT628" s="67"/>
      <c r="DU628" s="67"/>
      <c r="DV628" s="67"/>
      <c r="DW628" s="67"/>
      <c r="DX628" s="67"/>
      <c r="DY628" s="67"/>
      <c r="DZ628" s="67"/>
      <c r="EA628" s="67"/>
      <c r="EB628" s="67"/>
      <c r="EC628" s="67"/>
      <c r="ED628" s="67"/>
      <c r="EE628" s="67"/>
      <c r="EF628" s="67"/>
      <c r="EG628" s="67"/>
      <c r="EH628" s="67"/>
      <c r="EI628" s="67"/>
      <c r="EJ628" s="67"/>
      <c r="EK628" s="67"/>
      <c r="EL628" s="67"/>
      <c r="EM628" s="67"/>
      <c r="EN628" s="67"/>
      <c r="EO628" s="67"/>
      <c r="EP628" s="67"/>
      <c r="EQ628" s="67"/>
      <c r="ER628" s="67"/>
      <c r="ES628" s="67"/>
      <c r="ET628" s="67"/>
      <c r="EU628" s="67"/>
      <c r="EV628" s="67"/>
      <c r="EW628" s="67"/>
      <c r="EX628" s="67"/>
      <c r="EY628" s="67"/>
      <c r="EZ628" s="67"/>
      <c r="FA628" s="67"/>
      <c r="FB628" s="67"/>
      <c r="FC628" s="67"/>
      <c r="FD628" s="67"/>
      <c r="FE628" s="67"/>
      <c r="FF628" s="67"/>
      <c r="FG628" s="67"/>
      <c r="FH628" s="67"/>
      <c r="FI628" s="67"/>
      <c r="FJ628" s="67"/>
      <c r="FK628" s="67"/>
      <c r="FL628" s="67"/>
      <c r="FM628" s="67"/>
      <c r="FN628" s="67"/>
      <c r="FO628" s="67"/>
      <c r="FP628" s="67"/>
      <c r="FQ628" s="67"/>
      <c r="FR628" s="67"/>
      <c r="FS628" s="67"/>
      <c r="FT628" s="67"/>
      <c r="FU628" s="67"/>
      <c r="FV628" s="67"/>
      <c r="FW628" s="67"/>
      <c r="FX628" s="67"/>
      <c r="FY628" s="67"/>
      <c r="FZ628" s="67"/>
      <c r="GA628" s="67"/>
      <c r="GB628" s="67"/>
      <c r="GC628" s="67"/>
      <c r="GD628" s="67"/>
      <c r="GE628" s="67"/>
      <c r="GF628" s="67"/>
      <c r="GG628" s="67"/>
      <c r="GH628" s="67"/>
      <c r="GI628" s="67"/>
      <c r="GJ628" s="67"/>
      <c r="GK628" s="67"/>
      <c r="GL628" s="67"/>
      <c r="GM628" s="67"/>
      <c r="GN628" s="67"/>
      <c r="GO628" s="67"/>
      <c r="GP628" s="67"/>
      <c r="GQ628" s="67"/>
      <c r="GR628" s="67"/>
      <c r="GS628" s="67"/>
      <c r="GT628" s="67"/>
      <c r="GU628" s="67"/>
      <c r="GV628" s="67"/>
      <c r="GW628" s="67"/>
      <c r="GX628" s="67"/>
      <c r="GY628" s="67"/>
      <c r="GZ628" s="67"/>
      <c r="HA628" s="67"/>
      <c r="HB628" s="67"/>
      <c r="HC628" s="67"/>
      <c r="HD628" s="67"/>
      <c r="HE628" s="67"/>
      <c r="HF628" s="67"/>
      <c r="HG628" s="67"/>
      <c r="HH628" s="67"/>
      <c r="HI628" s="67"/>
      <c r="HJ628" s="67"/>
      <c r="HK628" s="67"/>
      <c r="HL628" s="67"/>
      <c r="HM628" s="67"/>
      <c r="HN628" s="67"/>
      <c r="HO628" s="67"/>
      <c r="HP628" s="67"/>
      <c r="HQ628" s="67"/>
      <c r="HR628" s="67"/>
      <c r="HS628" s="67"/>
      <c r="HT628" s="67"/>
      <c r="HU628" s="67"/>
      <c r="HV628" s="67"/>
      <c r="HW628" s="67"/>
      <c r="HX628" s="67"/>
      <c r="HY628" s="67"/>
      <c r="HZ628" s="67"/>
      <c r="IA628" s="67"/>
      <c r="IB628" s="67"/>
      <c r="IC628" s="67"/>
      <c r="ID628" s="67"/>
      <c r="IE628" s="67"/>
      <c r="IF628" s="67"/>
      <c r="IG628" s="67"/>
      <c r="IH628" s="67"/>
      <c r="II628" s="67"/>
      <c r="IJ628" s="67"/>
      <c r="IK628" s="67"/>
      <c r="IL628" s="67"/>
      <c r="IM628" s="67"/>
      <c r="IN628" s="67"/>
      <c r="IO628" s="67"/>
      <c r="IP628" s="67"/>
      <c r="IQ628" s="67"/>
      <c r="IR628" s="67"/>
      <c r="IS628" s="67"/>
      <c r="IT628" s="67"/>
      <c r="IU628" s="67"/>
      <c r="IV628" s="67"/>
      <c r="IW628" s="67"/>
      <c r="IX628" s="67"/>
      <c r="IY628" s="67"/>
      <c r="IZ628" s="67"/>
      <c r="JA628" s="67"/>
      <c r="JB628" s="67"/>
      <c r="JC628" s="67"/>
      <c r="JD628" s="67"/>
      <c r="JE628" s="67"/>
      <c r="JF628" s="67"/>
      <c r="JG628" s="67"/>
      <c r="JH628" s="67"/>
      <c r="JI628" s="67"/>
      <c r="JJ628" s="67"/>
      <c r="JK628" s="67"/>
      <c r="JL628" s="67"/>
      <c r="JM628" s="67"/>
      <c r="JN628" s="67"/>
      <c r="JO628" s="67"/>
      <c r="JP628" s="67"/>
      <c r="JQ628" s="67"/>
      <c r="JR628" s="67"/>
      <c r="JS628" s="67"/>
      <c r="JT628" s="67"/>
      <c r="JU628" s="67"/>
      <c r="JV628" s="67"/>
      <c r="JW628" s="67"/>
      <c r="JX628" s="67"/>
      <c r="JY628" s="67"/>
      <c r="JZ628" s="67"/>
    </row>
    <row r="629" spans="1:286" s="29" customFormat="1" ht="27.75" customHeight="1">
      <c r="A629" s="23" t="s">
        <v>31</v>
      </c>
      <c r="B629" s="184" t="s">
        <v>290</v>
      </c>
      <c r="C629" s="82"/>
      <c r="D629" s="117"/>
      <c r="E629" s="117"/>
      <c r="F629" s="25"/>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c r="BV629" s="67"/>
      <c r="BW629" s="67"/>
      <c r="BX629" s="67"/>
      <c r="BY629" s="67"/>
      <c r="BZ629" s="67"/>
      <c r="CA629" s="67"/>
      <c r="CB629" s="67"/>
      <c r="CC629" s="67"/>
      <c r="CD629" s="67"/>
      <c r="CE629" s="67"/>
      <c r="CF629" s="67"/>
      <c r="CG629" s="67"/>
      <c r="CH629" s="67"/>
      <c r="CI629" s="67"/>
      <c r="CJ629" s="67"/>
      <c r="CK629" s="67"/>
      <c r="CL629" s="67"/>
      <c r="CM629" s="67"/>
      <c r="CN629" s="67"/>
      <c r="CO629" s="67"/>
      <c r="CP629" s="67"/>
      <c r="CQ629" s="67"/>
      <c r="CR629" s="67"/>
      <c r="CS629" s="67"/>
      <c r="CT629" s="67"/>
      <c r="CU629" s="67"/>
      <c r="CV629" s="67"/>
      <c r="CW629" s="67"/>
      <c r="CX629" s="67"/>
      <c r="CY629" s="67"/>
      <c r="CZ629" s="67"/>
      <c r="DA629" s="67"/>
      <c r="DB629" s="67"/>
      <c r="DC629" s="67"/>
      <c r="DD629" s="67"/>
      <c r="DE629" s="67"/>
      <c r="DF629" s="67"/>
      <c r="DG629" s="67"/>
      <c r="DH629" s="67"/>
      <c r="DI629" s="67"/>
      <c r="DJ629" s="67"/>
      <c r="DK629" s="67"/>
      <c r="DL629" s="67"/>
      <c r="DM629" s="67"/>
      <c r="DN629" s="67"/>
      <c r="DO629" s="67"/>
      <c r="DP629" s="67"/>
      <c r="DQ629" s="67"/>
      <c r="DR629" s="67"/>
      <c r="DS629" s="67"/>
      <c r="DT629" s="67"/>
      <c r="DU629" s="67"/>
      <c r="DV629" s="67"/>
      <c r="DW629" s="67"/>
      <c r="DX629" s="67"/>
      <c r="DY629" s="67"/>
      <c r="DZ629" s="67"/>
      <c r="EA629" s="67"/>
      <c r="EB629" s="67"/>
      <c r="EC629" s="67"/>
      <c r="ED629" s="67"/>
      <c r="EE629" s="67"/>
      <c r="EF629" s="67"/>
      <c r="EG629" s="67"/>
      <c r="EH629" s="67"/>
      <c r="EI629" s="67"/>
      <c r="EJ629" s="67"/>
      <c r="EK629" s="67"/>
      <c r="EL629" s="67"/>
      <c r="EM629" s="67"/>
      <c r="EN629" s="67"/>
      <c r="EO629" s="67"/>
      <c r="EP629" s="67"/>
      <c r="EQ629" s="67"/>
      <c r="ER629" s="67"/>
      <c r="ES629" s="67"/>
      <c r="ET629" s="67"/>
      <c r="EU629" s="67"/>
      <c r="EV629" s="67"/>
      <c r="EW629" s="67"/>
      <c r="EX629" s="67"/>
      <c r="EY629" s="67"/>
      <c r="EZ629" s="67"/>
      <c r="FA629" s="67"/>
      <c r="FB629" s="67"/>
      <c r="FC629" s="67"/>
      <c r="FD629" s="67"/>
      <c r="FE629" s="67"/>
      <c r="FF629" s="67"/>
      <c r="FG629" s="67"/>
      <c r="FH629" s="67"/>
      <c r="FI629" s="67"/>
      <c r="FJ629" s="67"/>
      <c r="FK629" s="67"/>
      <c r="FL629" s="67"/>
      <c r="FM629" s="67"/>
      <c r="FN629" s="67"/>
      <c r="FO629" s="67"/>
      <c r="FP629" s="67"/>
      <c r="FQ629" s="67"/>
      <c r="FR629" s="67"/>
      <c r="FS629" s="67"/>
      <c r="FT629" s="67"/>
      <c r="FU629" s="67"/>
      <c r="FV629" s="67"/>
      <c r="FW629" s="67"/>
      <c r="FX629" s="67"/>
      <c r="FY629" s="67"/>
      <c r="FZ629" s="67"/>
      <c r="GA629" s="67"/>
      <c r="GB629" s="67"/>
      <c r="GC629" s="67"/>
      <c r="GD629" s="67"/>
      <c r="GE629" s="67"/>
      <c r="GF629" s="67"/>
      <c r="GG629" s="67"/>
      <c r="GH629" s="67"/>
      <c r="GI629" s="67"/>
      <c r="GJ629" s="67"/>
      <c r="GK629" s="67"/>
      <c r="GL629" s="67"/>
      <c r="GM629" s="67"/>
      <c r="GN629" s="67"/>
      <c r="GO629" s="67"/>
      <c r="GP629" s="67"/>
      <c r="GQ629" s="67"/>
      <c r="GR629" s="67"/>
      <c r="GS629" s="67"/>
      <c r="GT629" s="67"/>
      <c r="GU629" s="67"/>
      <c r="GV629" s="67"/>
      <c r="GW629" s="67"/>
      <c r="GX629" s="67"/>
      <c r="GY629" s="67"/>
      <c r="GZ629" s="67"/>
      <c r="HA629" s="67"/>
      <c r="HB629" s="67"/>
      <c r="HC629" s="67"/>
      <c r="HD629" s="67"/>
      <c r="HE629" s="67"/>
      <c r="HF629" s="67"/>
      <c r="HG629" s="67"/>
      <c r="HH629" s="67"/>
      <c r="HI629" s="67"/>
      <c r="HJ629" s="67"/>
      <c r="HK629" s="67"/>
      <c r="HL629" s="67"/>
      <c r="HM629" s="67"/>
      <c r="HN629" s="67"/>
      <c r="HO629" s="67"/>
      <c r="HP629" s="67"/>
      <c r="HQ629" s="67"/>
      <c r="HR629" s="67"/>
      <c r="HS629" s="67"/>
      <c r="HT629" s="67"/>
      <c r="HU629" s="67"/>
      <c r="HV629" s="67"/>
      <c r="HW629" s="67"/>
      <c r="HX629" s="67"/>
      <c r="HY629" s="67"/>
      <c r="HZ629" s="67"/>
      <c r="IA629" s="67"/>
      <c r="IB629" s="67"/>
      <c r="IC629" s="67"/>
      <c r="ID629" s="67"/>
      <c r="IE629" s="67"/>
      <c r="IF629" s="67"/>
      <c r="IG629" s="67"/>
      <c r="IH629" s="67"/>
      <c r="II629" s="67"/>
      <c r="IJ629" s="67"/>
      <c r="IK629" s="67"/>
      <c r="IL629" s="67"/>
      <c r="IM629" s="67"/>
      <c r="IN629" s="67"/>
      <c r="IO629" s="67"/>
      <c r="IP629" s="67"/>
      <c r="IQ629" s="67"/>
      <c r="IR629" s="67"/>
      <c r="IS629" s="67"/>
      <c r="IT629" s="67"/>
      <c r="IU629" s="67"/>
      <c r="IV629" s="67"/>
      <c r="IW629" s="67"/>
      <c r="IX629" s="67"/>
      <c r="IY629" s="67"/>
      <c r="IZ629" s="67"/>
      <c r="JA629" s="67"/>
      <c r="JB629" s="67"/>
      <c r="JC629" s="67"/>
      <c r="JD629" s="67"/>
      <c r="JE629" s="67"/>
      <c r="JF629" s="67"/>
      <c r="JG629" s="67"/>
      <c r="JH629" s="67"/>
      <c r="JI629" s="67"/>
      <c r="JJ629" s="67"/>
      <c r="JK629" s="67"/>
      <c r="JL629" s="67"/>
      <c r="JM629" s="67"/>
      <c r="JN629" s="67"/>
      <c r="JO629" s="67"/>
      <c r="JP629" s="67"/>
      <c r="JQ629" s="67"/>
      <c r="JR629" s="67"/>
      <c r="JS629" s="67"/>
      <c r="JT629" s="67"/>
      <c r="JU629" s="67"/>
      <c r="JV629" s="67"/>
      <c r="JW629" s="67"/>
      <c r="JX629" s="67"/>
      <c r="JY629" s="67"/>
      <c r="JZ629" s="67"/>
    </row>
    <row r="630" spans="1:286" s="29" customFormat="1" ht="13.5" customHeight="1">
      <c r="A630" s="23"/>
      <c r="B630" s="184" t="s">
        <v>213</v>
      </c>
      <c r="C630" s="82" t="s">
        <v>42</v>
      </c>
      <c r="D630" s="117">
        <v>1200</v>
      </c>
      <c r="E630" s="117"/>
      <c r="F630" s="25">
        <f>ROUND(D630*E630,2)</f>
        <v>0</v>
      </c>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c r="BV630" s="67"/>
      <c r="BW630" s="67"/>
      <c r="BX630" s="67"/>
      <c r="BY630" s="67"/>
      <c r="BZ630" s="67"/>
      <c r="CA630" s="67"/>
      <c r="CB630" s="67"/>
      <c r="CC630" s="67"/>
      <c r="CD630" s="67"/>
      <c r="CE630" s="67"/>
      <c r="CF630" s="67"/>
      <c r="CG630" s="67"/>
      <c r="CH630" s="67"/>
      <c r="CI630" s="67"/>
      <c r="CJ630" s="67"/>
      <c r="CK630" s="67"/>
      <c r="CL630" s="67"/>
      <c r="CM630" s="67"/>
      <c r="CN630" s="67"/>
      <c r="CO630" s="67"/>
      <c r="CP630" s="67"/>
      <c r="CQ630" s="67"/>
      <c r="CR630" s="67"/>
      <c r="CS630" s="67"/>
      <c r="CT630" s="67"/>
      <c r="CU630" s="67"/>
      <c r="CV630" s="67"/>
      <c r="CW630" s="67"/>
      <c r="CX630" s="67"/>
      <c r="CY630" s="67"/>
      <c r="CZ630" s="67"/>
      <c r="DA630" s="67"/>
      <c r="DB630" s="67"/>
      <c r="DC630" s="67"/>
      <c r="DD630" s="67"/>
      <c r="DE630" s="67"/>
      <c r="DF630" s="67"/>
      <c r="DG630" s="67"/>
      <c r="DH630" s="67"/>
      <c r="DI630" s="67"/>
      <c r="DJ630" s="67"/>
      <c r="DK630" s="67"/>
      <c r="DL630" s="67"/>
      <c r="DM630" s="67"/>
      <c r="DN630" s="67"/>
      <c r="DO630" s="67"/>
      <c r="DP630" s="67"/>
      <c r="DQ630" s="67"/>
      <c r="DR630" s="67"/>
      <c r="DS630" s="67"/>
      <c r="DT630" s="67"/>
      <c r="DU630" s="67"/>
      <c r="DV630" s="67"/>
      <c r="DW630" s="67"/>
      <c r="DX630" s="67"/>
      <c r="DY630" s="67"/>
      <c r="DZ630" s="67"/>
      <c r="EA630" s="67"/>
      <c r="EB630" s="67"/>
      <c r="EC630" s="67"/>
      <c r="ED630" s="67"/>
      <c r="EE630" s="67"/>
      <c r="EF630" s="67"/>
      <c r="EG630" s="67"/>
      <c r="EH630" s="67"/>
      <c r="EI630" s="67"/>
      <c r="EJ630" s="67"/>
      <c r="EK630" s="67"/>
      <c r="EL630" s="67"/>
      <c r="EM630" s="67"/>
      <c r="EN630" s="67"/>
      <c r="EO630" s="67"/>
      <c r="EP630" s="67"/>
      <c r="EQ630" s="67"/>
      <c r="ER630" s="67"/>
      <c r="ES630" s="67"/>
      <c r="ET630" s="67"/>
      <c r="EU630" s="67"/>
      <c r="EV630" s="67"/>
      <c r="EW630" s="67"/>
      <c r="EX630" s="67"/>
      <c r="EY630" s="67"/>
      <c r="EZ630" s="67"/>
      <c r="FA630" s="67"/>
      <c r="FB630" s="67"/>
      <c r="FC630" s="67"/>
      <c r="FD630" s="67"/>
      <c r="FE630" s="67"/>
      <c r="FF630" s="67"/>
      <c r="FG630" s="67"/>
      <c r="FH630" s="67"/>
      <c r="FI630" s="67"/>
      <c r="FJ630" s="67"/>
      <c r="FK630" s="67"/>
      <c r="FL630" s="67"/>
      <c r="FM630" s="67"/>
      <c r="FN630" s="67"/>
      <c r="FO630" s="67"/>
      <c r="FP630" s="67"/>
      <c r="FQ630" s="67"/>
      <c r="FR630" s="67"/>
      <c r="FS630" s="67"/>
      <c r="FT630" s="67"/>
      <c r="FU630" s="67"/>
      <c r="FV630" s="67"/>
      <c r="FW630" s="67"/>
      <c r="FX630" s="67"/>
      <c r="FY630" s="67"/>
      <c r="FZ630" s="67"/>
      <c r="GA630" s="67"/>
      <c r="GB630" s="67"/>
      <c r="GC630" s="67"/>
      <c r="GD630" s="67"/>
      <c r="GE630" s="67"/>
      <c r="GF630" s="67"/>
      <c r="GG630" s="67"/>
      <c r="GH630" s="67"/>
      <c r="GI630" s="67"/>
      <c r="GJ630" s="67"/>
      <c r="GK630" s="67"/>
      <c r="GL630" s="67"/>
      <c r="GM630" s="67"/>
      <c r="GN630" s="67"/>
      <c r="GO630" s="67"/>
      <c r="GP630" s="67"/>
      <c r="GQ630" s="67"/>
      <c r="GR630" s="67"/>
      <c r="GS630" s="67"/>
      <c r="GT630" s="67"/>
      <c r="GU630" s="67"/>
      <c r="GV630" s="67"/>
      <c r="GW630" s="67"/>
      <c r="GX630" s="67"/>
      <c r="GY630" s="67"/>
      <c r="GZ630" s="67"/>
      <c r="HA630" s="67"/>
      <c r="HB630" s="67"/>
      <c r="HC630" s="67"/>
      <c r="HD630" s="67"/>
      <c r="HE630" s="67"/>
      <c r="HF630" s="67"/>
      <c r="HG630" s="67"/>
      <c r="HH630" s="67"/>
      <c r="HI630" s="67"/>
      <c r="HJ630" s="67"/>
      <c r="HK630" s="67"/>
      <c r="HL630" s="67"/>
      <c r="HM630" s="67"/>
      <c r="HN630" s="67"/>
      <c r="HO630" s="67"/>
      <c r="HP630" s="67"/>
      <c r="HQ630" s="67"/>
      <c r="HR630" s="67"/>
      <c r="HS630" s="67"/>
      <c r="HT630" s="67"/>
      <c r="HU630" s="67"/>
      <c r="HV630" s="67"/>
      <c r="HW630" s="67"/>
      <c r="HX630" s="67"/>
      <c r="HY630" s="67"/>
      <c r="HZ630" s="67"/>
      <c r="IA630" s="67"/>
      <c r="IB630" s="67"/>
      <c r="IC630" s="67"/>
      <c r="ID630" s="67"/>
      <c r="IE630" s="67"/>
      <c r="IF630" s="67"/>
      <c r="IG630" s="67"/>
      <c r="IH630" s="67"/>
      <c r="II630" s="67"/>
      <c r="IJ630" s="67"/>
      <c r="IK630" s="67"/>
      <c r="IL630" s="67"/>
      <c r="IM630" s="67"/>
      <c r="IN630" s="67"/>
      <c r="IO630" s="67"/>
      <c r="IP630" s="67"/>
      <c r="IQ630" s="67"/>
      <c r="IR630" s="67"/>
      <c r="IS630" s="67"/>
      <c r="IT630" s="67"/>
      <c r="IU630" s="67"/>
      <c r="IV630" s="67"/>
      <c r="IW630" s="67"/>
      <c r="IX630" s="67"/>
      <c r="IY630" s="67"/>
      <c r="IZ630" s="67"/>
      <c r="JA630" s="67"/>
      <c r="JB630" s="67"/>
      <c r="JC630" s="67"/>
      <c r="JD630" s="67"/>
      <c r="JE630" s="67"/>
      <c r="JF630" s="67"/>
      <c r="JG630" s="67"/>
      <c r="JH630" s="67"/>
      <c r="JI630" s="67"/>
      <c r="JJ630" s="67"/>
      <c r="JK630" s="67"/>
      <c r="JL630" s="67"/>
      <c r="JM630" s="67"/>
      <c r="JN630" s="67"/>
      <c r="JO630" s="67"/>
      <c r="JP630" s="67"/>
      <c r="JQ630" s="67"/>
      <c r="JR630" s="67"/>
      <c r="JS630" s="67"/>
      <c r="JT630" s="67"/>
      <c r="JU630" s="67"/>
      <c r="JV630" s="67"/>
      <c r="JW630" s="67"/>
      <c r="JX630" s="67"/>
      <c r="JY630" s="67"/>
      <c r="JZ630" s="67"/>
    </row>
    <row r="631" spans="1:286" s="29" customFormat="1" ht="13.5" customHeight="1">
      <c r="A631" s="23"/>
      <c r="B631" s="184" t="s">
        <v>212</v>
      </c>
      <c r="C631" s="82" t="s">
        <v>42</v>
      </c>
      <c r="D631" s="117">
        <v>1500</v>
      </c>
      <c r="E631" s="117"/>
      <c r="F631" s="25">
        <f t="shared" ref="F631:F635" si="6">ROUND(D631*E631,2)</f>
        <v>0</v>
      </c>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c r="BV631" s="67"/>
      <c r="BW631" s="67"/>
      <c r="BX631" s="67"/>
      <c r="BY631" s="67"/>
      <c r="BZ631" s="67"/>
      <c r="CA631" s="67"/>
      <c r="CB631" s="67"/>
      <c r="CC631" s="67"/>
      <c r="CD631" s="67"/>
      <c r="CE631" s="67"/>
      <c r="CF631" s="67"/>
      <c r="CG631" s="67"/>
      <c r="CH631" s="67"/>
      <c r="CI631" s="67"/>
      <c r="CJ631" s="67"/>
      <c r="CK631" s="67"/>
      <c r="CL631" s="67"/>
      <c r="CM631" s="67"/>
      <c r="CN631" s="67"/>
      <c r="CO631" s="67"/>
      <c r="CP631" s="67"/>
      <c r="CQ631" s="67"/>
      <c r="CR631" s="67"/>
      <c r="CS631" s="67"/>
      <c r="CT631" s="67"/>
      <c r="CU631" s="67"/>
      <c r="CV631" s="67"/>
      <c r="CW631" s="67"/>
      <c r="CX631" s="67"/>
      <c r="CY631" s="67"/>
      <c r="CZ631" s="67"/>
      <c r="DA631" s="67"/>
      <c r="DB631" s="67"/>
      <c r="DC631" s="67"/>
      <c r="DD631" s="67"/>
      <c r="DE631" s="67"/>
      <c r="DF631" s="67"/>
      <c r="DG631" s="67"/>
      <c r="DH631" s="67"/>
      <c r="DI631" s="67"/>
      <c r="DJ631" s="67"/>
      <c r="DK631" s="67"/>
      <c r="DL631" s="67"/>
      <c r="DM631" s="67"/>
      <c r="DN631" s="67"/>
      <c r="DO631" s="67"/>
      <c r="DP631" s="67"/>
      <c r="DQ631" s="67"/>
      <c r="DR631" s="67"/>
      <c r="DS631" s="67"/>
      <c r="DT631" s="67"/>
      <c r="DU631" s="67"/>
      <c r="DV631" s="67"/>
      <c r="DW631" s="67"/>
      <c r="DX631" s="67"/>
      <c r="DY631" s="67"/>
      <c r="DZ631" s="67"/>
      <c r="EA631" s="67"/>
      <c r="EB631" s="67"/>
      <c r="EC631" s="67"/>
      <c r="ED631" s="67"/>
      <c r="EE631" s="67"/>
      <c r="EF631" s="67"/>
      <c r="EG631" s="67"/>
      <c r="EH631" s="67"/>
      <c r="EI631" s="67"/>
      <c r="EJ631" s="67"/>
      <c r="EK631" s="67"/>
      <c r="EL631" s="67"/>
      <c r="EM631" s="67"/>
      <c r="EN631" s="67"/>
      <c r="EO631" s="67"/>
      <c r="EP631" s="67"/>
      <c r="EQ631" s="67"/>
      <c r="ER631" s="67"/>
      <c r="ES631" s="67"/>
      <c r="ET631" s="67"/>
      <c r="EU631" s="67"/>
      <c r="EV631" s="67"/>
      <c r="EW631" s="67"/>
      <c r="EX631" s="67"/>
      <c r="EY631" s="67"/>
      <c r="EZ631" s="67"/>
      <c r="FA631" s="67"/>
      <c r="FB631" s="67"/>
      <c r="FC631" s="67"/>
      <c r="FD631" s="67"/>
      <c r="FE631" s="67"/>
      <c r="FF631" s="67"/>
      <c r="FG631" s="67"/>
      <c r="FH631" s="67"/>
      <c r="FI631" s="67"/>
      <c r="FJ631" s="67"/>
      <c r="FK631" s="67"/>
      <c r="FL631" s="67"/>
      <c r="FM631" s="67"/>
      <c r="FN631" s="67"/>
      <c r="FO631" s="67"/>
      <c r="FP631" s="67"/>
      <c r="FQ631" s="67"/>
      <c r="FR631" s="67"/>
      <c r="FS631" s="67"/>
      <c r="FT631" s="67"/>
      <c r="FU631" s="67"/>
      <c r="FV631" s="67"/>
      <c r="FW631" s="67"/>
      <c r="FX631" s="67"/>
      <c r="FY631" s="67"/>
      <c r="FZ631" s="67"/>
      <c r="GA631" s="67"/>
      <c r="GB631" s="67"/>
      <c r="GC631" s="67"/>
      <c r="GD631" s="67"/>
      <c r="GE631" s="67"/>
      <c r="GF631" s="67"/>
      <c r="GG631" s="67"/>
      <c r="GH631" s="67"/>
      <c r="GI631" s="67"/>
      <c r="GJ631" s="67"/>
      <c r="GK631" s="67"/>
      <c r="GL631" s="67"/>
      <c r="GM631" s="67"/>
      <c r="GN631" s="67"/>
      <c r="GO631" s="67"/>
      <c r="GP631" s="67"/>
      <c r="GQ631" s="67"/>
      <c r="GR631" s="67"/>
      <c r="GS631" s="67"/>
      <c r="GT631" s="67"/>
      <c r="GU631" s="67"/>
      <c r="GV631" s="67"/>
      <c r="GW631" s="67"/>
      <c r="GX631" s="67"/>
      <c r="GY631" s="67"/>
      <c r="GZ631" s="67"/>
      <c r="HA631" s="67"/>
      <c r="HB631" s="67"/>
      <c r="HC631" s="67"/>
      <c r="HD631" s="67"/>
      <c r="HE631" s="67"/>
      <c r="HF631" s="67"/>
      <c r="HG631" s="67"/>
      <c r="HH631" s="67"/>
      <c r="HI631" s="67"/>
      <c r="HJ631" s="67"/>
      <c r="HK631" s="67"/>
      <c r="HL631" s="67"/>
      <c r="HM631" s="67"/>
      <c r="HN631" s="67"/>
      <c r="HO631" s="67"/>
      <c r="HP631" s="67"/>
      <c r="HQ631" s="67"/>
      <c r="HR631" s="67"/>
      <c r="HS631" s="67"/>
      <c r="HT631" s="67"/>
      <c r="HU631" s="67"/>
      <c r="HV631" s="67"/>
      <c r="HW631" s="67"/>
      <c r="HX631" s="67"/>
      <c r="HY631" s="67"/>
      <c r="HZ631" s="67"/>
      <c r="IA631" s="67"/>
      <c r="IB631" s="67"/>
      <c r="IC631" s="67"/>
      <c r="ID631" s="67"/>
      <c r="IE631" s="67"/>
      <c r="IF631" s="67"/>
      <c r="IG631" s="67"/>
      <c r="IH631" s="67"/>
      <c r="II631" s="67"/>
      <c r="IJ631" s="67"/>
      <c r="IK631" s="67"/>
      <c r="IL631" s="67"/>
      <c r="IM631" s="67"/>
      <c r="IN631" s="67"/>
      <c r="IO631" s="67"/>
      <c r="IP631" s="67"/>
      <c r="IQ631" s="67"/>
      <c r="IR631" s="67"/>
      <c r="IS631" s="67"/>
      <c r="IT631" s="67"/>
      <c r="IU631" s="67"/>
      <c r="IV631" s="67"/>
      <c r="IW631" s="67"/>
      <c r="IX631" s="67"/>
      <c r="IY631" s="67"/>
      <c r="IZ631" s="67"/>
      <c r="JA631" s="67"/>
      <c r="JB631" s="67"/>
      <c r="JC631" s="67"/>
      <c r="JD631" s="67"/>
      <c r="JE631" s="67"/>
      <c r="JF631" s="67"/>
      <c r="JG631" s="67"/>
      <c r="JH631" s="67"/>
      <c r="JI631" s="67"/>
      <c r="JJ631" s="67"/>
      <c r="JK631" s="67"/>
      <c r="JL631" s="67"/>
      <c r="JM631" s="67"/>
      <c r="JN631" s="67"/>
      <c r="JO631" s="67"/>
      <c r="JP631" s="67"/>
      <c r="JQ631" s="67"/>
      <c r="JR631" s="67"/>
      <c r="JS631" s="67"/>
      <c r="JT631" s="67"/>
      <c r="JU631" s="67"/>
      <c r="JV631" s="67"/>
      <c r="JW631" s="67"/>
      <c r="JX631" s="67"/>
      <c r="JY631" s="67"/>
      <c r="JZ631" s="67"/>
    </row>
    <row r="632" spans="1:286" s="29" customFormat="1" ht="13.5" customHeight="1">
      <c r="A632" s="23"/>
      <c r="B632" s="184" t="s">
        <v>291</v>
      </c>
      <c r="C632" s="82" t="s">
        <v>42</v>
      </c>
      <c r="D632" s="117">
        <v>600</v>
      </c>
      <c r="E632" s="117"/>
      <c r="F632" s="25">
        <f t="shared" si="6"/>
        <v>0</v>
      </c>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c r="BV632" s="67"/>
      <c r="BW632" s="67"/>
      <c r="BX632" s="67"/>
      <c r="BY632" s="67"/>
      <c r="BZ632" s="67"/>
      <c r="CA632" s="67"/>
      <c r="CB632" s="67"/>
      <c r="CC632" s="67"/>
      <c r="CD632" s="67"/>
      <c r="CE632" s="67"/>
      <c r="CF632" s="67"/>
      <c r="CG632" s="67"/>
      <c r="CH632" s="67"/>
      <c r="CI632" s="67"/>
      <c r="CJ632" s="67"/>
      <c r="CK632" s="67"/>
      <c r="CL632" s="67"/>
      <c r="CM632" s="67"/>
      <c r="CN632" s="67"/>
      <c r="CO632" s="67"/>
      <c r="CP632" s="67"/>
      <c r="CQ632" s="67"/>
      <c r="CR632" s="67"/>
      <c r="CS632" s="67"/>
      <c r="CT632" s="67"/>
      <c r="CU632" s="67"/>
      <c r="CV632" s="67"/>
      <c r="CW632" s="67"/>
      <c r="CX632" s="67"/>
      <c r="CY632" s="67"/>
      <c r="CZ632" s="67"/>
      <c r="DA632" s="67"/>
      <c r="DB632" s="67"/>
      <c r="DC632" s="67"/>
      <c r="DD632" s="67"/>
      <c r="DE632" s="67"/>
      <c r="DF632" s="67"/>
      <c r="DG632" s="67"/>
      <c r="DH632" s="67"/>
      <c r="DI632" s="67"/>
      <c r="DJ632" s="67"/>
      <c r="DK632" s="67"/>
      <c r="DL632" s="67"/>
      <c r="DM632" s="67"/>
      <c r="DN632" s="67"/>
      <c r="DO632" s="67"/>
      <c r="DP632" s="67"/>
      <c r="DQ632" s="67"/>
      <c r="DR632" s="67"/>
      <c r="DS632" s="67"/>
      <c r="DT632" s="67"/>
      <c r="DU632" s="67"/>
      <c r="DV632" s="67"/>
      <c r="DW632" s="67"/>
      <c r="DX632" s="67"/>
      <c r="DY632" s="67"/>
      <c r="DZ632" s="67"/>
      <c r="EA632" s="67"/>
      <c r="EB632" s="67"/>
      <c r="EC632" s="67"/>
      <c r="ED632" s="67"/>
      <c r="EE632" s="67"/>
      <c r="EF632" s="67"/>
      <c r="EG632" s="67"/>
      <c r="EH632" s="67"/>
      <c r="EI632" s="67"/>
      <c r="EJ632" s="67"/>
      <c r="EK632" s="67"/>
      <c r="EL632" s="67"/>
      <c r="EM632" s="67"/>
      <c r="EN632" s="67"/>
      <c r="EO632" s="67"/>
      <c r="EP632" s="67"/>
      <c r="EQ632" s="67"/>
      <c r="ER632" s="67"/>
      <c r="ES632" s="67"/>
      <c r="ET632" s="67"/>
      <c r="EU632" s="67"/>
      <c r="EV632" s="67"/>
      <c r="EW632" s="67"/>
      <c r="EX632" s="67"/>
      <c r="EY632" s="67"/>
      <c r="EZ632" s="67"/>
      <c r="FA632" s="67"/>
      <c r="FB632" s="67"/>
      <c r="FC632" s="67"/>
      <c r="FD632" s="67"/>
      <c r="FE632" s="67"/>
      <c r="FF632" s="67"/>
      <c r="FG632" s="67"/>
      <c r="FH632" s="67"/>
      <c r="FI632" s="67"/>
      <c r="FJ632" s="67"/>
      <c r="FK632" s="67"/>
      <c r="FL632" s="67"/>
      <c r="FM632" s="67"/>
      <c r="FN632" s="67"/>
      <c r="FO632" s="67"/>
      <c r="FP632" s="67"/>
      <c r="FQ632" s="67"/>
      <c r="FR632" s="67"/>
      <c r="FS632" s="67"/>
      <c r="FT632" s="67"/>
      <c r="FU632" s="67"/>
      <c r="FV632" s="67"/>
      <c r="FW632" s="67"/>
      <c r="FX632" s="67"/>
      <c r="FY632" s="67"/>
      <c r="FZ632" s="67"/>
      <c r="GA632" s="67"/>
      <c r="GB632" s="67"/>
      <c r="GC632" s="67"/>
      <c r="GD632" s="67"/>
      <c r="GE632" s="67"/>
      <c r="GF632" s="67"/>
      <c r="GG632" s="67"/>
      <c r="GH632" s="67"/>
      <c r="GI632" s="67"/>
      <c r="GJ632" s="67"/>
      <c r="GK632" s="67"/>
      <c r="GL632" s="67"/>
      <c r="GM632" s="67"/>
      <c r="GN632" s="67"/>
      <c r="GO632" s="67"/>
      <c r="GP632" s="67"/>
      <c r="GQ632" s="67"/>
      <c r="GR632" s="67"/>
      <c r="GS632" s="67"/>
      <c r="GT632" s="67"/>
      <c r="GU632" s="67"/>
      <c r="GV632" s="67"/>
      <c r="GW632" s="67"/>
      <c r="GX632" s="67"/>
      <c r="GY632" s="67"/>
      <c r="GZ632" s="67"/>
      <c r="HA632" s="67"/>
      <c r="HB632" s="67"/>
      <c r="HC632" s="67"/>
      <c r="HD632" s="67"/>
      <c r="HE632" s="67"/>
      <c r="HF632" s="67"/>
      <c r="HG632" s="67"/>
      <c r="HH632" s="67"/>
      <c r="HI632" s="67"/>
      <c r="HJ632" s="67"/>
      <c r="HK632" s="67"/>
      <c r="HL632" s="67"/>
      <c r="HM632" s="67"/>
      <c r="HN632" s="67"/>
      <c r="HO632" s="67"/>
      <c r="HP632" s="67"/>
      <c r="HQ632" s="67"/>
      <c r="HR632" s="67"/>
      <c r="HS632" s="67"/>
      <c r="HT632" s="67"/>
      <c r="HU632" s="67"/>
      <c r="HV632" s="67"/>
      <c r="HW632" s="67"/>
      <c r="HX632" s="67"/>
      <c r="HY632" s="67"/>
      <c r="HZ632" s="67"/>
      <c r="IA632" s="67"/>
      <c r="IB632" s="67"/>
      <c r="IC632" s="67"/>
      <c r="ID632" s="67"/>
      <c r="IE632" s="67"/>
      <c r="IF632" s="67"/>
      <c r="IG632" s="67"/>
      <c r="IH632" s="67"/>
      <c r="II632" s="67"/>
      <c r="IJ632" s="67"/>
      <c r="IK632" s="67"/>
      <c r="IL632" s="67"/>
      <c r="IM632" s="67"/>
      <c r="IN632" s="67"/>
      <c r="IO632" s="67"/>
      <c r="IP632" s="67"/>
      <c r="IQ632" s="67"/>
      <c r="IR632" s="67"/>
      <c r="IS632" s="67"/>
      <c r="IT632" s="67"/>
      <c r="IU632" s="67"/>
      <c r="IV632" s="67"/>
      <c r="IW632" s="67"/>
      <c r="IX632" s="67"/>
      <c r="IY632" s="67"/>
      <c r="IZ632" s="67"/>
      <c r="JA632" s="67"/>
      <c r="JB632" s="67"/>
      <c r="JC632" s="67"/>
      <c r="JD632" s="67"/>
      <c r="JE632" s="67"/>
      <c r="JF632" s="67"/>
      <c r="JG632" s="67"/>
      <c r="JH632" s="67"/>
      <c r="JI632" s="67"/>
      <c r="JJ632" s="67"/>
      <c r="JK632" s="67"/>
      <c r="JL632" s="67"/>
      <c r="JM632" s="67"/>
      <c r="JN632" s="67"/>
      <c r="JO632" s="67"/>
      <c r="JP632" s="67"/>
      <c r="JQ632" s="67"/>
      <c r="JR632" s="67"/>
      <c r="JS632" s="67"/>
      <c r="JT632" s="67"/>
      <c r="JU632" s="67"/>
      <c r="JV632" s="67"/>
      <c r="JW632" s="67"/>
      <c r="JX632" s="67"/>
      <c r="JY632" s="67"/>
      <c r="JZ632" s="67"/>
    </row>
    <row r="633" spans="1:286" s="29" customFormat="1" ht="13.5" customHeight="1">
      <c r="A633" s="23"/>
      <c r="B633" s="184" t="s">
        <v>292</v>
      </c>
      <c r="C633" s="82" t="s">
        <v>42</v>
      </c>
      <c r="D633" s="117">
        <v>120</v>
      </c>
      <c r="E633" s="117"/>
      <c r="F633" s="25">
        <f t="shared" si="6"/>
        <v>0</v>
      </c>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c r="BV633" s="67"/>
      <c r="BW633" s="67"/>
      <c r="BX633" s="67"/>
      <c r="BY633" s="67"/>
      <c r="BZ633" s="67"/>
      <c r="CA633" s="67"/>
      <c r="CB633" s="67"/>
      <c r="CC633" s="67"/>
      <c r="CD633" s="67"/>
      <c r="CE633" s="67"/>
      <c r="CF633" s="67"/>
      <c r="CG633" s="67"/>
      <c r="CH633" s="67"/>
      <c r="CI633" s="67"/>
      <c r="CJ633" s="67"/>
      <c r="CK633" s="67"/>
      <c r="CL633" s="67"/>
      <c r="CM633" s="67"/>
      <c r="CN633" s="67"/>
      <c r="CO633" s="67"/>
      <c r="CP633" s="67"/>
      <c r="CQ633" s="67"/>
      <c r="CR633" s="67"/>
      <c r="CS633" s="67"/>
      <c r="CT633" s="67"/>
      <c r="CU633" s="67"/>
      <c r="CV633" s="67"/>
      <c r="CW633" s="67"/>
      <c r="CX633" s="67"/>
      <c r="CY633" s="67"/>
      <c r="CZ633" s="67"/>
      <c r="DA633" s="67"/>
      <c r="DB633" s="67"/>
      <c r="DC633" s="67"/>
      <c r="DD633" s="67"/>
      <c r="DE633" s="67"/>
      <c r="DF633" s="67"/>
      <c r="DG633" s="67"/>
      <c r="DH633" s="67"/>
      <c r="DI633" s="67"/>
      <c r="DJ633" s="67"/>
      <c r="DK633" s="67"/>
      <c r="DL633" s="67"/>
      <c r="DM633" s="67"/>
      <c r="DN633" s="67"/>
      <c r="DO633" s="67"/>
      <c r="DP633" s="67"/>
      <c r="DQ633" s="67"/>
      <c r="DR633" s="67"/>
      <c r="DS633" s="67"/>
      <c r="DT633" s="67"/>
      <c r="DU633" s="67"/>
      <c r="DV633" s="67"/>
      <c r="DW633" s="67"/>
      <c r="DX633" s="67"/>
      <c r="DY633" s="67"/>
      <c r="DZ633" s="67"/>
      <c r="EA633" s="67"/>
      <c r="EB633" s="67"/>
      <c r="EC633" s="67"/>
      <c r="ED633" s="67"/>
      <c r="EE633" s="67"/>
      <c r="EF633" s="67"/>
      <c r="EG633" s="67"/>
      <c r="EH633" s="67"/>
      <c r="EI633" s="67"/>
      <c r="EJ633" s="67"/>
      <c r="EK633" s="67"/>
      <c r="EL633" s="67"/>
      <c r="EM633" s="67"/>
      <c r="EN633" s="67"/>
      <c r="EO633" s="67"/>
      <c r="EP633" s="67"/>
      <c r="EQ633" s="67"/>
      <c r="ER633" s="67"/>
      <c r="ES633" s="67"/>
      <c r="ET633" s="67"/>
      <c r="EU633" s="67"/>
      <c r="EV633" s="67"/>
      <c r="EW633" s="67"/>
      <c r="EX633" s="67"/>
      <c r="EY633" s="67"/>
      <c r="EZ633" s="67"/>
      <c r="FA633" s="67"/>
      <c r="FB633" s="67"/>
      <c r="FC633" s="67"/>
      <c r="FD633" s="67"/>
      <c r="FE633" s="67"/>
      <c r="FF633" s="67"/>
      <c r="FG633" s="67"/>
      <c r="FH633" s="67"/>
      <c r="FI633" s="67"/>
      <c r="FJ633" s="67"/>
      <c r="FK633" s="67"/>
      <c r="FL633" s="67"/>
      <c r="FM633" s="67"/>
      <c r="FN633" s="67"/>
      <c r="FO633" s="67"/>
      <c r="FP633" s="67"/>
      <c r="FQ633" s="67"/>
      <c r="FR633" s="67"/>
      <c r="FS633" s="67"/>
      <c r="FT633" s="67"/>
      <c r="FU633" s="67"/>
      <c r="FV633" s="67"/>
      <c r="FW633" s="67"/>
      <c r="FX633" s="67"/>
      <c r="FY633" s="67"/>
      <c r="FZ633" s="67"/>
      <c r="GA633" s="67"/>
      <c r="GB633" s="67"/>
      <c r="GC633" s="67"/>
      <c r="GD633" s="67"/>
      <c r="GE633" s="67"/>
      <c r="GF633" s="67"/>
      <c r="GG633" s="67"/>
      <c r="GH633" s="67"/>
      <c r="GI633" s="67"/>
      <c r="GJ633" s="67"/>
      <c r="GK633" s="67"/>
      <c r="GL633" s="67"/>
      <c r="GM633" s="67"/>
      <c r="GN633" s="67"/>
      <c r="GO633" s="67"/>
      <c r="GP633" s="67"/>
      <c r="GQ633" s="67"/>
      <c r="GR633" s="67"/>
      <c r="GS633" s="67"/>
      <c r="GT633" s="67"/>
      <c r="GU633" s="67"/>
      <c r="GV633" s="67"/>
      <c r="GW633" s="67"/>
      <c r="GX633" s="67"/>
      <c r="GY633" s="67"/>
      <c r="GZ633" s="67"/>
      <c r="HA633" s="67"/>
      <c r="HB633" s="67"/>
      <c r="HC633" s="67"/>
      <c r="HD633" s="67"/>
      <c r="HE633" s="67"/>
      <c r="HF633" s="67"/>
      <c r="HG633" s="67"/>
      <c r="HH633" s="67"/>
      <c r="HI633" s="67"/>
      <c r="HJ633" s="67"/>
      <c r="HK633" s="67"/>
      <c r="HL633" s="67"/>
      <c r="HM633" s="67"/>
      <c r="HN633" s="67"/>
      <c r="HO633" s="67"/>
      <c r="HP633" s="67"/>
      <c r="HQ633" s="67"/>
      <c r="HR633" s="67"/>
      <c r="HS633" s="67"/>
      <c r="HT633" s="67"/>
      <c r="HU633" s="67"/>
      <c r="HV633" s="67"/>
      <c r="HW633" s="67"/>
      <c r="HX633" s="67"/>
      <c r="HY633" s="67"/>
      <c r="HZ633" s="67"/>
      <c r="IA633" s="67"/>
      <c r="IB633" s="67"/>
      <c r="IC633" s="67"/>
      <c r="ID633" s="67"/>
      <c r="IE633" s="67"/>
      <c r="IF633" s="67"/>
      <c r="IG633" s="67"/>
      <c r="IH633" s="67"/>
      <c r="II633" s="67"/>
      <c r="IJ633" s="67"/>
      <c r="IK633" s="67"/>
      <c r="IL633" s="67"/>
      <c r="IM633" s="67"/>
      <c r="IN633" s="67"/>
      <c r="IO633" s="67"/>
      <c r="IP633" s="67"/>
      <c r="IQ633" s="67"/>
      <c r="IR633" s="67"/>
      <c r="IS633" s="67"/>
      <c r="IT633" s="67"/>
      <c r="IU633" s="67"/>
      <c r="IV633" s="67"/>
      <c r="IW633" s="67"/>
      <c r="IX633" s="67"/>
      <c r="IY633" s="67"/>
      <c r="IZ633" s="67"/>
      <c r="JA633" s="67"/>
      <c r="JB633" s="67"/>
      <c r="JC633" s="67"/>
      <c r="JD633" s="67"/>
      <c r="JE633" s="67"/>
      <c r="JF633" s="67"/>
      <c r="JG633" s="67"/>
      <c r="JH633" s="67"/>
      <c r="JI633" s="67"/>
      <c r="JJ633" s="67"/>
      <c r="JK633" s="67"/>
      <c r="JL633" s="67"/>
      <c r="JM633" s="67"/>
      <c r="JN633" s="67"/>
      <c r="JO633" s="67"/>
      <c r="JP633" s="67"/>
      <c r="JQ633" s="67"/>
      <c r="JR633" s="67"/>
      <c r="JS633" s="67"/>
      <c r="JT633" s="67"/>
      <c r="JU633" s="67"/>
      <c r="JV633" s="67"/>
      <c r="JW633" s="67"/>
      <c r="JX633" s="67"/>
      <c r="JY633" s="67"/>
      <c r="JZ633" s="67"/>
    </row>
    <row r="634" spans="1:286" s="29" customFormat="1" ht="13.5" customHeight="1">
      <c r="A634" s="23"/>
      <c r="B634" s="184" t="s">
        <v>225</v>
      </c>
      <c r="C634" s="82" t="s">
        <v>42</v>
      </c>
      <c r="D634" s="117">
        <v>100</v>
      </c>
      <c r="E634" s="117"/>
      <c r="F634" s="25">
        <f t="shared" si="6"/>
        <v>0</v>
      </c>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c r="BV634" s="67"/>
      <c r="BW634" s="67"/>
      <c r="BX634" s="67"/>
      <c r="BY634" s="67"/>
      <c r="BZ634" s="67"/>
      <c r="CA634" s="67"/>
      <c r="CB634" s="67"/>
      <c r="CC634" s="67"/>
      <c r="CD634" s="67"/>
      <c r="CE634" s="67"/>
      <c r="CF634" s="67"/>
      <c r="CG634" s="67"/>
      <c r="CH634" s="67"/>
      <c r="CI634" s="67"/>
      <c r="CJ634" s="67"/>
      <c r="CK634" s="67"/>
      <c r="CL634" s="67"/>
      <c r="CM634" s="67"/>
      <c r="CN634" s="67"/>
      <c r="CO634" s="67"/>
      <c r="CP634" s="67"/>
      <c r="CQ634" s="67"/>
      <c r="CR634" s="67"/>
      <c r="CS634" s="67"/>
      <c r="CT634" s="67"/>
      <c r="CU634" s="67"/>
      <c r="CV634" s="67"/>
      <c r="CW634" s="67"/>
      <c r="CX634" s="67"/>
      <c r="CY634" s="67"/>
      <c r="CZ634" s="67"/>
      <c r="DA634" s="67"/>
      <c r="DB634" s="67"/>
      <c r="DC634" s="67"/>
      <c r="DD634" s="67"/>
      <c r="DE634" s="67"/>
      <c r="DF634" s="67"/>
      <c r="DG634" s="67"/>
      <c r="DH634" s="67"/>
      <c r="DI634" s="67"/>
      <c r="DJ634" s="67"/>
      <c r="DK634" s="67"/>
      <c r="DL634" s="67"/>
      <c r="DM634" s="67"/>
      <c r="DN634" s="67"/>
      <c r="DO634" s="67"/>
      <c r="DP634" s="67"/>
      <c r="DQ634" s="67"/>
      <c r="DR634" s="67"/>
      <c r="DS634" s="67"/>
      <c r="DT634" s="67"/>
      <c r="DU634" s="67"/>
      <c r="DV634" s="67"/>
      <c r="DW634" s="67"/>
      <c r="DX634" s="67"/>
      <c r="DY634" s="67"/>
      <c r="DZ634" s="67"/>
      <c r="EA634" s="67"/>
      <c r="EB634" s="67"/>
      <c r="EC634" s="67"/>
      <c r="ED634" s="67"/>
      <c r="EE634" s="67"/>
      <c r="EF634" s="67"/>
      <c r="EG634" s="67"/>
      <c r="EH634" s="67"/>
      <c r="EI634" s="67"/>
      <c r="EJ634" s="67"/>
      <c r="EK634" s="67"/>
      <c r="EL634" s="67"/>
      <c r="EM634" s="67"/>
      <c r="EN634" s="67"/>
      <c r="EO634" s="67"/>
      <c r="EP634" s="67"/>
      <c r="EQ634" s="67"/>
      <c r="ER634" s="67"/>
      <c r="ES634" s="67"/>
      <c r="ET634" s="67"/>
      <c r="EU634" s="67"/>
      <c r="EV634" s="67"/>
      <c r="EW634" s="67"/>
      <c r="EX634" s="67"/>
      <c r="EY634" s="67"/>
      <c r="EZ634" s="67"/>
      <c r="FA634" s="67"/>
      <c r="FB634" s="67"/>
      <c r="FC634" s="67"/>
      <c r="FD634" s="67"/>
      <c r="FE634" s="67"/>
      <c r="FF634" s="67"/>
      <c r="FG634" s="67"/>
      <c r="FH634" s="67"/>
      <c r="FI634" s="67"/>
      <c r="FJ634" s="67"/>
      <c r="FK634" s="67"/>
      <c r="FL634" s="67"/>
      <c r="FM634" s="67"/>
      <c r="FN634" s="67"/>
      <c r="FO634" s="67"/>
      <c r="FP634" s="67"/>
      <c r="FQ634" s="67"/>
      <c r="FR634" s="67"/>
      <c r="FS634" s="67"/>
      <c r="FT634" s="67"/>
      <c r="FU634" s="67"/>
      <c r="FV634" s="67"/>
      <c r="FW634" s="67"/>
      <c r="FX634" s="67"/>
      <c r="FY634" s="67"/>
      <c r="FZ634" s="67"/>
      <c r="GA634" s="67"/>
      <c r="GB634" s="67"/>
      <c r="GC634" s="67"/>
      <c r="GD634" s="67"/>
      <c r="GE634" s="67"/>
      <c r="GF634" s="67"/>
      <c r="GG634" s="67"/>
      <c r="GH634" s="67"/>
      <c r="GI634" s="67"/>
      <c r="GJ634" s="67"/>
      <c r="GK634" s="67"/>
      <c r="GL634" s="67"/>
      <c r="GM634" s="67"/>
      <c r="GN634" s="67"/>
      <c r="GO634" s="67"/>
      <c r="GP634" s="67"/>
      <c r="GQ634" s="67"/>
      <c r="GR634" s="67"/>
      <c r="GS634" s="67"/>
      <c r="GT634" s="67"/>
      <c r="GU634" s="67"/>
      <c r="GV634" s="67"/>
      <c r="GW634" s="67"/>
      <c r="GX634" s="67"/>
      <c r="GY634" s="67"/>
      <c r="GZ634" s="67"/>
      <c r="HA634" s="67"/>
      <c r="HB634" s="67"/>
      <c r="HC634" s="67"/>
      <c r="HD634" s="67"/>
      <c r="HE634" s="67"/>
      <c r="HF634" s="67"/>
      <c r="HG634" s="67"/>
      <c r="HH634" s="67"/>
      <c r="HI634" s="67"/>
      <c r="HJ634" s="67"/>
      <c r="HK634" s="67"/>
      <c r="HL634" s="67"/>
      <c r="HM634" s="67"/>
      <c r="HN634" s="67"/>
      <c r="HO634" s="67"/>
      <c r="HP634" s="67"/>
      <c r="HQ634" s="67"/>
      <c r="HR634" s="67"/>
      <c r="HS634" s="67"/>
      <c r="HT634" s="67"/>
      <c r="HU634" s="67"/>
      <c r="HV634" s="67"/>
      <c r="HW634" s="67"/>
      <c r="HX634" s="67"/>
      <c r="HY634" s="67"/>
      <c r="HZ634" s="67"/>
      <c r="IA634" s="67"/>
      <c r="IB634" s="67"/>
      <c r="IC634" s="67"/>
      <c r="ID634" s="67"/>
      <c r="IE634" s="67"/>
      <c r="IF634" s="67"/>
      <c r="IG634" s="67"/>
      <c r="IH634" s="67"/>
      <c r="II634" s="67"/>
      <c r="IJ634" s="67"/>
      <c r="IK634" s="67"/>
      <c r="IL634" s="67"/>
      <c r="IM634" s="67"/>
      <c r="IN634" s="67"/>
      <c r="IO634" s="67"/>
      <c r="IP634" s="67"/>
      <c r="IQ634" s="67"/>
      <c r="IR634" s="67"/>
      <c r="IS634" s="67"/>
      <c r="IT634" s="67"/>
      <c r="IU634" s="67"/>
      <c r="IV634" s="67"/>
      <c r="IW634" s="67"/>
      <c r="IX634" s="67"/>
      <c r="IY634" s="67"/>
      <c r="IZ634" s="67"/>
      <c r="JA634" s="67"/>
      <c r="JB634" s="67"/>
      <c r="JC634" s="67"/>
      <c r="JD634" s="67"/>
      <c r="JE634" s="67"/>
      <c r="JF634" s="67"/>
      <c r="JG634" s="67"/>
      <c r="JH634" s="67"/>
      <c r="JI634" s="67"/>
      <c r="JJ634" s="67"/>
      <c r="JK634" s="67"/>
      <c r="JL634" s="67"/>
      <c r="JM634" s="67"/>
      <c r="JN634" s="67"/>
      <c r="JO634" s="67"/>
      <c r="JP634" s="67"/>
      <c r="JQ634" s="67"/>
      <c r="JR634" s="67"/>
      <c r="JS634" s="67"/>
      <c r="JT634" s="67"/>
      <c r="JU634" s="67"/>
      <c r="JV634" s="67"/>
      <c r="JW634" s="67"/>
      <c r="JX634" s="67"/>
      <c r="JY634" s="67"/>
      <c r="JZ634" s="67"/>
    </row>
    <row r="635" spans="1:286" s="29" customFormat="1" ht="13.5" customHeight="1">
      <c r="A635" s="23"/>
      <c r="B635" s="184" t="s">
        <v>224</v>
      </c>
      <c r="C635" s="82" t="s">
        <v>42</v>
      </c>
      <c r="D635" s="117">
        <v>80</v>
      </c>
      <c r="E635" s="117"/>
      <c r="F635" s="25">
        <f t="shared" si="6"/>
        <v>0</v>
      </c>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c r="BV635" s="67"/>
      <c r="BW635" s="67"/>
      <c r="BX635" s="67"/>
      <c r="BY635" s="67"/>
      <c r="BZ635" s="67"/>
      <c r="CA635" s="67"/>
      <c r="CB635" s="67"/>
      <c r="CC635" s="67"/>
      <c r="CD635" s="67"/>
      <c r="CE635" s="67"/>
      <c r="CF635" s="67"/>
      <c r="CG635" s="67"/>
      <c r="CH635" s="67"/>
      <c r="CI635" s="67"/>
      <c r="CJ635" s="67"/>
      <c r="CK635" s="67"/>
      <c r="CL635" s="67"/>
      <c r="CM635" s="67"/>
      <c r="CN635" s="67"/>
      <c r="CO635" s="67"/>
      <c r="CP635" s="67"/>
      <c r="CQ635" s="67"/>
      <c r="CR635" s="67"/>
      <c r="CS635" s="67"/>
      <c r="CT635" s="67"/>
      <c r="CU635" s="67"/>
      <c r="CV635" s="67"/>
      <c r="CW635" s="67"/>
      <c r="CX635" s="67"/>
      <c r="CY635" s="67"/>
      <c r="CZ635" s="67"/>
      <c r="DA635" s="67"/>
      <c r="DB635" s="67"/>
      <c r="DC635" s="67"/>
      <c r="DD635" s="67"/>
      <c r="DE635" s="67"/>
      <c r="DF635" s="67"/>
      <c r="DG635" s="67"/>
      <c r="DH635" s="67"/>
      <c r="DI635" s="67"/>
      <c r="DJ635" s="67"/>
      <c r="DK635" s="67"/>
      <c r="DL635" s="67"/>
      <c r="DM635" s="67"/>
      <c r="DN635" s="67"/>
      <c r="DO635" s="67"/>
      <c r="DP635" s="67"/>
      <c r="DQ635" s="67"/>
      <c r="DR635" s="67"/>
      <c r="DS635" s="67"/>
      <c r="DT635" s="67"/>
      <c r="DU635" s="67"/>
      <c r="DV635" s="67"/>
      <c r="DW635" s="67"/>
      <c r="DX635" s="67"/>
      <c r="DY635" s="67"/>
      <c r="DZ635" s="67"/>
      <c r="EA635" s="67"/>
      <c r="EB635" s="67"/>
      <c r="EC635" s="67"/>
      <c r="ED635" s="67"/>
      <c r="EE635" s="67"/>
      <c r="EF635" s="67"/>
      <c r="EG635" s="67"/>
      <c r="EH635" s="67"/>
      <c r="EI635" s="67"/>
      <c r="EJ635" s="67"/>
      <c r="EK635" s="67"/>
      <c r="EL635" s="67"/>
      <c r="EM635" s="67"/>
      <c r="EN635" s="67"/>
      <c r="EO635" s="67"/>
      <c r="EP635" s="67"/>
      <c r="EQ635" s="67"/>
      <c r="ER635" s="67"/>
      <c r="ES635" s="67"/>
      <c r="ET635" s="67"/>
      <c r="EU635" s="67"/>
      <c r="EV635" s="67"/>
      <c r="EW635" s="67"/>
      <c r="EX635" s="67"/>
      <c r="EY635" s="67"/>
      <c r="EZ635" s="67"/>
      <c r="FA635" s="67"/>
      <c r="FB635" s="67"/>
      <c r="FC635" s="67"/>
      <c r="FD635" s="67"/>
      <c r="FE635" s="67"/>
      <c r="FF635" s="67"/>
      <c r="FG635" s="67"/>
      <c r="FH635" s="67"/>
      <c r="FI635" s="67"/>
      <c r="FJ635" s="67"/>
      <c r="FK635" s="67"/>
      <c r="FL635" s="67"/>
      <c r="FM635" s="67"/>
      <c r="FN635" s="67"/>
      <c r="FO635" s="67"/>
      <c r="FP635" s="67"/>
      <c r="FQ635" s="67"/>
      <c r="FR635" s="67"/>
      <c r="FS635" s="67"/>
      <c r="FT635" s="67"/>
      <c r="FU635" s="67"/>
      <c r="FV635" s="67"/>
      <c r="FW635" s="67"/>
      <c r="FX635" s="67"/>
      <c r="FY635" s="67"/>
      <c r="FZ635" s="67"/>
      <c r="GA635" s="67"/>
      <c r="GB635" s="67"/>
      <c r="GC635" s="67"/>
      <c r="GD635" s="67"/>
      <c r="GE635" s="67"/>
      <c r="GF635" s="67"/>
      <c r="GG635" s="67"/>
      <c r="GH635" s="67"/>
      <c r="GI635" s="67"/>
      <c r="GJ635" s="67"/>
      <c r="GK635" s="67"/>
      <c r="GL635" s="67"/>
      <c r="GM635" s="67"/>
      <c r="GN635" s="67"/>
      <c r="GO635" s="67"/>
      <c r="GP635" s="67"/>
      <c r="GQ635" s="67"/>
      <c r="GR635" s="67"/>
      <c r="GS635" s="67"/>
      <c r="GT635" s="67"/>
      <c r="GU635" s="67"/>
      <c r="GV635" s="67"/>
      <c r="GW635" s="67"/>
      <c r="GX635" s="67"/>
      <c r="GY635" s="67"/>
      <c r="GZ635" s="67"/>
      <c r="HA635" s="67"/>
      <c r="HB635" s="67"/>
      <c r="HC635" s="67"/>
      <c r="HD635" s="67"/>
      <c r="HE635" s="67"/>
      <c r="HF635" s="67"/>
      <c r="HG635" s="67"/>
      <c r="HH635" s="67"/>
      <c r="HI635" s="67"/>
      <c r="HJ635" s="67"/>
      <c r="HK635" s="67"/>
      <c r="HL635" s="67"/>
      <c r="HM635" s="67"/>
      <c r="HN635" s="67"/>
      <c r="HO635" s="67"/>
      <c r="HP635" s="67"/>
      <c r="HQ635" s="67"/>
      <c r="HR635" s="67"/>
      <c r="HS635" s="67"/>
      <c r="HT635" s="67"/>
      <c r="HU635" s="67"/>
      <c r="HV635" s="67"/>
      <c r="HW635" s="67"/>
      <c r="HX635" s="67"/>
      <c r="HY635" s="67"/>
      <c r="HZ635" s="67"/>
      <c r="IA635" s="67"/>
      <c r="IB635" s="67"/>
      <c r="IC635" s="67"/>
      <c r="ID635" s="67"/>
      <c r="IE635" s="67"/>
      <c r="IF635" s="67"/>
      <c r="IG635" s="67"/>
      <c r="IH635" s="67"/>
      <c r="II635" s="67"/>
      <c r="IJ635" s="67"/>
      <c r="IK635" s="67"/>
      <c r="IL635" s="67"/>
      <c r="IM635" s="67"/>
      <c r="IN635" s="67"/>
      <c r="IO635" s="67"/>
      <c r="IP635" s="67"/>
      <c r="IQ635" s="67"/>
      <c r="IR635" s="67"/>
      <c r="IS635" s="67"/>
      <c r="IT635" s="67"/>
      <c r="IU635" s="67"/>
      <c r="IV635" s="67"/>
      <c r="IW635" s="67"/>
      <c r="IX635" s="67"/>
      <c r="IY635" s="67"/>
      <c r="IZ635" s="67"/>
      <c r="JA635" s="67"/>
      <c r="JB635" s="67"/>
      <c r="JC635" s="67"/>
      <c r="JD635" s="67"/>
      <c r="JE635" s="67"/>
      <c r="JF635" s="67"/>
      <c r="JG635" s="67"/>
      <c r="JH635" s="67"/>
      <c r="JI635" s="67"/>
      <c r="JJ635" s="67"/>
      <c r="JK635" s="67"/>
      <c r="JL635" s="67"/>
      <c r="JM635" s="67"/>
      <c r="JN635" s="67"/>
      <c r="JO635" s="67"/>
      <c r="JP635" s="67"/>
      <c r="JQ635" s="67"/>
      <c r="JR635" s="67"/>
      <c r="JS635" s="67"/>
      <c r="JT635" s="67"/>
      <c r="JU635" s="67"/>
      <c r="JV635" s="67"/>
      <c r="JW635" s="67"/>
      <c r="JX635" s="67"/>
      <c r="JY635" s="67"/>
      <c r="JZ635" s="67"/>
    </row>
    <row r="636" spans="1:286" s="29" customFormat="1" ht="24" customHeight="1">
      <c r="A636" s="23" t="s">
        <v>43</v>
      </c>
      <c r="B636" s="184" t="s">
        <v>309</v>
      </c>
      <c r="C636" s="40" t="s">
        <v>35</v>
      </c>
      <c r="D636" s="41">
        <v>1</v>
      </c>
      <c r="E636" s="41"/>
      <c r="F636" s="25">
        <f>ROUND(D636*E636,2)</f>
        <v>0</v>
      </c>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c r="BV636" s="67"/>
      <c r="BW636" s="67"/>
      <c r="BX636" s="67"/>
      <c r="BY636" s="67"/>
      <c r="BZ636" s="67"/>
      <c r="CA636" s="67"/>
      <c r="CB636" s="67"/>
      <c r="CC636" s="67"/>
      <c r="CD636" s="67"/>
      <c r="CE636" s="67"/>
      <c r="CF636" s="67"/>
      <c r="CG636" s="67"/>
      <c r="CH636" s="67"/>
      <c r="CI636" s="67"/>
      <c r="CJ636" s="67"/>
      <c r="CK636" s="67"/>
      <c r="CL636" s="67"/>
      <c r="CM636" s="67"/>
      <c r="CN636" s="67"/>
      <c r="CO636" s="67"/>
      <c r="CP636" s="67"/>
      <c r="CQ636" s="67"/>
      <c r="CR636" s="67"/>
      <c r="CS636" s="67"/>
      <c r="CT636" s="67"/>
      <c r="CU636" s="67"/>
      <c r="CV636" s="67"/>
      <c r="CW636" s="67"/>
      <c r="CX636" s="67"/>
      <c r="CY636" s="67"/>
      <c r="CZ636" s="67"/>
      <c r="DA636" s="67"/>
      <c r="DB636" s="67"/>
      <c r="DC636" s="67"/>
      <c r="DD636" s="67"/>
      <c r="DE636" s="67"/>
      <c r="DF636" s="67"/>
      <c r="DG636" s="67"/>
      <c r="DH636" s="67"/>
      <c r="DI636" s="67"/>
      <c r="DJ636" s="67"/>
      <c r="DK636" s="67"/>
      <c r="DL636" s="67"/>
      <c r="DM636" s="67"/>
      <c r="DN636" s="67"/>
      <c r="DO636" s="67"/>
      <c r="DP636" s="67"/>
      <c r="DQ636" s="67"/>
      <c r="DR636" s="67"/>
      <c r="DS636" s="67"/>
      <c r="DT636" s="67"/>
      <c r="DU636" s="67"/>
      <c r="DV636" s="67"/>
      <c r="DW636" s="67"/>
      <c r="DX636" s="67"/>
      <c r="DY636" s="67"/>
      <c r="DZ636" s="67"/>
      <c r="EA636" s="67"/>
      <c r="EB636" s="67"/>
      <c r="EC636" s="67"/>
      <c r="ED636" s="67"/>
      <c r="EE636" s="67"/>
      <c r="EF636" s="67"/>
      <c r="EG636" s="67"/>
      <c r="EH636" s="67"/>
      <c r="EI636" s="67"/>
      <c r="EJ636" s="67"/>
      <c r="EK636" s="67"/>
      <c r="EL636" s="67"/>
      <c r="EM636" s="67"/>
      <c r="EN636" s="67"/>
      <c r="EO636" s="67"/>
      <c r="EP636" s="67"/>
      <c r="EQ636" s="67"/>
      <c r="ER636" s="67"/>
      <c r="ES636" s="67"/>
      <c r="ET636" s="67"/>
      <c r="EU636" s="67"/>
      <c r="EV636" s="67"/>
      <c r="EW636" s="67"/>
      <c r="EX636" s="67"/>
      <c r="EY636" s="67"/>
      <c r="EZ636" s="67"/>
      <c r="FA636" s="67"/>
      <c r="FB636" s="67"/>
      <c r="FC636" s="67"/>
      <c r="FD636" s="67"/>
      <c r="FE636" s="67"/>
      <c r="FF636" s="67"/>
      <c r="FG636" s="67"/>
      <c r="FH636" s="67"/>
      <c r="FI636" s="67"/>
      <c r="FJ636" s="67"/>
      <c r="FK636" s="67"/>
      <c r="FL636" s="67"/>
      <c r="FM636" s="67"/>
      <c r="FN636" s="67"/>
      <c r="FO636" s="67"/>
      <c r="FP636" s="67"/>
      <c r="FQ636" s="67"/>
      <c r="FR636" s="67"/>
      <c r="FS636" s="67"/>
      <c r="FT636" s="67"/>
      <c r="FU636" s="67"/>
      <c r="FV636" s="67"/>
      <c r="FW636" s="67"/>
      <c r="FX636" s="67"/>
      <c r="FY636" s="67"/>
      <c r="FZ636" s="67"/>
      <c r="GA636" s="67"/>
      <c r="GB636" s="67"/>
      <c r="GC636" s="67"/>
      <c r="GD636" s="67"/>
      <c r="GE636" s="67"/>
      <c r="GF636" s="67"/>
      <c r="GG636" s="67"/>
      <c r="GH636" s="67"/>
      <c r="GI636" s="67"/>
      <c r="GJ636" s="67"/>
      <c r="GK636" s="67"/>
      <c r="GL636" s="67"/>
      <c r="GM636" s="67"/>
      <c r="GN636" s="67"/>
      <c r="GO636" s="67"/>
      <c r="GP636" s="67"/>
      <c r="GQ636" s="67"/>
      <c r="GR636" s="67"/>
      <c r="GS636" s="67"/>
      <c r="GT636" s="67"/>
      <c r="GU636" s="67"/>
      <c r="GV636" s="67"/>
      <c r="GW636" s="67"/>
      <c r="GX636" s="67"/>
      <c r="GY636" s="67"/>
      <c r="GZ636" s="67"/>
      <c r="HA636" s="67"/>
      <c r="HB636" s="67"/>
      <c r="HC636" s="67"/>
      <c r="HD636" s="67"/>
      <c r="HE636" s="67"/>
      <c r="HF636" s="67"/>
      <c r="HG636" s="67"/>
      <c r="HH636" s="67"/>
      <c r="HI636" s="67"/>
      <c r="HJ636" s="67"/>
      <c r="HK636" s="67"/>
      <c r="HL636" s="67"/>
      <c r="HM636" s="67"/>
      <c r="HN636" s="67"/>
      <c r="HO636" s="67"/>
      <c r="HP636" s="67"/>
      <c r="HQ636" s="67"/>
      <c r="HR636" s="67"/>
      <c r="HS636" s="67"/>
      <c r="HT636" s="67"/>
      <c r="HU636" s="67"/>
      <c r="HV636" s="67"/>
      <c r="HW636" s="67"/>
      <c r="HX636" s="67"/>
      <c r="HY636" s="67"/>
      <c r="HZ636" s="67"/>
      <c r="IA636" s="67"/>
      <c r="IB636" s="67"/>
      <c r="IC636" s="67"/>
      <c r="ID636" s="67"/>
      <c r="IE636" s="67"/>
      <c r="IF636" s="67"/>
      <c r="IG636" s="67"/>
      <c r="IH636" s="67"/>
      <c r="II636" s="67"/>
      <c r="IJ636" s="67"/>
      <c r="IK636" s="67"/>
      <c r="IL636" s="67"/>
      <c r="IM636" s="67"/>
      <c r="IN636" s="67"/>
      <c r="IO636" s="67"/>
      <c r="IP636" s="67"/>
      <c r="IQ636" s="67"/>
      <c r="IR636" s="67"/>
      <c r="IS636" s="67"/>
      <c r="IT636" s="67"/>
      <c r="IU636" s="67"/>
      <c r="IV636" s="67"/>
      <c r="IW636" s="67"/>
      <c r="IX636" s="67"/>
      <c r="IY636" s="67"/>
      <c r="IZ636" s="67"/>
      <c r="JA636" s="67"/>
      <c r="JB636" s="67"/>
      <c r="JC636" s="67"/>
      <c r="JD636" s="67"/>
      <c r="JE636" s="67"/>
      <c r="JF636" s="67"/>
      <c r="JG636" s="67"/>
      <c r="JH636" s="67"/>
      <c r="JI636" s="67"/>
      <c r="JJ636" s="67"/>
      <c r="JK636" s="67"/>
      <c r="JL636" s="67"/>
      <c r="JM636" s="67"/>
      <c r="JN636" s="67"/>
      <c r="JO636" s="67"/>
      <c r="JP636" s="67"/>
      <c r="JQ636" s="67"/>
      <c r="JR636" s="67"/>
      <c r="JS636" s="67"/>
      <c r="JT636" s="67"/>
      <c r="JU636" s="67"/>
      <c r="JV636" s="67"/>
      <c r="JW636" s="67"/>
      <c r="JX636" s="67"/>
      <c r="JY636" s="67"/>
      <c r="JZ636" s="67"/>
    </row>
    <row r="637" spans="1:286" s="29" customFormat="1">
      <c r="A637" s="23"/>
      <c r="B637" s="184"/>
      <c r="C637" s="82"/>
      <c r="D637" s="117"/>
      <c r="E637" s="117"/>
      <c r="F637" s="25"/>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c r="BV637" s="67"/>
      <c r="BW637" s="67"/>
      <c r="BX637" s="67"/>
      <c r="BY637" s="67"/>
      <c r="BZ637" s="67"/>
      <c r="CA637" s="67"/>
      <c r="CB637" s="67"/>
      <c r="CC637" s="67"/>
      <c r="CD637" s="67"/>
      <c r="CE637" s="67"/>
      <c r="CF637" s="67"/>
      <c r="CG637" s="67"/>
      <c r="CH637" s="67"/>
      <c r="CI637" s="67"/>
      <c r="CJ637" s="67"/>
      <c r="CK637" s="67"/>
      <c r="CL637" s="67"/>
      <c r="CM637" s="67"/>
      <c r="CN637" s="67"/>
      <c r="CO637" s="67"/>
      <c r="CP637" s="67"/>
      <c r="CQ637" s="67"/>
      <c r="CR637" s="67"/>
      <c r="CS637" s="67"/>
      <c r="CT637" s="67"/>
      <c r="CU637" s="67"/>
      <c r="CV637" s="67"/>
      <c r="CW637" s="67"/>
      <c r="CX637" s="67"/>
      <c r="CY637" s="67"/>
      <c r="CZ637" s="67"/>
      <c r="DA637" s="67"/>
      <c r="DB637" s="67"/>
      <c r="DC637" s="67"/>
      <c r="DD637" s="67"/>
      <c r="DE637" s="67"/>
      <c r="DF637" s="67"/>
      <c r="DG637" s="67"/>
      <c r="DH637" s="67"/>
      <c r="DI637" s="67"/>
      <c r="DJ637" s="67"/>
      <c r="DK637" s="67"/>
      <c r="DL637" s="67"/>
      <c r="DM637" s="67"/>
      <c r="DN637" s="67"/>
      <c r="DO637" s="67"/>
      <c r="DP637" s="67"/>
      <c r="DQ637" s="67"/>
      <c r="DR637" s="67"/>
      <c r="DS637" s="67"/>
      <c r="DT637" s="67"/>
      <c r="DU637" s="67"/>
      <c r="DV637" s="67"/>
      <c r="DW637" s="67"/>
      <c r="DX637" s="67"/>
      <c r="DY637" s="67"/>
      <c r="DZ637" s="67"/>
      <c r="EA637" s="67"/>
      <c r="EB637" s="67"/>
      <c r="EC637" s="67"/>
      <c r="ED637" s="67"/>
      <c r="EE637" s="67"/>
      <c r="EF637" s="67"/>
      <c r="EG637" s="67"/>
      <c r="EH637" s="67"/>
      <c r="EI637" s="67"/>
      <c r="EJ637" s="67"/>
      <c r="EK637" s="67"/>
      <c r="EL637" s="67"/>
      <c r="EM637" s="67"/>
      <c r="EN637" s="67"/>
      <c r="EO637" s="67"/>
      <c r="EP637" s="67"/>
      <c r="EQ637" s="67"/>
      <c r="ER637" s="67"/>
      <c r="ES637" s="67"/>
      <c r="ET637" s="67"/>
      <c r="EU637" s="67"/>
      <c r="EV637" s="67"/>
      <c r="EW637" s="67"/>
      <c r="EX637" s="67"/>
      <c r="EY637" s="67"/>
      <c r="EZ637" s="67"/>
      <c r="FA637" s="67"/>
      <c r="FB637" s="67"/>
      <c r="FC637" s="67"/>
      <c r="FD637" s="67"/>
      <c r="FE637" s="67"/>
      <c r="FF637" s="67"/>
      <c r="FG637" s="67"/>
      <c r="FH637" s="67"/>
      <c r="FI637" s="67"/>
      <c r="FJ637" s="67"/>
      <c r="FK637" s="67"/>
      <c r="FL637" s="67"/>
      <c r="FM637" s="67"/>
      <c r="FN637" s="67"/>
      <c r="FO637" s="67"/>
      <c r="FP637" s="67"/>
      <c r="FQ637" s="67"/>
      <c r="FR637" s="67"/>
      <c r="FS637" s="67"/>
      <c r="FT637" s="67"/>
      <c r="FU637" s="67"/>
      <c r="FV637" s="67"/>
      <c r="FW637" s="67"/>
      <c r="FX637" s="67"/>
      <c r="FY637" s="67"/>
      <c r="FZ637" s="67"/>
      <c r="GA637" s="67"/>
      <c r="GB637" s="67"/>
      <c r="GC637" s="67"/>
      <c r="GD637" s="67"/>
      <c r="GE637" s="67"/>
      <c r="GF637" s="67"/>
      <c r="GG637" s="67"/>
      <c r="GH637" s="67"/>
      <c r="GI637" s="67"/>
      <c r="GJ637" s="67"/>
      <c r="GK637" s="67"/>
      <c r="GL637" s="67"/>
      <c r="GM637" s="67"/>
      <c r="GN637" s="67"/>
      <c r="GO637" s="67"/>
      <c r="GP637" s="67"/>
      <c r="GQ637" s="67"/>
      <c r="GR637" s="67"/>
      <c r="GS637" s="67"/>
      <c r="GT637" s="67"/>
      <c r="GU637" s="67"/>
      <c r="GV637" s="67"/>
      <c r="GW637" s="67"/>
      <c r="GX637" s="67"/>
      <c r="GY637" s="67"/>
      <c r="GZ637" s="67"/>
      <c r="HA637" s="67"/>
      <c r="HB637" s="67"/>
      <c r="HC637" s="67"/>
      <c r="HD637" s="67"/>
      <c r="HE637" s="67"/>
      <c r="HF637" s="67"/>
      <c r="HG637" s="67"/>
      <c r="HH637" s="67"/>
      <c r="HI637" s="67"/>
      <c r="HJ637" s="67"/>
      <c r="HK637" s="67"/>
      <c r="HL637" s="67"/>
      <c r="HM637" s="67"/>
      <c r="HN637" s="67"/>
      <c r="HO637" s="67"/>
      <c r="HP637" s="67"/>
      <c r="HQ637" s="67"/>
      <c r="HR637" s="67"/>
      <c r="HS637" s="67"/>
      <c r="HT637" s="67"/>
      <c r="HU637" s="67"/>
      <c r="HV637" s="67"/>
      <c r="HW637" s="67"/>
      <c r="HX637" s="67"/>
      <c r="HY637" s="67"/>
      <c r="HZ637" s="67"/>
      <c r="IA637" s="67"/>
      <c r="IB637" s="67"/>
      <c r="IC637" s="67"/>
      <c r="ID637" s="67"/>
      <c r="IE637" s="67"/>
      <c r="IF637" s="67"/>
      <c r="IG637" s="67"/>
      <c r="IH637" s="67"/>
      <c r="II637" s="67"/>
      <c r="IJ637" s="67"/>
      <c r="IK637" s="67"/>
      <c r="IL637" s="67"/>
      <c r="IM637" s="67"/>
      <c r="IN637" s="67"/>
      <c r="IO637" s="67"/>
      <c r="IP637" s="67"/>
      <c r="IQ637" s="67"/>
      <c r="IR637" s="67"/>
      <c r="IS637" s="67"/>
      <c r="IT637" s="67"/>
      <c r="IU637" s="67"/>
      <c r="IV637" s="67"/>
      <c r="IW637" s="67"/>
      <c r="IX637" s="67"/>
      <c r="IY637" s="67"/>
      <c r="IZ637" s="67"/>
      <c r="JA637" s="67"/>
      <c r="JB637" s="67"/>
      <c r="JC637" s="67"/>
      <c r="JD637" s="67"/>
      <c r="JE637" s="67"/>
      <c r="JF637" s="67"/>
      <c r="JG637" s="67"/>
      <c r="JH637" s="67"/>
      <c r="JI637" s="67"/>
      <c r="JJ637" s="67"/>
      <c r="JK637" s="67"/>
      <c r="JL637" s="67"/>
      <c r="JM637" s="67"/>
      <c r="JN637" s="67"/>
      <c r="JO637" s="67"/>
      <c r="JP637" s="67"/>
      <c r="JQ637" s="67"/>
      <c r="JR637" s="67"/>
      <c r="JS637" s="67"/>
      <c r="JT637" s="67"/>
      <c r="JU637" s="67"/>
      <c r="JV637" s="67"/>
      <c r="JW637" s="67"/>
      <c r="JX637" s="67"/>
      <c r="JY637" s="67"/>
      <c r="JZ637" s="67"/>
    </row>
    <row r="638" spans="1:286" s="29" customFormat="1">
      <c r="A638" s="23"/>
      <c r="B638" s="184" t="s">
        <v>279</v>
      </c>
      <c r="C638" s="82"/>
      <c r="D638" s="117"/>
      <c r="E638" s="117"/>
      <c r="F638" s="25"/>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c r="BV638" s="67"/>
      <c r="BW638" s="67"/>
      <c r="BX638" s="67"/>
      <c r="BY638" s="67"/>
      <c r="BZ638" s="67"/>
      <c r="CA638" s="67"/>
      <c r="CB638" s="67"/>
      <c r="CC638" s="67"/>
      <c r="CD638" s="67"/>
      <c r="CE638" s="67"/>
      <c r="CF638" s="67"/>
      <c r="CG638" s="67"/>
      <c r="CH638" s="67"/>
      <c r="CI638" s="67"/>
      <c r="CJ638" s="67"/>
      <c r="CK638" s="67"/>
      <c r="CL638" s="67"/>
      <c r="CM638" s="67"/>
      <c r="CN638" s="67"/>
      <c r="CO638" s="67"/>
      <c r="CP638" s="67"/>
      <c r="CQ638" s="67"/>
      <c r="CR638" s="67"/>
      <c r="CS638" s="67"/>
      <c r="CT638" s="67"/>
      <c r="CU638" s="67"/>
      <c r="CV638" s="67"/>
      <c r="CW638" s="67"/>
      <c r="CX638" s="67"/>
      <c r="CY638" s="67"/>
      <c r="CZ638" s="67"/>
      <c r="DA638" s="67"/>
      <c r="DB638" s="67"/>
      <c r="DC638" s="67"/>
      <c r="DD638" s="67"/>
      <c r="DE638" s="67"/>
      <c r="DF638" s="67"/>
      <c r="DG638" s="67"/>
      <c r="DH638" s="67"/>
      <c r="DI638" s="67"/>
      <c r="DJ638" s="67"/>
      <c r="DK638" s="67"/>
      <c r="DL638" s="67"/>
      <c r="DM638" s="67"/>
      <c r="DN638" s="67"/>
      <c r="DO638" s="67"/>
      <c r="DP638" s="67"/>
      <c r="DQ638" s="67"/>
      <c r="DR638" s="67"/>
      <c r="DS638" s="67"/>
      <c r="DT638" s="67"/>
      <c r="DU638" s="67"/>
      <c r="DV638" s="67"/>
      <c r="DW638" s="67"/>
      <c r="DX638" s="67"/>
      <c r="DY638" s="67"/>
      <c r="DZ638" s="67"/>
      <c r="EA638" s="67"/>
      <c r="EB638" s="67"/>
      <c r="EC638" s="67"/>
      <c r="ED638" s="67"/>
      <c r="EE638" s="67"/>
      <c r="EF638" s="67"/>
      <c r="EG638" s="67"/>
      <c r="EH638" s="67"/>
      <c r="EI638" s="67"/>
      <c r="EJ638" s="67"/>
      <c r="EK638" s="67"/>
      <c r="EL638" s="67"/>
      <c r="EM638" s="67"/>
      <c r="EN638" s="67"/>
      <c r="EO638" s="67"/>
      <c r="EP638" s="67"/>
      <c r="EQ638" s="67"/>
      <c r="ER638" s="67"/>
      <c r="ES638" s="67"/>
      <c r="ET638" s="67"/>
      <c r="EU638" s="67"/>
      <c r="EV638" s="67"/>
      <c r="EW638" s="67"/>
      <c r="EX638" s="67"/>
      <c r="EY638" s="67"/>
      <c r="EZ638" s="67"/>
      <c r="FA638" s="67"/>
      <c r="FB638" s="67"/>
      <c r="FC638" s="67"/>
      <c r="FD638" s="67"/>
      <c r="FE638" s="67"/>
      <c r="FF638" s="67"/>
      <c r="FG638" s="67"/>
      <c r="FH638" s="67"/>
      <c r="FI638" s="67"/>
      <c r="FJ638" s="67"/>
      <c r="FK638" s="67"/>
      <c r="FL638" s="67"/>
      <c r="FM638" s="67"/>
      <c r="FN638" s="67"/>
      <c r="FO638" s="67"/>
      <c r="FP638" s="67"/>
      <c r="FQ638" s="67"/>
      <c r="FR638" s="67"/>
      <c r="FS638" s="67"/>
      <c r="FT638" s="67"/>
      <c r="FU638" s="67"/>
      <c r="FV638" s="67"/>
      <c r="FW638" s="67"/>
      <c r="FX638" s="67"/>
      <c r="FY638" s="67"/>
      <c r="FZ638" s="67"/>
      <c r="GA638" s="67"/>
      <c r="GB638" s="67"/>
      <c r="GC638" s="67"/>
      <c r="GD638" s="67"/>
      <c r="GE638" s="67"/>
      <c r="GF638" s="67"/>
      <c r="GG638" s="67"/>
      <c r="GH638" s="67"/>
      <c r="GI638" s="67"/>
      <c r="GJ638" s="67"/>
      <c r="GK638" s="67"/>
      <c r="GL638" s="67"/>
      <c r="GM638" s="67"/>
      <c r="GN638" s="67"/>
      <c r="GO638" s="67"/>
      <c r="GP638" s="67"/>
      <c r="GQ638" s="67"/>
      <c r="GR638" s="67"/>
      <c r="GS638" s="67"/>
      <c r="GT638" s="67"/>
      <c r="GU638" s="67"/>
      <c r="GV638" s="67"/>
      <c r="GW638" s="67"/>
      <c r="GX638" s="67"/>
      <c r="GY638" s="67"/>
      <c r="GZ638" s="67"/>
      <c r="HA638" s="67"/>
      <c r="HB638" s="67"/>
      <c r="HC638" s="67"/>
      <c r="HD638" s="67"/>
      <c r="HE638" s="67"/>
      <c r="HF638" s="67"/>
      <c r="HG638" s="67"/>
      <c r="HH638" s="67"/>
      <c r="HI638" s="67"/>
      <c r="HJ638" s="67"/>
      <c r="HK638" s="67"/>
      <c r="HL638" s="67"/>
      <c r="HM638" s="67"/>
      <c r="HN638" s="67"/>
      <c r="HO638" s="67"/>
      <c r="HP638" s="67"/>
      <c r="HQ638" s="67"/>
      <c r="HR638" s="67"/>
      <c r="HS638" s="67"/>
      <c r="HT638" s="67"/>
      <c r="HU638" s="67"/>
      <c r="HV638" s="67"/>
      <c r="HW638" s="67"/>
      <c r="HX638" s="67"/>
      <c r="HY638" s="67"/>
      <c r="HZ638" s="67"/>
      <c r="IA638" s="67"/>
      <c r="IB638" s="67"/>
      <c r="IC638" s="67"/>
      <c r="ID638" s="67"/>
      <c r="IE638" s="67"/>
      <c r="IF638" s="67"/>
      <c r="IG638" s="67"/>
      <c r="IH638" s="67"/>
      <c r="II638" s="67"/>
      <c r="IJ638" s="67"/>
      <c r="IK638" s="67"/>
      <c r="IL638" s="67"/>
      <c r="IM638" s="67"/>
      <c r="IN638" s="67"/>
      <c r="IO638" s="67"/>
      <c r="IP638" s="67"/>
      <c r="IQ638" s="67"/>
      <c r="IR638" s="67"/>
      <c r="IS638" s="67"/>
      <c r="IT638" s="67"/>
      <c r="IU638" s="67"/>
      <c r="IV638" s="67"/>
      <c r="IW638" s="67"/>
      <c r="IX638" s="67"/>
      <c r="IY638" s="67"/>
      <c r="IZ638" s="67"/>
      <c r="JA638" s="67"/>
      <c r="JB638" s="67"/>
      <c r="JC638" s="67"/>
      <c r="JD638" s="67"/>
      <c r="JE638" s="67"/>
      <c r="JF638" s="67"/>
      <c r="JG638" s="67"/>
      <c r="JH638" s="67"/>
      <c r="JI638" s="67"/>
      <c r="JJ638" s="67"/>
      <c r="JK638" s="67"/>
      <c r="JL638" s="67"/>
      <c r="JM638" s="67"/>
      <c r="JN638" s="67"/>
      <c r="JO638" s="67"/>
      <c r="JP638" s="67"/>
      <c r="JQ638" s="67"/>
      <c r="JR638" s="67"/>
      <c r="JS638" s="67"/>
      <c r="JT638" s="67"/>
      <c r="JU638" s="67"/>
      <c r="JV638" s="67"/>
      <c r="JW638" s="67"/>
      <c r="JX638" s="67"/>
      <c r="JY638" s="67"/>
      <c r="JZ638" s="67"/>
    </row>
    <row r="639" spans="1:286" s="29" customFormat="1">
      <c r="A639" s="23"/>
      <c r="B639" s="184"/>
      <c r="C639" s="82"/>
      <c r="D639" s="117"/>
      <c r="E639" s="117"/>
      <c r="F639" s="25"/>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c r="BV639" s="67"/>
      <c r="BW639" s="67"/>
      <c r="BX639" s="67"/>
      <c r="BY639" s="67"/>
      <c r="BZ639" s="67"/>
      <c r="CA639" s="67"/>
      <c r="CB639" s="67"/>
      <c r="CC639" s="67"/>
      <c r="CD639" s="67"/>
      <c r="CE639" s="67"/>
      <c r="CF639" s="67"/>
      <c r="CG639" s="67"/>
      <c r="CH639" s="67"/>
      <c r="CI639" s="67"/>
      <c r="CJ639" s="67"/>
      <c r="CK639" s="67"/>
      <c r="CL639" s="67"/>
      <c r="CM639" s="67"/>
      <c r="CN639" s="67"/>
      <c r="CO639" s="67"/>
      <c r="CP639" s="67"/>
      <c r="CQ639" s="67"/>
      <c r="CR639" s="67"/>
      <c r="CS639" s="67"/>
      <c r="CT639" s="67"/>
      <c r="CU639" s="67"/>
      <c r="CV639" s="67"/>
      <c r="CW639" s="67"/>
      <c r="CX639" s="67"/>
      <c r="CY639" s="67"/>
      <c r="CZ639" s="67"/>
      <c r="DA639" s="67"/>
      <c r="DB639" s="67"/>
      <c r="DC639" s="67"/>
      <c r="DD639" s="67"/>
      <c r="DE639" s="67"/>
      <c r="DF639" s="67"/>
      <c r="DG639" s="67"/>
      <c r="DH639" s="67"/>
      <c r="DI639" s="67"/>
      <c r="DJ639" s="67"/>
      <c r="DK639" s="67"/>
      <c r="DL639" s="67"/>
      <c r="DM639" s="67"/>
      <c r="DN639" s="67"/>
      <c r="DO639" s="67"/>
      <c r="DP639" s="67"/>
      <c r="DQ639" s="67"/>
      <c r="DR639" s="67"/>
      <c r="DS639" s="67"/>
      <c r="DT639" s="67"/>
      <c r="DU639" s="67"/>
      <c r="DV639" s="67"/>
      <c r="DW639" s="67"/>
      <c r="DX639" s="67"/>
      <c r="DY639" s="67"/>
      <c r="DZ639" s="67"/>
      <c r="EA639" s="67"/>
      <c r="EB639" s="67"/>
      <c r="EC639" s="67"/>
      <c r="ED639" s="67"/>
      <c r="EE639" s="67"/>
      <c r="EF639" s="67"/>
      <c r="EG639" s="67"/>
      <c r="EH639" s="67"/>
      <c r="EI639" s="67"/>
      <c r="EJ639" s="67"/>
      <c r="EK639" s="67"/>
      <c r="EL639" s="67"/>
      <c r="EM639" s="67"/>
      <c r="EN639" s="67"/>
      <c r="EO639" s="67"/>
      <c r="EP639" s="67"/>
      <c r="EQ639" s="67"/>
      <c r="ER639" s="67"/>
      <c r="ES639" s="67"/>
      <c r="ET639" s="67"/>
      <c r="EU639" s="67"/>
      <c r="EV639" s="67"/>
      <c r="EW639" s="67"/>
      <c r="EX639" s="67"/>
      <c r="EY639" s="67"/>
      <c r="EZ639" s="67"/>
      <c r="FA639" s="67"/>
      <c r="FB639" s="67"/>
      <c r="FC639" s="67"/>
      <c r="FD639" s="67"/>
      <c r="FE639" s="67"/>
      <c r="FF639" s="67"/>
      <c r="FG639" s="67"/>
      <c r="FH639" s="67"/>
      <c r="FI639" s="67"/>
      <c r="FJ639" s="67"/>
      <c r="FK639" s="67"/>
      <c r="FL639" s="67"/>
      <c r="FM639" s="67"/>
      <c r="FN639" s="67"/>
      <c r="FO639" s="67"/>
      <c r="FP639" s="67"/>
      <c r="FQ639" s="67"/>
      <c r="FR639" s="67"/>
      <c r="FS639" s="67"/>
      <c r="FT639" s="67"/>
      <c r="FU639" s="67"/>
      <c r="FV639" s="67"/>
      <c r="FW639" s="67"/>
      <c r="FX639" s="67"/>
      <c r="FY639" s="67"/>
      <c r="FZ639" s="67"/>
      <c r="GA639" s="67"/>
      <c r="GB639" s="67"/>
      <c r="GC639" s="67"/>
      <c r="GD639" s="67"/>
      <c r="GE639" s="67"/>
      <c r="GF639" s="67"/>
      <c r="GG639" s="67"/>
      <c r="GH639" s="67"/>
      <c r="GI639" s="67"/>
      <c r="GJ639" s="67"/>
      <c r="GK639" s="67"/>
      <c r="GL639" s="67"/>
      <c r="GM639" s="67"/>
      <c r="GN639" s="67"/>
      <c r="GO639" s="67"/>
      <c r="GP639" s="67"/>
      <c r="GQ639" s="67"/>
      <c r="GR639" s="67"/>
      <c r="GS639" s="67"/>
      <c r="GT639" s="67"/>
      <c r="GU639" s="67"/>
      <c r="GV639" s="67"/>
      <c r="GW639" s="67"/>
      <c r="GX639" s="67"/>
      <c r="GY639" s="67"/>
      <c r="GZ639" s="67"/>
      <c r="HA639" s="67"/>
      <c r="HB639" s="67"/>
      <c r="HC639" s="67"/>
      <c r="HD639" s="67"/>
      <c r="HE639" s="67"/>
      <c r="HF639" s="67"/>
      <c r="HG639" s="67"/>
      <c r="HH639" s="67"/>
      <c r="HI639" s="67"/>
      <c r="HJ639" s="67"/>
      <c r="HK639" s="67"/>
      <c r="HL639" s="67"/>
      <c r="HM639" s="67"/>
      <c r="HN639" s="67"/>
      <c r="HO639" s="67"/>
      <c r="HP639" s="67"/>
      <c r="HQ639" s="67"/>
      <c r="HR639" s="67"/>
      <c r="HS639" s="67"/>
      <c r="HT639" s="67"/>
      <c r="HU639" s="67"/>
      <c r="HV639" s="67"/>
      <c r="HW639" s="67"/>
      <c r="HX639" s="67"/>
      <c r="HY639" s="67"/>
      <c r="HZ639" s="67"/>
      <c r="IA639" s="67"/>
      <c r="IB639" s="67"/>
      <c r="IC639" s="67"/>
      <c r="ID639" s="67"/>
      <c r="IE639" s="67"/>
      <c r="IF639" s="67"/>
      <c r="IG639" s="67"/>
      <c r="IH639" s="67"/>
      <c r="II639" s="67"/>
      <c r="IJ639" s="67"/>
      <c r="IK639" s="67"/>
      <c r="IL639" s="67"/>
      <c r="IM639" s="67"/>
      <c r="IN639" s="67"/>
      <c r="IO639" s="67"/>
      <c r="IP639" s="67"/>
      <c r="IQ639" s="67"/>
      <c r="IR639" s="67"/>
      <c r="IS639" s="67"/>
      <c r="IT639" s="67"/>
      <c r="IU639" s="67"/>
      <c r="IV639" s="67"/>
      <c r="IW639" s="67"/>
      <c r="IX639" s="67"/>
      <c r="IY639" s="67"/>
      <c r="IZ639" s="67"/>
      <c r="JA639" s="67"/>
      <c r="JB639" s="67"/>
      <c r="JC639" s="67"/>
      <c r="JD639" s="67"/>
      <c r="JE639" s="67"/>
      <c r="JF639" s="67"/>
      <c r="JG639" s="67"/>
      <c r="JH639" s="67"/>
      <c r="JI639" s="67"/>
      <c r="JJ639" s="67"/>
      <c r="JK639" s="67"/>
      <c r="JL639" s="67"/>
      <c r="JM639" s="67"/>
      <c r="JN639" s="67"/>
      <c r="JO639" s="67"/>
      <c r="JP639" s="67"/>
      <c r="JQ639" s="67"/>
      <c r="JR639" s="67"/>
      <c r="JS639" s="67"/>
      <c r="JT639" s="67"/>
      <c r="JU639" s="67"/>
      <c r="JV639" s="67"/>
      <c r="JW639" s="67"/>
      <c r="JX639" s="67"/>
      <c r="JY639" s="67"/>
      <c r="JZ639" s="67"/>
    </row>
    <row r="640" spans="1:286" s="29" customFormat="1">
      <c r="A640" s="23" t="s">
        <v>22</v>
      </c>
      <c r="B640" s="184" t="s">
        <v>280</v>
      </c>
      <c r="C640" s="82" t="s">
        <v>35</v>
      </c>
      <c r="D640" s="117">
        <v>30</v>
      </c>
      <c r="E640" s="117"/>
      <c r="F640" s="25">
        <f>ROUND(D640*E640,2)</f>
        <v>0</v>
      </c>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c r="BV640" s="67"/>
      <c r="BW640" s="67"/>
      <c r="BX640" s="67"/>
      <c r="BY640" s="67"/>
      <c r="BZ640" s="67"/>
      <c r="CA640" s="67"/>
      <c r="CB640" s="67"/>
      <c r="CC640" s="67"/>
      <c r="CD640" s="67"/>
      <c r="CE640" s="67"/>
      <c r="CF640" s="67"/>
      <c r="CG640" s="67"/>
      <c r="CH640" s="67"/>
      <c r="CI640" s="67"/>
      <c r="CJ640" s="67"/>
      <c r="CK640" s="67"/>
      <c r="CL640" s="67"/>
      <c r="CM640" s="67"/>
      <c r="CN640" s="67"/>
      <c r="CO640" s="67"/>
      <c r="CP640" s="67"/>
      <c r="CQ640" s="67"/>
      <c r="CR640" s="67"/>
      <c r="CS640" s="67"/>
      <c r="CT640" s="67"/>
      <c r="CU640" s="67"/>
      <c r="CV640" s="67"/>
      <c r="CW640" s="67"/>
      <c r="CX640" s="67"/>
      <c r="CY640" s="67"/>
      <c r="CZ640" s="67"/>
      <c r="DA640" s="67"/>
      <c r="DB640" s="67"/>
      <c r="DC640" s="67"/>
      <c r="DD640" s="67"/>
      <c r="DE640" s="67"/>
      <c r="DF640" s="67"/>
      <c r="DG640" s="67"/>
      <c r="DH640" s="67"/>
      <c r="DI640" s="67"/>
      <c r="DJ640" s="67"/>
      <c r="DK640" s="67"/>
      <c r="DL640" s="67"/>
      <c r="DM640" s="67"/>
      <c r="DN640" s="67"/>
      <c r="DO640" s="67"/>
      <c r="DP640" s="67"/>
      <c r="DQ640" s="67"/>
      <c r="DR640" s="67"/>
      <c r="DS640" s="67"/>
      <c r="DT640" s="67"/>
      <c r="DU640" s="67"/>
      <c r="DV640" s="67"/>
      <c r="DW640" s="67"/>
      <c r="DX640" s="67"/>
      <c r="DY640" s="67"/>
      <c r="DZ640" s="67"/>
      <c r="EA640" s="67"/>
      <c r="EB640" s="67"/>
      <c r="EC640" s="67"/>
      <c r="ED640" s="67"/>
      <c r="EE640" s="67"/>
      <c r="EF640" s="67"/>
      <c r="EG640" s="67"/>
      <c r="EH640" s="67"/>
      <c r="EI640" s="67"/>
      <c r="EJ640" s="67"/>
      <c r="EK640" s="67"/>
      <c r="EL640" s="67"/>
      <c r="EM640" s="67"/>
      <c r="EN640" s="67"/>
      <c r="EO640" s="67"/>
      <c r="EP640" s="67"/>
      <c r="EQ640" s="67"/>
      <c r="ER640" s="67"/>
      <c r="ES640" s="67"/>
      <c r="ET640" s="67"/>
      <c r="EU640" s="67"/>
      <c r="EV640" s="67"/>
      <c r="EW640" s="67"/>
      <c r="EX640" s="67"/>
      <c r="EY640" s="67"/>
      <c r="EZ640" s="67"/>
      <c r="FA640" s="67"/>
      <c r="FB640" s="67"/>
      <c r="FC640" s="67"/>
      <c r="FD640" s="67"/>
      <c r="FE640" s="67"/>
      <c r="FF640" s="67"/>
      <c r="FG640" s="67"/>
      <c r="FH640" s="67"/>
      <c r="FI640" s="67"/>
      <c r="FJ640" s="67"/>
      <c r="FK640" s="67"/>
      <c r="FL640" s="67"/>
      <c r="FM640" s="67"/>
      <c r="FN640" s="67"/>
      <c r="FO640" s="67"/>
      <c r="FP640" s="67"/>
      <c r="FQ640" s="67"/>
      <c r="FR640" s="67"/>
      <c r="FS640" s="67"/>
      <c r="FT640" s="67"/>
      <c r="FU640" s="67"/>
      <c r="FV640" s="67"/>
      <c r="FW640" s="67"/>
      <c r="FX640" s="67"/>
      <c r="FY640" s="67"/>
      <c r="FZ640" s="67"/>
      <c r="GA640" s="67"/>
      <c r="GB640" s="67"/>
      <c r="GC640" s="67"/>
      <c r="GD640" s="67"/>
      <c r="GE640" s="67"/>
      <c r="GF640" s="67"/>
      <c r="GG640" s="67"/>
      <c r="GH640" s="67"/>
      <c r="GI640" s="67"/>
      <c r="GJ640" s="67"/>
      <c r="GK640" s="67"/>
      <c r="GL640" s="67"/>
      <c r="GM640" s="67"/>
      <c r="GN640" s="67"/>
      <c r="GO640" s="67"/>
      <c r="GP640" s="67"/>
      <c r="GQ640" s="67"/>
      <c r="GR640" s="67"/>
      <c r="GS640" s="67"/>
      <c r="GT640" s="67"/>
      <c r="GU640" s="67"/>
      <c r="GV640" s="67"/>
      <c r="GW640" s="67"/>
      <c r="GX640" s="67"/>
      <c r="GY640" s="67"/>
      <c r="GZ640" s="67"/>
      <c r="HA640" s="67"/>
      <c r="HB640" s="67"/>
      <c r="HC640" s="67"/>
      <c r="HD640" s="67"/>
      <c r="HE640" s="67"/>
      <c r="HF640" s="67"/>
      <c r="HG640" s="67"/>
      <c r="HH640" s="67"/>
      <c r="HI640" s="67"/>
      <c r="HJ640" s="67"/>
      <c r="HK640" s="67"/>
      <c r="HL640" s="67"/>
      <c r="HM640" s="67"/>
      <c r="HN640" s="67"/>
      <c r="HO640" s="67"/>
      <c r="HP640" s="67"/>
      <c r="HQ640" s="67"/>
      <c r="HR640" s="67"/>
      <c r="HS640" s="67"/>
      <c r="HT640" s="67"/>
      <c r="HU640" s="67"/>
      <c r="HV640" s="67"/>
      <c r="HW640" s="67"/>
      <c r="HX640" s="67"/>
      <c r="HY640" s="67"/>
      <c r="HZ640" s="67"/>
      <c r="IA640" s="67"/>
      <c r="IB640" s="67"/>
      <c r="IC640" s="67"/>
      <c r="ID640" s="67"/>
      <c r="IE640" s="67"/>
      <c r="IF640" s="67"/>
      <c r="IG640" s="67"/>
      <c r="IH640" s="67"/>
      <c r="II640" s="67"/>
      <c r="IJ640" s="67"/>
      <c r="IK640" s="67"/>
      <c r="IL640" s="67"/>
      <c r="IM640" s="67"/>
      <c r="IN640" s="67"/>
      <c r="IO640" s="67"/>
      <c r="IP640" s="67"/>
      <c r="IQ640" s="67"/>
      <c r="IR640" s="67"/>
      <c r="IS640" s="67"/>
      <c r="IT640" s="67"/>
      <c r="IU640" s="67"/>
      <c r="IV640" s="67"/>
      <c r="IW640" s="67"/>
      <c r="IX640" s="67"/>
      <c r="IY640" s="67"/>
      <c r="IZ640" s="67"/>
      <c r="JA640" s="67"/>
      <c r="JB640" s="67"/>
      <c r="JC640" s="67"/>
      <c r="JD640" s="67"/>
      <c r="JE640" s="67"/>
      <c r="JF640" s="67"/>
      <c r="JG640" s="67"/>
      <c r="JH640" s="67"/>
      <c r="JI640" s="67"/>
      <c r="JJ640" s="67"/>
      <c r="JK640" s="67"/>
      <c r="JL640" s="67"/>
      <c r="JM640" s="67"/>
      <c r="JN640" s="67"/>
      <c r="JO640" s="67"/>
      <c r="JP640" s="67"/>
      <c r="JQ640" s="67"/>
      <c r="JR640" s="67"/>
      <c r="JS640" s="67"/>
      <c r="JT640" s="67"/>
      <c r="JU640" s="67"/>
      <c r="JV640" s="67"/>
      <c r="JW640" s="67"/>
      <c r="JX640" s="67"/>
      <c r="JY640" s="67"/>
      <c r="JZ640" s="67"/>
    </row>
    <row r="641" spans="1:286" s="29" customFormat="1">
      <c r="A641" s="23"/>
      <c r="B641" s="184"/>
      <c r="C641" s="82"/>
      <c r="D641" s="117"/>
      <c r="E641" s="117"/>
      <c r="F641" s="25"/>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c r="BV641" s="67"/>
      <c r="BW641" s="67"/>
      <c r="BX641" s="67"/>
      <c r="BY641" s="67"/>
      <c r="BZ641" s="67"/>
      <c r="CA641" s="67"/>
      <c r="CB641" s="67"/>
      <c r="CC641" s="67"/>
      <c r="CD641" s="67"/>
      <c r="CE641" s="67"/>
      <c r="CF641" s="67"/>
      <c r="CG641" s="67"/>
      <c r="CH641" s="67"/>
      <c r="CI641" s="67"/>
      <c r="CJ641" s="67"/>
      <c r="CK641" s="67"/>
      <c r="CL641" s="67"/>
      <c r="CM641" s="67"/>
      <c r="CN641" s="67"/>
      <c r="CO641" s="67"/>
      <c r="CP641" s="67"/>
      <c r="CQ641" s="67"/>
      <c r="CR641" s="67"/>
      <c r="CS641" s="67"/>
      <c r="CT641" s="67"/>
      <c r="CU641" s="67"/>
      <c r="CV641" s="67"/>
      <c r="CW641" s="67"/>
      <c r="CX641" s="67"/>
      <c r="CY641" s="67"/>
      <c r="CZ641" s="67"/>
      <c r="DA641" s="67"/>
      <c r="DB641" s="67"/>
      <c r="DC641" s="67"/>
      <c r="DD641" s="67"/>
      <c r="DE641" s="67"/>
      <c r="DF641" s="67"/>
      <c r="DG641" s="67"/>
      <c r="DH641" s="67"/>
      <c r="DI641" s="67"/>
      <c r="DJ641" s="67"/>
      <c r="DK641" s="67"/>
      <c r="DL641" s="67"/>
      <c r="DM641" s="67"/>
      <c r="DN641" s="67"/>
      <c r="DO641" s="67"/>
      <c r="DP641" s="67"/>
      <c r="DQ641" s="67"/>
      <c r="DR641" s="67"/>
      <c r="DS641" s="67"/>
      <c r="DT641" s="67"/>
      <c r="DU641" s="67"/>
      <c r="DV641" s="67"/>
      <c r="DW641" s="67"/>
      <c r="DX641" s="67"/>
      <c r="DY641" s="67"/>
      <c r="DZ641" s="67"/>
      <c r="EA641" s="67"/>
      <c r="EB641" s="67"/>
      <c r="EC641" s="67"/>
      <c r="ED641" s="67"/>
      <c r="EE641" s="67"/>
      <c r="EF641" s="67"/>
      <c r="EG641" s="67"/>
      <c r="EH641" s="67"/>
      <c r="EI641" s="67"/>
      <c r="EJ641" s="67"/>
      <c r="EK641" s="67"/>
      <c r="EL641" s="67"/>
      <c r="EM641" s="67"/>
      <c r="EN641" s="67"/>
      <c r="EO641" s="67"/>
      <c r="EP641" s="67"/>
      <c r="EQ641" s="67"/>
      <c r="ER641" s="67"/>
      <c r="ES641" s="67"/>
      <c r="ET641" s="67"/>
      <c r="EU641" s="67"/>
      <c r="EV641" s="67"/>
      <c r="EW641" s="67"/>
      <c r="EX641" s="67"/>
      <c r="EY641" s="67"/>
      <c r="EZ641" s="67"/>
      <c r="FA641" s="67"/>
      <c r="FB641" s="67"/>
      <c r="FC641" s="67"/>
      <c r="FD641" s="67"/>
      <c r="FE641" s="67"/>
      <c r="FF641" s="67"/>
      <c r="FG641" s="67"/>
      <c r="FH641" s="67"/>
      <c r="FI641" s="67"/>
      <c r="FJ641" s="67"/>
      <c r="FK641" s="67"/>
      <c r="FL641" s="67"/>
      <c r="FM641" s="67"/>
      <c r="FN641" s="67"/>
      <c r="FO641" s="67"/>
      <c r="FP641" s="67"/>
      <c r="FQ641" s="67"/>
      <c r="FR641" s="67"/>
      <c r="FS641" s="67"/>
      <c r="FT641" s="67"/>
      <c r="FU641" s="67"/>
      <c r="FV641" s="67"/>
      <c r="FW641" s="67"/>
      <c r="FX641" s="67"/>
      <c r="FY641" s="67"/>
      <c r="FZ641" s="67"/>
      <c r="GA641" s="67"/>
      <c r="GB641" s="67"/>
      <c r="GC641" s="67"/>
      <c r="GD641" s="67"/>
      <c r="GE641" s="67"/>
      <c r="GF641" s="67"/>
      <c r="GG641" s="67"/>
      <c r="GH641" s="67"/>
      <c r="GI641" s="67"/>
      <c r="GJ641" s="67"/>
      <c r="GK641" s="67"/>
      <c r="GL641" s="67"/>
      <c r="GM641" s="67"/>
      <c r="GN641" s="67"/>
      <c r="GO641" s="67"/>
      <c r="GP641" s="67"/>
      <c r="GQ641" s="67"/>
      <c r="GR641" s="67"/>
      <c r="GS641" s="67"/>
      <c r="GT641" s="67"/>
      <c r="GU641" s="67"/>
      <c r="GV641" s="67"/>
      <c r="GW641" s="67"/>
      <c r="GX641" s="67"/>
      <c r="GY641" s="67"/>
      <c r="GZ641" s="67"/>
      <c r="HA641" s="67"/>
      <c r="HB641" s="67"/>
      <c r="HC641" s="67"/>
      <c r="HD641" s="67"/>
      <c r="HE641" s="67"/>
      <c r="HF641" s="67"/>
      <c r="HG641" s="67"/>
      <c r="HH641" s="67"/>
      <c r="HI641" s="67"/>
      <c r="HJ641" s="67"/>
      <c r="HK641" s="67"/>
      <c r="HL641" s="67"/>
      <c r="HM641" s="67"/>
      <c r="HN641" s="67"/>
      <c r="HO641" s="67"/>
      <c r="HP641" s="67"/>
      <c r="HQ641" s="67"/>
      <c r="HR641" s="67"/>
      <c r="HS641" s="67"/>
      <c r="HT641" s="67"/>
      <c r="HU641" s="67"/>
      <c r="HV641" s="67"/>
      <c r="HW641" s="67"/>
      <c r="HX641" s="67"/>
      <c r="HY641" s="67"/>
      <c r="HZ641" s="67"/>
      <c r="IA641" s="67"/>
      <c r="IB641" s="67"/>
      <c r="IC641" s="67"/>
      <c r="ID641" s="67"/>
      <c r="IE641" s="67"/>
      <c r="IF641" s="67"/>
      <c r="IG641" s="67"/>
      <c r="IH641" s="67"/>
      <c r="II641" s="67"/>
      <c r="IJ641" s="67"/>
      <c r="IK641" s="67"/>
      <c r="IL641" s="67"/>
      <c r="IM641" s="67"/>
      <c r="IN641" s="67"/>
      <c r="IO641" s="67"/>
      <c r="IP641" s="67"/>
      <c r="IQ641" s="67"/>
      <c r="IR641" s="67"/>
      <c r="IS641" s="67"/>
      <c r="IT641" s="67"/>
      <c r="IU641" s="67"/>
      <c r="IV641" s="67"/>
      <c r="IW641" s="67"/>
      <c r="IX641" s="67"/>
      <c r="IY641" s="67"/>
      <c r="IZ641" s="67"/>
      <c r="JA641" s="67"/>
      <c r="JB641" s="67"/>
      <c r="JC641" s="67"/>
      <c r="JD641" s="67"/>
      <c r="JE641" s="67"/>
      <c r="JF641" s="67"/>
      <c r="JG641" s="67"/>
      <c r="JH641" s="67"/>
      <c r="JI641" s="67"/>
      <c r="JJ641" s="67"/>
      <c r="JK641" s="67"/>
      <c r="JL641" s="67"/>
      <c r="JM641" s="67"/>
      <c r="JN641" s="67"/>
      <c r="JO641" s="67"/>
      <c r="JP641" s="67"/>
      <c r="JQ641" s="67"/>
      <c r="JR641" s="67"/>
      <c r="JS641" s="67"/>
      <c r="JT641" s="67"/>
      <c r="JU641" s="67"/>
      <c r="JV641" s="67"/>
      <c r="JW641" s="67"/>
      <c r="JX641" s="67"/>
      <c r="JY641" s="67"/>
      <c r="JZ641" s="67"/>
    </row>
    <row r="642" spans="1:286" s="29" customFormat="1">
      <c r="A642" s="23" t="s">
        <v>23</v>
      </c>
      <c r="B642" s="184" t="s">
        <v>281</v>
      </c>
      <c r="C642" s="82" t="s">
        <v>35</v>
      </c>
      <c r="D642" s="117">
        <v>40</v>
      </c>
      <c r="E642" s="117"/>
      <c r="F642" s="25">
        <f>ROUND(D642*E642,2)</f>
        <v>0</v>
      </c>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c r="BV642" s="67"/>
      <c r="BW642" s="67"/>
      <c r="BX642" s="67"/>
      <c r="BY642" s="67"/>
      <c r="BZ642" s="67"/>
      <c r="CA642" s="67"/>
      <c r="CB642" s="67"/>
      <c r="CC642" s="67"/>
      <c r="CD642" s="67"/>
      <c r="CE642" s="67"/>
      <c r="CF642" s="67"/>
      <c r="CG642" s="67"/>
      <c r="CH642" s="67"/>
      <c r="CI642" s="67"/>
      <c r="CJ642" s="67"/>
      <c r="CK642" s="67"/>
      <c r="CL642" s="67"/>
      <c r="CM642" s="67"/>
      <c r="CN642" s="67"/>
      <c r="CO642" s="67"/>
      <c r="CP642" s="67"/>
      <c r="CQ642" s="67"/>
      <c r="CR642" s="67"/>
      <c r="CS642" s="67"/>
      <c r="CT642" s="67"/>
      <c r="CU642" s="67"/>
      <c r="CV642" s="67"/>
      <c r="CW642" s="67"/>
      <c r="CX642" s="67"/>
      <c r="CY642" s="67"/>
      <c r="CZ642" s="67"/>
      <c r="DA642" s="67"/>
      <c r="DB642" s="67"/>
      <c r="DC642" s="67"/>
      <c r="DD642" s="67"/>
      <c r="DE642" s="67"/>
      <c r="DF642" s="67"/>
      <c r="DG642" s="67"/>
      <c r="DH642" s="67"/>
      <c r="DI642" s="67"/>
      <c r="DJ642" s="67"/>
      <c r="DK642" s="67"/>
      <c r="DL642" s="67"/>
      <c r="DM642" s="67"/>
      <c r="DN642" s="67"/>
      <c r="DO642" s="67"/>
      <c r="DP642" s="67"/>
      <c r="DQ642" s="67"/>
      <c r="DR642" s="67"/>
      <c r="DS642" s="67"/>
      <c r="DT642" s="67"/>
      <c r="DU642" s="67"/>
      <c r="DV642" s="67"/>
      <c r="DW642" s="67"/>
      <c r="DX642" s="67"/>
      <c r="DY642" s="67"/>
      <c r="DZ642" s="67"/>
      <c r="EA642" s="67"/>
      <c r="EB642" s="67"/>
      <c r="EC642" s="67"/>
      <c r="ED642" s="67"/>
      <c r="EE642" s="67"/>
      <c r="EF642" s="67"/>
      <c r="EG642" s="67"/>
      <c r="EH642" s="67"/>
      <c r="EI642" s="67"/>
      <c r="EJ642" s="67"/>
      <c r="EK642" s="67"/>
      <c r="EL642" s="67"/>
      <c r="EM642" s="67"/>
      <c r="EN642" s="67"/>
      <c r="EO642" s="67"/>
      <c r="EP642" s="67"/>
      <c r="EQ642" s="67"/>
      <c r="ER642" s="67"/>
      <c r="ES642" s="67"/>
      <c r="ET642" s="67"/>
      <c r="EU642" s="67"/>
      <c r="EV642" s="67"/>
      <c r="EW642" s="67"/>
      <c r="EX642" s="67"/>
      <c r="EY642" s="67"/>
      <c r="EZ642" s="67"/>
      <c r="FA642" s="67"/>
      <c r="FB642" s="67"/>
      <c r="FC642" s="67"/>
      <c r="FD642" s="67"/>
      <c r="FE642" s="67"/>
      <c r="FF642" s="67"/>
      <c r="FG642" s="67"/>
      <c r="FH642" s="67"/>
      <c r="FI642" s="67"/>
      <c r="FJ642" s="67"/>
      <c r="FK642" s="67"/>
      <c r="FL642" s="67"/>
      <c r="FM642" s="67"/>
      <c r="FN642" s="67"/>
      <c r="FO642" s="67"/>
      <c r="FP642" s="67"/>
      <c r="FQ642" s="67"/>
      <c r="FR642" s="67"/>
      <c r="FS642" s="67"/>
      <c r="FT642" s="67"/>
      <c r="FU642" s="67"/>
      <c r="FV642" s="67"/>
      <c r="FW642" s="67"/>
      <c r="FX642" s="67"/>
      <c r="FY642" s="67"/>
      <c r="FZ642" s="67"/>
      <c r="GA642" s="67"/>
      <c r="GB642" s="67"/>
      <c r="GC642" s="67"/>
      <c r="GD642" s="67"/>
      <c r="GE642" s="67"/>
      <c r="GF642" s="67"/>
      <c r="GG642" s="67"/>
      <c r="GH642" s="67"/>
      <c r="GI642" s="67"/>
      <c r="GJ642" s="67"/>
      <c r="GK642" s="67"/>
      <c r="GL642" s="67"/>
      <c r="GM642" s="67"/>
      <c r="GN642" s="67"/>
      <c r="GO642" s="67"/>
      <c r="GP642" s="67"/>
      <c r="GQ642" s="67"/>
      <c r="GR642" s="67"/>
      <c r="GS642" s="67"/>
      <c r="GT642" s="67"/>
      <c r="GU642" s="67"/>
      <c r="GV642" s="67"/>
      <c r="GW642" s="67"/>
      <c r="GX642" s="67"/>
      <c r="GY642" s="67"/>
      <c r="GZ642" s="67"/>
      <c r="HA642" s="67"/>
      <c r="HB642" s="67"/>
      <c r="HC642" s="67"/>
      <c r="HD642" s="67"/>
      <c r="HE642" s="67"/>
      <c r="HF642" s="67"/>
      <c r="HG642" s="67"/>
      <c r="HH642" s="67"/>
      <c r="HI642" s="67"/>
      <c r="HJ642" s="67"/>
      <c r="HK642" s="67"/>
      <c r="HL642" s="67"/>
      <c r="HM642" s="67"/>
      <c r="HN642" s="67"/>
      <c r="HO642" s="67"/>
      <c r="HP642" s="67"/>
      <c r="HQ642" s="67"/>
      <c r="HR642" s="67"/>
      <c r="HS642" s="67"/>
      <c r="HT642" s="67"/>
      <c r="HU642" s="67"/>
      <c r="HV642" s="67"/>
      <c r="HW642" s="67"/>
      <c r="HX642" s="67"/>
      <c r="HY642" s="67"/>
      <c r="HZ642" s="67"/>
      <c r="IA642" s="67"/>
      <c r="IB642" s="67"/>
      <c r="IC642" s="67"/>
      <c r="ID642" s="67"/>
      <c r="IE642" s="67"/>
      <c r="IF642" s="67"/>
      <c r="IG642" s="67"/>
      <c r="IH642" s="67"/>
      <c r="II642" s="67"/>
      <c r="IJ642" s="67"/>
      <c r="IK642" s="67"/>
      <c r="IL642" s="67"/>
      <c r="IM642" s="67"/>
      <c r="IN642" s="67"/>
      <c r="IO642" s="67"/>
      <c r="IP642" s="67"/>
      <c r="IQ642" s="67"/>
      <c r="IR642" s="67"/>
      <c r="IS642" s="67"/>
      <c r="IT642" s="67"/>
      <c r="IU642" s="67"/>
      <c r="IV642" s="67"/>
      <c r="IW642" s="67"/>
      <c r="IX642" s="67"/>
      <c r="IY642" s="67"/>
      <c r="IZ642" s="67"/>
      <c r="JA642" s="67"/>
      <c r="JB642" s="67"/>
      <c r="JC642" s="67"/>
      <c r="JD642" s="67"/>
      <c r="JE642" s="67"/>
      <c r="JF642" s="67"/>
      <c r="JG642" s="67"/>
      <c r="JH642" s="67"/>
      <c r="JI642" s="67"/>
      <c r="JJ642" s="67"/>
      <c r="JK642" s="67"/>
      <c r="JL642" s="67"/>
      <c r="JM642" s="67"/>
      <c r="JN642" s="67"/>
      <c r="JO642" s="67"/>
      <c r="JP642" s="67"/>
      <c r="JQ642" s="67"/>
      <c r="JR642" s="67"/>
      <c r="JS642" s="67"/>
      <c r="JT642" s="67"/>
      <c r="JU642" s="67"/>
      <c r="JV642" s="67"/>
      <c r="JW642" s="67"/>
      <c r="JX642" s="67"/>
      <c r="JY642" s="67"/>
      <c r="JZ642" s="67"/>
    </row>
    <row r="643" spans="1:286" s="29" customFormat="1">
      <c r="A643" s="23"/>
      <c r="B643" s="184"/>
      <c r="C643" s="82"/>
      <c r="D643" s="117"/>
      <c r="E643" s="117"/>
      <c r="F643" s="25"/>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c r="BV643" s="67"/>
      <c r="BW643" s="67"/>
      <c r="BX643" s="67"/>
      <c r="BY643" s="67"/>
      <c r="BZ643" s="67"/>
      <c r="CA643" s="67"/>
      <c r="CB643" s="67"/>
      <c r="CC643" s="67"/>
      <c r="CD643" s="67"/>
      <c r="CE643" s="67"/>
      <c r="CF643" s="67"/>
      <c r="CG643" s="67"/>
      <c r="CH643" s="67"/>
      <c r="CI643" s="67"/>
      <c r="CJ643" s="67"/>
      <c r="CK643" s="67"/>
      <c r="CL643" s="67"/>
      <c r="CM643" s="67"/>
      <c r="CN643" s="67"/>
      <c r="CO643" s="67"/>
      <c r="CP643" s="67"/>
      <c r="CQ643" s="67"/>
      <c r="CR643" s="67"/>
      <c r="CS643" s="67"/>
      <c r="CT643" s="67"/>
      <c r="CU643" s="67"/>
      <c r="CV643" s="67"/>
      <c r="CW643" s="67"/>
      <c r="CX643" s="67"/>
      <c r="CY643" s="67"/>
      <c r="CZ643" s="67"/>
      <c r="DA643" s="67"/>
      <c r="DB643" s="67"/>
      <c r="DC643" s="67"/>
      <c r="DD643" s="67"/>
      <c r="DE643" s="67"/>
      <c r="DF643" s="67"/>
      <c r="DG643" s="67"/>
      <c r="DH643" s="67"/>
      <c r="DI643" s="67"/>
      <c r="DJ643" s="67"/>
      <c r="DK643" s="67"/>
      <c r="DL643" s="67"/>
      <c r="DM643" s="67"/>
      <c r="DN643" s="67"/>
      <c r="DO643" s="67"/>
      <c r="DP643" s="67"/>
      <c r="DQ643" s="67"/>
      <c r="DR643" s="67"/>
      <c r="DS643" s="67"/>
      <c r="DT643" s="67"/>
      <c r="DU643" s="67"/>
      <c r="DV643" s="67"/>
      <c r="DW643" s="67"/>
      <c r="DX643" s="67"/>
      <c r="DY643" s="67"/>
      <c r="DZ643" s="67"/>
      <c r="EA643" s="67"/>
      <c r="EB643" s="67"/>
      <c r="EC643" s="67"/>
      <c r="ED643" s="67"/>
      <c r="EE643" s="67"/>
      <c r="EF643" s="67"/>
      <c r="EG643" s="67"/>
      <c r="EH643" s="67"/>
      <c r="EI643" s="67"/>
      <c r="EJ643" s="67"/>
      <c r="EK643" s="67"/>
      <c r="EL643" s="67"/>
      <c r="EM643" s="67"/>
      <c r="EN643" s="67"/>
      <c r="EO643" s="67"/>
      <c r="EP643" s="67"/>
      <c r="EQ643" s="67"/>
      <c r="ER643" s="67"/>
      <c r="ES643" s="67"/>
      <c r="ET643" s="67"/>
      <c r="EU643" s="67"/>
      <c r="EV643" s="67"/>
      <c r="EW643" s="67"/>
      <c r="EX643" s="67"/>
      <c r="EY643" s="67"/>
      <c r="EZ643" s="67"/>
      <c r="FA643" s="67"/>
      <c r="FB643" s="67"/>
      <c r="FC643" s="67"/>
      <c r="FD643" s="67"/>
      <c r="FE643" s="67"/>
      <c r="FF643" s="67"/>
      <c r="FG643" s="67"/>
      <c r="FH643" s="67"/>
      <c r="FI643" s="67"/>
      <c r="FJ643" s="67"/>
      <c r="FK643" s="67"/>
      <c r="FL643" s="67"/>
      <c r="FM643" s="67"/>
      <c r="FN643" s="67"/>
      <c r="FO643" s="67"/>
      <c r="FP643" s="67"/>
      <c r="FQ643" s="67"/>
      <c r="FR643" s="67"/>
      <c r="FS643" s="67"/>
      <c r="FT643" s="67"/>
      <c r="FU643" s="67"/>
      <c r="FV643" s="67"/>
      <c r="FW643" s="67"/>
      <c r="FX643" s="67"/>
      <c r="FY643" s="67"/>
      <c r="FZ643" s="67"/>
      <c r="GA643" s="67"/>
      <c r="GB643" s="67"/>
      <c r="GC643" s="67"/>
      <c r="GD643" s="67"/>
      <c r="GE643" s="67"/>
      <c r="GF643" s="67"/>
      <c r="GG643" s="67"/>
      <c r="GH643" s="67"/>
      <c r="GI643" s="67"/>
      <c r="GJ643" s="67"/>
      <c r="GK643" s="67"/>
      <c r="GL643" s="67"/>
      <c r="GM643" s="67"/>
      <c r="GN643" s="67"/>
      <c r="GO643" s="67"/>
      <c r="GP643" s="67"/>
      <c r="GQ643" s="67"/>
      <c r="GR643" s="67"/>
      <c r="GS643" s="67"/>
      <c r="GT643" s="67"/>
      <c r="GU643" s="67"/>
      <c r="GV643" s="67"/>
      <c r="GW643" s="67"/>
      <c r="GX643" s="67"/>
      <c r="GY643" s="67"/>
      <c r="GZ643" s="67"/>
      <c r="HA643" s="67"/>
      <c r="HB643" s="67"/>
      <c r="HC643" s="67"/>
      <c r="HD643" s="67"/>
      <c r="HE643" s="67"/>
      <c r="HF643" s="67"/>
      <c r="HG643" s="67"/>
      <c r="HH643" s="67"/>
      <c r="HI643" s="67"/>
      <c r="HJ643" s="67"/>
      <c r="HK643" s="67"/>
      <c r="HL643" s="67"/>
      <c r="HM643" s="67"/>
      <c r="HN643" s="67"/>
      <c r="HO643" s="67"/>
      <c r="HP643" s="67"/>
      <c r="HQ643" s="67"/>
      <c r="HR643" s="67"/>
      <c r="HS643" s="67"/>
      <c r="HT643" s="67"/>
      <c r="HU643" s="67"/>
      <c r="HV643" s="67"/>
      <c r="HW643" s="67"/>
      <c r="HX643" s="67"/>
      <c r="HY643" s="67"/>
      <c r="HZ643" s="67"/>
      <c r="IA643" s="67"/>
      <c r="IB643" s="67"/>
      <c r="IC643" s="67"/>
      <c r="ID643" s="67"/>
      <c r="IE643" s="67"/>
      <c r="IF643" s="67"/>
      <c r="IG643" s="67"/>
      <c r="IH643" s="67"/>
      <c r="II643" s="67"/>
      <c r="IJ643" s="67"/>
      <c r="IK643" s="67"/>
      <c r="IL643" s="67"/>
      <c r="IM643" s="67"/>
      <c r="IN643" s="67"/>
      <c r="IO643" s="67"/>
      <c r="IP643" s="67"/>
      <c r="IQ643" s="67"/>
      <c r="IR643" s="67"/>
      <c r="IS643" s="67"/>
      <c r="IT643" s="67"/>
      <c r="IU643" s="67"/>
      <c r="IV643" s="67"/>
      <c r="IW643" s="67"/>
      <c r="IX643" s="67"/>
      <c r="IY643" s="67"/>
      <c r="IZ643" s="67"/>
      <c r="JA643" s="67"/>
      <c r="JB643" s="67"/>
      <c r="JC643" s="67"/>
      <c r="JD643" s="67"/>
      <c r="JE643" s="67"/>
      <c r="JF643" s="67"/>
      <c r="JG643" s="67"/>
      <c r="JH643" s="67"/>
      <c r="JI643" s="67"/>
      <c r="JJ643" s="67"/>
      <c r="JK643" s="67"/>
      <c r="JL643" s="67"/>
      <c r="JM643" s="67"/>
      <c r="JN643" s="67"/>
      <c r="JO643" s="67"/>
      <c r="JP643" s="67"/>
      <c r="JQ643" s="67"/>
      <c r="JR643" s="67"/>
      <c r="JS643" s="67"/>
      <c r="JT643" s="67"/>
      <c r="JU643" s="67"/>
      <c r="JV643" s="67"/>
      <c r="JW643" s="67"/>
      <c r="JX643" s="67"/>
      <c r="JY643" s="67"/>
      <c r="JZ643" s="67"/>
    </row>
    <row r="644" spans="1:286" s="29" customFormat="1" ht="26">
      <c r="A644" s="23" t="s">
        <v>24</v>
      </c>
      <c r="B644" s="184" t="s">
        <v>282</v>
      </c>
      <c r="C644" s="40" t="s">
        <v>35</v>
      </c>
      <c r="D644" s="41">
        <v>155</v>
      </c>
      <c r="E644" s="41"/>
      <c r="F644" s="25">
        <f>ROUND(D644*E644,2)</f>
        <v>0</v>
      </c>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c r="BV644" s="67"/>
      <c r="BW644" s="67"/>
      <c r="BX644" s="67"/>
      <c r="BY644" s="67"/>
      <c r="BZ644" s="67"/>
      <c r="CA644" s="67"/>
      <c r="CB644" s="67"/>
      <c r="CC644" s="67"/>
      <c r="CD644" s="67"/>
      <c r="CE644" s="67"/>
      <c r="CF644" s="67"/>
      <c r="CG644" s="67"/>
      <c r="CH644" s="67"/>
      <c r="CI644" s="67"/>
      <c r="CJ644" s="67"/>
      <c r="CK644" s="67"/>
      <c r="CL644" s="67"/>
      <c r="CM644" s="67"/>
      <c r="CN644" s="67"/>
      <c r="CO644" s="67"/>
      <c r="CP644" s="67"/>
      <c r="CQ644" s="67"/>
      <c r="CR644" s="67"/>
      <c r="CS644" s="67"/>
      <c r="CT644" s="67"/>
      <c r="CU644" s="67"/>
      <c r="CV644" s="67"/>
      <c r="CW644" s="67"/>
      <c r="CX644" s="67"/>
      <c r="CY644" s="67"/>
      <c r="CZ644" s="67"/>
      <c r="DA644" s="67"/>
      <c r="DB644" s="67"/>
      <c r="DC644" s="67"/>
      <c r="DD644" s="67"/>
      <c r="DE644" s="67"/>
      <c r="DF644" s="67"/>
      <c r="DG644" s="67"/>
      <c r="DH644" s="67"/>
      <c r="DI644" s="67"/>
      <c r="DJ644" s="67"/>
      <c r="DK644" s="67"/>
      <c r="DL644" s="67"/>
      <c r="DM644" s="67"/>
      <c r="DN644" s="67"/>
      <c r="DO644" s="67"/>
      <c r="DP644" s="67"/>
      <c r="DQ644" s="67"/>
      <c r="DR644" s="67"/>
      <c r="DS644" s="67"/>
      <c r="DT644" s="67"/>
      <c r="DU644" s="67"/>
      <c r="DV644" s="67"/>
      <c r="DW644" s="67"/>
      <c r="DX644" s="67"/>
      <c r="DY644" s="67"/>
      <c r="DZ644" s="67"/>
      <c r="EA644" s="67"/>
      <c r="EB644" s="67"/>
      <c r="EC644" s="67"/>
      <c r="ED644" s="67"/>
      <c r="EE644" s="67"/>
      <c r="EF644" s="67"/>
      <c r="EG644" s="67"/>
      <c r="EH644" s="67"/>
      <c r="EI644" s="67"/>
      <c r="EJ644" s="67"/>
      <c r="EK644" s="67"/>
      <c r="EL644" s="67"/>
      <c r="EM644" s="67"/>
      <c r="EN644" s="67"/>
      <c r="EO644" s="67"/>
      <c r="EP644" s="67"/>
      <c r="EQ644" s="67"/>
      <c r="ER644" s="67"/>
      <c r="ES644" s="67"/>
      <c r="ET644" s="67"/>
      <c r="EU644" s="67"/>
      <c r="EV644" s="67"/>
      <c r="EW644" s="67"/>
      <c r="EX644" s="67"/>
      <c r="EY644" s="67"/>
      <c r="EZ644" s="67"/>
      <c r="FA644" s="67"/>
      <c r="FB644" s="67"/>
      <c r="FC644" s="67"/>
      <c r="FD644" s="67"/>
      <c r="FE644" s="67"/>
      <c r="FF644" s="67"/>
      <c r="FG644" s="67"/>
      <c r="FH644" s="67"/>
      <c r="FI644" s="67"/>
      <c r="FJ644" s="67"/>
      <c r="FK644" s="67"/>
      <c r="FL644" s="67"/>
      <c r="FM644" s="67"/>
      <c r="FN644" s="67"/>
      <c r="FO644" s="67"/>
      <c r="FP644" s="67"/>
      <c r="FQ644" s="67"/>
      <c r="FR644" s="67"/>
      <c r="FS644" s="67"/>
      <c r="FT644" s="67"/>
      <c r="FU644" s="67"/>
      <c r="FV644" s="67"/>
      <c r="FW644" s="67"/>
      <c r="FX644" s="67"/>
      <c r="FY644" s="67"/>
      <c r="FZ644" s="67"/>
      <c r="GA644" s="67"/>
      <c r="GB644" s="67"/>
      <c r="GC644" s="67"/>
      <c r="GD644" s="67"/>
      <c r="GE644" s="67"/>
      <c r="GF644" s="67"/>
      <c r="GG644" s="67"/>
      <c r="GH644" s="67"/>
      <c r="GI644" s="67"/>
      <c r="GJ644" s="67"/>
      <c r="GK644" s="67"/>
      <c r="GL644" s="67"/>
      <c r="GM644" s="67"/>
      <c r="GN644" s="67"/>
      <c r="GO644" s="67"/>
      <c r="GP644" s="67"/>
      <c r="GQ644" s="67"/>
      <c r="GR644" s="67"/>
      <c r="GS644" s="67"/>
      <c r="GT644" s="67"/>
      <c r="GU644" s="67"/>
      <c r="GV644" s="67"/>
      <c r="GW644" s="67"/>
      <c r="GX644" s="67"/>
      <c r="GY644" s="67"/>
      <c r="GZ644" s="67"/>
      <c r="HA644" s="67"/>
      <c r="HB644" s="67"/>
      <c r="HC644" s="67"/>
      <c r="HD644" s="67"/>
      <c r="HE644" s="67"/>
      <c r="HF644" s="67"/>
      <c r="HG644" s="67"/>
      <c r="HH644" s="67"/>
      <c r="HI644" s="67"/>
      <c r="HJ644" s="67"/>
      <c r="HK644" s="67"/>
      <c r="HL644" s="67"/>
      <c r="HM644" s="67"/>
      <c r="HN644" s="67"/>
      <c r="HO644" s="67"/>
      <c r="HP644" s="67"/>
      <c r="HQ644" s="67"/>
      <c r="HR644" s="67"/>
      <c r="HS644" s="67"/>
      <c r="HT644" s="67"/>
      <c r="HU644" s="67"/>
      <c r="HV644" s="67"/>
      <c r="HW644" s="67"/>
      <c r="HX644" s="67"/>
      <c r="HY644" s="67"/>
      <c r="HZ644" s="67"/>
      <c r="IA644" s="67"/>
      <c r="IB644" s="67"/>
      <c r="IC644" s="67"/>
      <c r="ID644" s="67"/>
      <c r="IE644" s="67"/>
      <c r="IF644" s="67"/>
      <c r="IG644" s="67"/>
      <c r="IH644" s="67"/>
      <c r="II644" s="67"/>
      <c r="IJ644" s="67"/>
      <c r="IK644" s="67"/>
      <c r="IL644" s="67"/>
      <c r="IM644" s="67"/>
      <c r="IN644" s="67"/>
      <c r="IO644" s="67"/>
      <c r="IP644" s="67"/>
      <c r="IQ644" s="67"/>
      <c r="IR644" s="67"/>
      <c r="IS644" s="67"/>
      <c r="IT644" s="67"/>
      <c r="IU644" s="67"/>
      <c r="IV644" s="67"/>
      <c r="IW644" s="67"/>
      <c r="IX644" s="67"/>
      <c r="IY644" s="67"/>
      <c r="IZ644" s="67"/>
      <c r="JA644" s="67"/>
      <c r="JB644" s="67"/>
      <c r="JC644" s="67"/>
      <c r="JD644" s="67"/>
      <c r="JE644" s="67"/>
      <c r="JF644" s="67"/>
      <c r="JG644" s="67"/>
      <c r="JH644" s="67"/>
      <c r="JI644" s="67"/>
      <c r="JJ644" s="67"/>
      <c r="JK644" s="67"/>
      <c r="JL644" s="67"/>
      <c r="JM644" s="67"/>
      <c r="JN644" s="67"/>
      <c r="JO644" s="67"/>
      <c r="JP644" s="67"/>
      <c r="JQ644" s="67"/>
      <c r="JR644" s="67"/>
      <c r="JS644" s="67"/>
      <c r="JT644" s="67"/>
      <c r="JU644" s="67"/>
      <c r="JV644" s="67"/>
      <c r="JW644" s="67"/>
      <c r="JX644" s="67"/>
      <c r="JY644" s="67"/>
      <c r="JZ644" s="67"/>
    </row>
    <row r="645" spans="1:286" s="29" customFormat="1">
      <c r="A645" s="23"/>
      <c r="B645" s="184"/>
      <c r="C645" s="82"/>
      <c r="D645" s="117"/>
      <c r="E645" s="117"/>
      <c r="F645" s="25"/>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c r="BV645" s="67"/>
      <c r="BW645" s="67"/>
      <c r="BX645" s="67"/>
      <c r="BY645" s="67"/>
      <c r="BZ645" s="67"/>
      <c r="CA645" s="67"/>
      <c r="CB645" s="67"/>
      <c r="CC645" s="67"/>
      <c r="CD645" s="67"/>
      <c r="CE645" s="67"/>
      <c r="CF645" s="67"/>
      <c r="CG645" s="67"/>
      <c r="CH645" s="67"/>
      <c r="CI645" s="67"/>
      <c r="CJ645" s="67"/>
      <c r="CK645" s="67"/>
      <c r="CL645" s="67"/>
      <c r="CM645" s="67"/>
      <c r="CN645" s="67"/>
      <c r="CO645" s="67"/>
      <c r="CP645" s="67"/>
      <c r="CQ645" s="67"/>
      <c r="CR645" s="67"/>
      <c r="CS645" s="67"/>
      <c r="CT645" s="67"/>
      <c r="CU645" s="67"/>
      <c r="CV645" s="67"/>
      <c r="CW645" s="67"/>
      <c r="CX645" s="67"/>
      <c r="CY645" s="67"/>
      <c r="CZ645" s="67"/>
      <c r="DA645" s="67"/>
      <c r="DB645" s="67"/>
      <c r="DC645" s="67"/>
      <c r="DD645" s="67"/>
      <c r="DE645" s="67"/>
      <c r="DF645" s="67"/>
      <c r="DG645" s="67"/>
      <c r="DH645" s="67"/>
      <c r="DI645" s="67"/>
      <c r="DJ645" s="67"/>
      <c r="DK645" s="67"/>
      <c r="DL645" s="67"/>
      <c r="DM645" s="67"/>
      <c r="DN645" s="67"/>
      <c r="DO645" s="67"/>
      <c r="DP645" s="67"/>
      <c r="DQ645" s="67"/>
      <c r="DR645" s="67"/>
      <c r="DS645" s="67"/>
      <c r="DT645" s="67"/>
      <c r="DU645" s="67"/>
      <c r="DV645" s="67"/>
      <c r="DW645" s="67"/>
      <c r="DX645" s="67"/>
      <c r="DY645" s="67"/>
      <c r="DZ645" s="67"/>
      <c r="EA645" s="67"/>
      <c r="EB645" s="67"/>
      <c r="EC645" s="67"/>
      <c r="ED645" s="67"/>
      <c r="EE645" s="67"/>
      <c r="EF645" s="67"/>
      <c r="EG645" s="67"/>
      <c r="EH645" s="67"/>
      <c r="EI645" s="67"/>
      <c r="EJ645" s="67"/>
      <c r="EK645" s="67"/>
      <c r="EL645" s="67"/>
      <c r="EM645" s="67"/>
      <c r="EN645" s="67"/>
      <c r="EO645" s="67"/>
      <c r="EP645" s="67"/>
      <c r="EQ645" s="67"/>
      <c r="ER645" s="67"/>
      <c r="ES645" s="67"/>
      <c r="ET645" s="67"/>
      <c r="EU645" s="67"/>
      <c r="EV645" s="67"/>
      <c r="EW645" s="67"/>
      <c r="EX645" s="67"/>
      <c r="EY645" s="67"/>
      <c r="EZ645" s="67"/>
      <c r="FA645" s="67"/>
      <c r="FB645" s="67"/>
      <c r="FC645" s="67"/>
      <c r="FD645" s="67"/>
      <c r="FE645" s="67"/>
      <c r="FF645" s="67"/>
      <c r="FG645" s="67"/>
      <c r="FH645" s="67"/>
      <c r="FI645" s="67"/>
      <c r="FJ645" s="67"/>
      <c r="FK645" s="67"/>
      <c r="FL645" s="67"/>
      <c r="FM645" s="67"/>
      <c r="FN645" s="67"/>
      <c r="FO645" s="67"/>
      <c r="FP645" s="67"/>
      <c r="FQ645" s="67"/>
      <c r="FR645" s="67"/>
      <c r="FS645" s="67"/>
      <c r="FT645" s="67"/>
      <c r="FU645" s="67"/>
      <c r="FV645" s="67"/>
      <c r="FW645" s="67"/>
      <c r="FX645" s="67"/>
      <c r="FY645" s="67"/>
      <c r="FZ645" s="67"/>
      <c r="GA645" s="67"/>
      <c r="GB645" s="67"/>
      <c r="GC645" s="67"/>
      <c r="GD645" s="67"/>
      <c r="GE645" s="67"/>
      <c r="GF645" s="67"/>
      <c r="GG645" s="67"/>
      <c r="GH645" s="67"/>
      <c r="GI645" s="67"/>
      <c r="GJ645" s="67"/>
      <c r="GK645" s="67"/>
      <c r="GL645" s="67"/>
      <c r="GM645" s="67"/>
      <c r="GN645" s="67"/>
      <c r="GO645" s="67"/>
      <c r="GP645" s="67"/>
      <c r="GQ645" s="67"/>
      <c r="GR645" s="67"/>
      <c r="GS645" s="67"/>
      <c r="GT645" s="67"/>
      <c r="GU645" s="67"/>
      <c r="GV645" s="67"/>
      <c r="GW645" s="67"/>
      <c r="GX645" s="67"/>
      <c r="GY645" s="67"/>
      <c r="GZ645" s="67"/>
      <c r="HA645" s="67"/>
      <c r="HB645" s="67"/>
      <c r="HC645" s="67"/>
      <c r="HD645" s="67"/>
      <c r="HE645" s="67"/>
      <c r="HF645" s="67"/>
      <c r="HG645" s="67"/>
      <c r="HH645" s="67"/>
      <c r="HI645" s="67"/>
      <c r="HJ645" s="67"/>
      <c r="HK645" s="67"/>
      <c r="HL645" s="67"/>
      <c r="HM645" s="67"/>
      <c r="HN645" s="67"/>
      <c r="HO645" s="67"/>
      <c r="HP645" s="67"/>
      <c r="HQ645" s="67"/>
      <c r="HR645" s="67"/>
      <c r="HS645" s="67"/>
      <c r="HT645" s="67"/>
      <c r="HU645" s="67"/>
      <c r="HV645" s="67"/>
      <c r="HW645" s="67"/>
      <c r="HX645" s="67"/>
      <c r="HY645" s="67"/>
      <c r="HZ645" s="67"/>
      <c r="IA645" s="67"/>
      <c r="IB645" s="67"/>
      <c r="IC645" s="67"/>
      <c r="ID645" s="67"/>
      <c r="IE645" s="67"/>
      <c r="IF645" s="67"/>
      <c r="IG645" s="67"/>
      <c r="IH645" s="67"/>
      <c r="II645" s="67"/>
      <c r="IJ645" s="67"/>
      <c r="IK645" s="67"/>
      <c r="IL645" s="67"/>
      <c r="IM645" s="67"/>
      <c r="IN645" s="67"/>
      <c r="IO645" s="67"/>
      <c r="IP645" s="67"/>
      <c r="IQ645" s="67"/>
      <c r="IR645" s="67"/>
      <c r="IS645" s="67"/>
      <c r="IT645" s="67"/>
      <c r="IU645" s="67"/>
      <c r="IV645" s="67"/>
      <c r="IW645" s="67"/>
      <c r="IX645" s="67"/>
      <c r="IY645" s="67"/>
      <c r="IZ645" s="67"/>
      <c r="JA645" s="67"/>
      <c r="JB645" s="67"/>
      <c r="JC645" s="67"/>
      <c r="JD645" s="67"/>
      <c r="JE645" s="67"/>
      <c r="JF645" s="67"/>
      <c r="JG645" s="67"/>
      <c r="JH645" s="67"/>
      <c r="JI645" s="67"/>
      <c r="JJ645" s="67"/>
      <c r="JK645" s="67"/>
      <c r="JL645" s="67"/>
      <c r="JM645" s="67"/>
      <c r="JN645" s="67"/>
      <c r="JO645" s="67"/>
      <c r="JP645" s="67"/>
      <c r="JQ645" s="67"/>
      <c r="JR645" s="67"/>
      <c r="JS645" s="67"/>
      <c r="JT645" s="67"/>
      <c r="JU645" s="67"/>
      <c r="JV645" s="67"/>
      <c r="JW645" s="67"/>
      <c r="JX645" s="67"/>
      <c r="JY645" s="67"/>
      <c r="JZ645" s="67"/>
    </row>
    <row r="646" spans="1:286" s="29" customFormat="1">
      <c r="A646" s="23" t="s">
        <v>25</v>
      </c>
      <c r="B646" s="184" t="s">
        <v>283</v>
      </c>
      <c r="C646" s="40" t="s">
        <v>35</v>
      </c>
      <c r="D646" s="41">
        <v>10</v>
      </c>
      <c r="E646" s="41"/>
      <c r="F646" s="25">
        <f>ROUND(D646*E646,2)</f>
        <v>0</v>
      </c>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c r="BV646" s="67"/>
      <c r="BW646" s="67"/>
      <c r="BX646" s="67"/>
      <c r="BY646" s="67"/>
      <c r="BZ646" s="67"/>
      <c r="CA646" s="67"/>
      <c r="CB646" s="67"/>
      <c r="CC646" s="67"/>
      <c r="CD646" s="67"/>
      <c r="CE646" s="67"/>
      <c r="CF646" s="67"/>
      <c r="CG646" s="67"/>
      <c r="CH646" s="67"/>
      <c r="CI646" s="67"/>
      <c r="CJ646" s="67"/>
      <c r="CK646" s="67"/>
      <c r="CL646" s="67"/>
      <c r="CM646" s="67"/>
      <c r="CN646" s="67"/>
      <c r="CO646" s="67"/>
      <c r="CP646" s="67"/>
      <c r="CQ646" s="67"/>
      <c r="CR646" s="67"/>
      <c r="CS646" s="67"/>
      <c r="CT646" s="67"/>
      <c r="CU646" s="67"/>
      <c r="CV646" s="67"/>
      <c r="CW646" s="67"/>
      <c r="CX646" s="67"/>
      <c r="CY646" s="67"/>
      <c r="CZ646" s="67"/>
      <c r="DA646" s="67"/>
      <c r="DB646" s="67"/>
      <c r="DC646" s="67"/>
      <c r="DD646" s="67"/>
      <c r="DE646" s="67"/>
      <c r="DF646" s="67"/>
      <c r="DG646" s="67"/>
      <c r="DH646" s="67"/>
      <c r="DI646" s="67"/>
      <c r="DJ646" s="67"/>
      <c r="DK646" s="67"/>
      <c r="DL646" s="67"/>
      <c r="DM646" s="67"/>
      <c r="DN646" s="67"/>
      <c r="DO646" s="67"/>
      <c r="DP646" s="67"/>
      <c r="DQ646" s="67"/>
      <c r="DR646" s="67"/>
      <c r="DS646" s="67"/>
      <c r="DT646" s="67"/>
      <c r="DU646" s="67"/>
      <c r="DV646" s="67"/>
      <c r="DW646" s="67"/>
      <c r="DX646" s="67"/>
      <c r="DY646" s="67"/>
      <c r="DZ646" s="67"/>
      <c r="EA646" s="67"/>
      <c r="EB646" s="67"/>
      <c r="EC646" s="67"/>
      <c r="ED646" s="67"/>
      <c r="EE646" s="67"/>
      <c r="EF646" s="67"/>
      <c r="EG646" s="67"/>
      <c r="EH646" s="67"/>
      <c r="EI646" s="67"/>
      <c r="EJ646" s="67"/>
      <c r="EK646" s="67"/>
      <c r="EL646" s="67"/>
      <c r="EM646" s="67"/>
      <c r="EN646" s="67"/>
      <c r="EO646" s="67"/>
      <c r="EP646" s="67"/>
      <c r="EQ646" s="67"/>
      <c r="ER646" s="67"/>
      <c r="ES646" s="67"/>
      <c r="ET646" s="67"/>
      <c r="EU646" s="67"/>
      <c r="EV646" s="67"/>
      <c r="EW646" s="67"/>
      <c r="EX646" s="67"/>
      <c r="EY646" s="67"/>
      <c r="EZ646" s="67"/>
      <c r="FA646" s="67"/>
      <c r="FB646" s="67"/>
      <c r="FC646" s="67"/>
      <c r="FD646" s="67"/>
      <c r="FE646" s="67"/>
      <c r="FF646" s="67"/>
      <c r="FG646" s="67"/>
      <c r="FH646" s="67"/>
      <c r="FI646" s="67"/>
      <c r="FJ646" s="67"/>
      <c r="FK646" s="67"/>
      <c r="FL646" s="67"/>
      <c r="FM646" s="67"/>
      <c r="FN646" s="67"/>
      <c r="FO646" s="67"/>
      <c r="FP646" s="67"/>
      <c r="FQ646" s="67"/>
      <c r="FR646" s="67"/>
      <c r="FS646" s="67"/>
      <c r="FT646" s="67"/>
      <c r="FU646" s="67"/>
      <c r="FV646" s="67"/>
      <c r="FW646" s="67"/>
      <c r="FX646" s="67"/>
      <c r="FY646" s="67"/>
      <c r="FZ646" s="67"/>
      <c r="GA646" s="67"/>
      <c r="GB646" s="67"/>
      <c r="GC646" s="67"/>
      <c r="GD646" s="67"/>
      <c r="GE646" s="67"/>
      <c r="GF646" s="67"/>
      <c r="GG646" s="67"/>
      <c r="GH646" s="67"/>
      <c r="GI646" s="67"/>
      <c r="GJ646" s="67"/>
      <c r="GK646" s="67"/>
      <c r="GL646" s="67"/>
      <c r="GM646" s="67"/>
      <c r="GN646" s="67"/>
      <c r="GO646" s="67"/>
      <c r="GP646" s="67"/>
      <c r="GQ646" s="67"/>
      <c r="GR646" s="67"/>
      <c r="GS646" s="67"/>
      <c r="GT646" s="67"/>
      <c r="GU646" s="67"/>
      <c r="GV646" s="67"/>
      <c r="GW646" s="67"/>
      <c r="GX646" s="67"/>
      <c r="GY646" s="67"/>
      <c r="GZ646" s="67"/>
      <c r="HA646" s="67"/>
      <c r="HB646" s="67"/>
      <c r="HC646" s="67"/>
      <c r="HD646" s="67"/>
      <c r="HE646" s="67"/>
      <c r="HF646" s="67"/>
      <c r="HG646" s="67"/>
      <c r="HH646" s="67"/>
      <c r="HI646" s="67"/>
      <c r="HJ646" s="67"/>
      <c r="HK646" s="67"/>
      <c r="HL646" s="67"/>
      <c r="HM646" s="67"/>
      <c r="HN646" s="67"/>
      <c r="HO646" s="67"/>
      <c r="HP646" s="67"/>
      <c r="HQ646" s="67"/>
      <c r="HR646" s="67"/>
      <c r="HS646" s="67"/>
      <c r="HT646" s="67"/>
      <c r="HU646" s="67"/>
      <c r="HV646" s="67"/>
      <c r="HW646" s="67"/>
      <c r="HX646" s="67"/>
      <c r="HY646" s="67"/>
      <c r="HZ646" s="67"/>
      <c r="IA646" s="67"/>
      <c r="IB646" s="67"/>
      <c r="IC646" s="67"/>
      <c r="ID646" s="67"/>
      <c r="IE646" s="67"/>
      <c r="IF646" s="67"/>
      <c r="IG646" s="67"/>
      <c r="IH646" s="67"/>
      <c r="II646" s="67"/>
      <c r="IJ646" s="67"/>
      <c r="IK646" s="67"/>
      <c r="IL646" s="67"/>
      <c r="IM646" s="67"/>
      <c r="IN646" s="67"/>
      <c r="IO646" s="67"/>
      <c r="IP646" s="67"/>
      <c r="IQ646" s="67"/>
      <c r="IR646" s="67"/>
      <c r="IS646" s="67"/>
      <c r="IT646" s="67"/>
      <c r="IU646" s="67"/>
      <c r="IV646" s="67"/>
      <c r="IW646" s="67"/>
      <c r="IX646" s="67"/>
      <c r="IY646" s="67"/>
      <c r="IZ646" s="67"/>
      <c r="JA646" s="67"/>
      <c r="JB646" s="67"/>
      <c r="JC646" s="67"/>
      <c r="JD646" s="67"/>
      <c r="JE646" s="67"/>
      <c r="JF646" s="67"/>
      <c r="JG646" s="67"/>
      <c r="JH646" s="67"/>
      <c r="JI646" s="67"/>
      <c r="JJ646" s="67"/>
      <c r="JK646" s="67"/>
      <c r="JL646" s="67"/>
      <c r="JM646" s="67"/>
      <c r="JN646" s="67"/>
      <c r="JO646" s="67"/>
      <c r="JP646" s="67"/>
      <c r="JQ646" s="67"/>
      <c r="JR646" s="67"/>
      <c r="JS646" s="67"/>
      <c r="JT646" s="67"/>
      <c r="JU646" s="67"/>
      <c r="JV646" s="67"/>
      <c r="JW646" s="67"/>
      <c r="JX646" s="67"/>
      <c r="JY646" s="67"/>
      <c r="JZ646" s="67"/>
    </row>
    <row r="647" spans="1:286" s="29" customFormat="1">
      <c r="A647" s="23"/>
      <c r="B647" s="184"/>
      <c r="C647" s="82"/>
      <c r="D647" s="117"/>
      <c r="E647" s="117"/>
      <c r="F647" s="25"/>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c r="BV647" s="67"/>
      <c r="BW647" s="67"/>
      <c r="BX647" s="67"/>
      <c r="BY647" s="67"/>
      <c r="BZ647" s="67"/>
      <c r="CA647" s="67"/>
      <c r="CB647" s="67"/>
      <c r="CC647" s="67"/>
      <c r="CD647" s="67"/>
      <c r="CE647" s="67"/>
      <c r="CF647" s="67"/>
      <c r="CG647" s="67"/>
      <c r="CH647" s="67"/>
      <c r="CI647" s="67"/>
      <c r="CJ647" s="67"/>
      <c r="CK647" s="67"/>
      <c r="CL647" s="67"/>
      <c r="CM647" s="67"/>
      <c r="CN647" s="67"/>
      <c r="CO647" s="67"/>
      <c r="CP647" s="67"/>
      <c r="CQ647" s="67"/>
      <c r="CR647" s="67"/>
      <c r="CS647" s="67"/>
      <c r="CT647" s="67"/>
      <c r="CU647" s="67"/>
      <c r="CV647" s="67"/>
      <c r="CW647" s="67"/>
      <c r="CX647" s="67"/>
      <c r="CY647" s="67"/>
      <c r="CZ647" s="67"/>
      <c r="DA647" s="67"/>
      <c r="DB647" s="67"/>
      <c r="DC647" s="67"/>
      <c r="DD647" s="67"/>
      <c r="DE647" s="67"/>
      <c r="DF647" s="67"/>
      <c r="DG647" s="67"/>
      <c r="DH647" s="67"/>
      <c r="DI647" s="67"/>
      <c r="DJ647" s="67"/>
      <c r="DK647" s="67"/>
      <c r="DL647" s="67"/>
      <c r="DM647" s="67"/>
      <c r="DN647" s="67"/>
      <c r="DO647" s="67"/>
      <c r="DP647" s="67"/>
      <c r="DQ647" s="67"/>
      <c r="DR647" s="67"/>
      <c r="DS647" s="67"/>
      <c r="DT647" s="67"/>
      <c r="DU647" s="67"/>
      <c r="DV647" s="67"/>
      <c r="DW647" s="67"/>
      <c r="DX647" s="67"/>
      <c r="DY647" s="67"/>
      <c r="DZ647" s="67"/>
      <c r="EA647" s="67"/>
      <c r="EB647" s="67"/>
      <c r="EC647" s="67"/>
      <c r="ED647" s="67"/>
      <c r="EE647" s="67"/>
      <c r="EF647" s="67"/>
      <c r="EG647" s="67"/>
      <c r="EH647" s="67"/>
      <c r="EI647" s="67"/>
      <c r="EJ647" s="67"/>
      <c r="EK647" s="67"/>
      <c r="EL647" s="67"/>
      <c r="EM647" s="67"/>
      <c r="EN647" s="67"/>
      <c r="EO647" s="67"/>
      <c r="EP647" s="67"/>
      <c r="EQ647" s="67"/>
      <c r="ER647" s="67"/>
      <c r="ES647" s="67"/>
      <c r="ET647" s="67"/>
      <c r="EU647" s="67"/>
      <c r="EV647" s="67"/>
      <c r="EW647" s="67"/>
      <c r="EX647" s="67"/>
      <c r="EY647" s="67"/>
      <c r="EZ647" s="67"/>
      <c r="FA647" s="67"/>
      <c r="FB647" s="67"/>
      <c r="FC647" s="67"/>
      <c r="FD647" s="67"/>
      <c r="FE647" s="67"/>
      <c r="FF647" s="67"/>
      <c r="FG647" s="67"/>
      <c r="FH647" s="67"/>
      <c r="FI647" s="67"/>
      <c r="FJ647" s="67"/>
      <c r="FK647" s="67"/>
      <c r="FL647" s="67"/>
      <c r="FM647" s="67"/>
      <c r="FN647" s="67"/>
      <c r="FO647" s="67"/>
      <c r="FP647" s="67"/>
      <c r="FQ647" s="67"/>
      <c r="FR647" s="67"/>
      <c r="FS647" s="67"/>
      <c r="FT647" s="67"/>
      <c r="FU647" s="67"/>
      <c r="FV647" s="67"/>
      <c r="FW647" s="67"/>
      <c r="FX647" s="67"/>
      <c r="FY647" s="67"/>
      <c r="FZ647" s="67"/>
      <c r="GA647" s="67"/>
      <c r="GB647" s="67"/>
      <c r="GC647" s="67"/>
      <c r="GD647" s="67"/>
      <c r="GE647" s="67"/>
      <c r="GF647" s="67"/>
      <c r="GG647" s="67"/>
      <c r="GH647" s="67"/>
      <c r="GI647" s="67"/>
      <c r="GJ647" s="67"/>
      <c r="GK647" s="67"/>
      <c r="GL647" s="67"/>
      <c r="GM647" s="67"/>
      <c r="GN647" s="67"/>
      <c r="GO647" s="67"/>
      <c r="GP647" s="67"/>
      <c r="GQ647" s="67"/>
      <c r="GR647" s="67"/>
      <c r="GS647" s="67"/>
      <c r="GT647" s="67"/>
      <c r="GU647" s="67"/>
      <c r="GV647" s="67"/>
      <c r="GW647" s="67"/>
      <c r="GX647" s="67"/>
      <c r="GY647" s="67"/>
      <c r="GZ647" s="67"/>
      <c r="HA647" s="67"/>
      <c r="HB647" s="67"/>
      <c r="HC647" s="67"/>
      <c r="HD647" s="67"/>
      <c r="HE647" s="67"/>
      <c r="HF647" s="67"/>
      <c r="HG647" s="67"/>
      <c r="HH647" s="67"/>
      <c r="HI647" s="67"/>
      <c r="HJ647" s="67"/>
      <c r="HK647" s="67"/>
      <c r="HL647" s="67"/>
      <c r="HM647" s="67"/>
      <c r="HN647" s="67"/>
      <c r="HO647" s="67"/>
      <c r="HP647" s="67"/>
      <c r="HQ647" s="67"/>
      <c r="HR647" s="67"/>
      <c r="HS647" s="67"/>
      <c r="HT647" s="67"/>
      <c r="HU647" s="67"/>
      <c r="HV647" s="67"/>
      <c r="HW647" s="67"/>
      <c r="HX647" s="67"/>
      <c r="HY647" s="67"/>
      <c r="HZ647" s="67"/>
      <c r="IA647" s="67"/>
      <c r="IB647" s="67"/>
      <c r="IC647" s="67"/>
      <c r="ID647" s="67"/>
      <c r="IE647" s="67"/>
      <c r="IF647" s="67"/>
      <c r="IG647" s="67"/>
      <c r="IH647" s="67"/>
      <c r="II647" s="67"/>
      <c r="IJ647" s="67"/>
      <c r="IK647" s="67"/>
      <c r="IL647" s="67"/>
      <c r="IM647" s="67"/>
      <c r="IN647" s="67"/>
      <c r="IO647" s="67"/>
      <c r="IP647" s="67"/>
      <c r="IQ647" s="67"/>
      <c r="IR647" s="67"/>
      <c r="IS647" s="67"/>
      <c r="IT647" s="67"/>
      <c r="IU647" s="67"/>
      <c r="IV647" s="67"/>
      <c r="IW647" s="67"/>
      <c r="IX647" s="67"/>
      <c r="IY647" s="67"/>
      <c r="IZ647" s="67"/>
      <c r="JA647" s="67"/>
      <c r="JB647" s="67"/>
      <c r="JC647" s="67"/>
      <c r="JD647" s="67"/>
      <c r="JE647" s="67"/>
      <c r="JF647" s="67"/>
      <c r="JG647" s="67"/>
      <c r="JH647" s="67"/>
      <c r="JI647" s="67"/>
      <c r="JJ647" s="67"/>
      <c r="JK647" s="67"/>
      <c r="JL647" s="67"/>
      <c r="JM647" s="67"/>
      <c r="JN647" s="67"/>
      <c r="JO647" s="67"/>
      <c r="JP647" s="67"/>
      <c r="JQ647" s="67"/>
      <c r="JR647" s="67"/>
      <c r="JS647" s="67"/>
      <c r="JT647" s="67"/>
      <c r="JU647" s="67"/>
      <c r="JV647" s="67"/>
      <c r="JW647" s="67"/>
      <c r="JX647" s="67"/>
      <c r="JY647" s="67"/>
      <c r="JZ647" s="67"/>
    </row>
    <row r="648" spans="1:286" s="29" customFormat="1">
      <c r="A648" s="23" t="s">
        <v>26</v>
      </c>
      <c r="B648" s="184" t="s">
        <v>284</v>
      </c>
      <c r="C648" s="40" t="s">
        <v>35</v>
      </c>
      <c r="D648" s="41">
        <v>12</v>
      </c>
      <c r="E648" s="41"/>
      <c r="F648" s="25">
        <f>ROUND(D648*E648,2)</f>
        <v>0</v>
      </c>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c r="BV648" s="67"/>
      <c r="BW648" s="67"/>
      <c r="BX648" s="67"/>
      <c r="BY648" s="67"/>
      <c r="BZ648" s="67"/>
      <c r="CA648" s="67"/>
      <c r="CB648" s="67"/>
      <c r="CC648" s="67"/>
      <c r="CD648" s="67"/>
      <c r="CE648" s="67"/>
      <c r="CF648" s="67"/>
      <c r="CG648" s="67"/>
      <c r="CH648" s="67"/>
      <c r="CI648" s="67"/>
      <c r="CJ648" s="67"/>
      <c r="CK648" s="67"/>
      <c r="CL648" s="67"/>
      <c r="CM648" s="67"/>
      <c r="CN648" s="67"/>
      <c r="CO648" s="67"/>
      <c r="CP648" s="67"/>
      <c r="CQ648" s="67"/>
      <c r="CR648" s="67"/>
      <c r="CS648" s="67"/>
      <c r="CT648" s="67"/>
      <c r="CU648" s="67"/>
      <c r="CV648" s="67"/>
      <c r="CW648" s="67"/>
      <c r="CX648" s="67"/>
      <c r="CY648" s="67"/>
      <c r="CZ648" s="67"/>
      <c r="DA648" s="67"/>
      <c r="DB648" s="67"/>
      <c r="DC648" s="67"/>
      <c r="DD648" s="67"/>
      <c r="DE648" s="67"/>
      <c r="DF648" s="67"/>
      <c r="DG648" s="67"/>
      <c r="DH648" s="67"/>
      <c r="DI648" s="67"/>
      <c r="DJ648" s="67"/>
      <c r="DK648" s="67"/>
      <c r="DL648" s="67"/>
      <c r="DM648" s="67"/>
      <c r="DN648" s="67"/>
      <c r="DO648" s="67"/>
      <c r="DP648" s="67"/>
      <c r="DQ648" s="67"/>
      <c r="DR648" s="67"/>
      <c r="DS648" s="67"/>
      <c r="DT648" s="67"/>
      <c r="DU648" s="67"/>
      <c r="DV648" s="67"/>
      <c r="DW648" s="67"/>
      <c r="DX648" s="67"/>
      <c r="DY648" s="67"/>
      <c r="DZ648" s="67"/>
      <c r="EA648" s="67"/>
      <c r="EB648" s="67"/>
      <c r="EC648" s="67"/>
      <c r="ED648" s="67"/>
      <c r="EE648" s="67"/>
      <c r="EF648" s="67"/>
      <c r="EG648" s="67"/>
      <c r="EH648" s="67"/>
      <c r="EI648" s="67"/>
      <c r="EJ648" s="67"/>
      <c r="EK648" s="67"/>
      <c r="EL648" s="67"/>
      <c r="EM648" s="67"/>
      <c r="EN648" s="67"/>
      <c r="EO648" s="67"/>
      <c r="EP648" s="67"/>
      <c r="EQ648" s="67"/>
      <c r="ER648" s="67"/>
      <c r="ES648" s="67"/>
      <c r="ET648" s="67"/>
      <c r="EU648" s="67"/>
      <c r="EV648" s="67"/>
      <c r="EW648" s="67"/>
      <c r="EX648" s="67"/>
      <c r="EY648" s="67"/>
      <c r="EZ648" s="67"/>
      <c r="FA648" s="67"/>
      <c r="FB648" s="67"/>
      <c r="FC648" s="67"/>
      <c r="FD648" s="67"/>
      <c r="FE648" s="67"/>
      <c r="FF648" s="67"/>
      <c r="FG648" s="67"/>
      <c r="FH648" s="67"/>
      <c r="FI648" s="67"/>
      <c r="FJ648" s="67"/>
      <c r="FK648" s="67"/>
      <c r="FL648" s="67"/>
      <c r="FM648" s="67"/>
      <c r="FN648" s="67"/>
      <c r="FO648" s="67"/>
      <c r="FP648" s="67"/>
      <c r="FQ648" s="67"/>
      <c r="FR648" s="67"/>
      <c r="FS648" s="67"/>
      <c r="FT648" s="67"/>
      <c r="FU648" s="67"/>
      <c r="FV648" s="67"/>
      <c r="FW648" s="67"/>
      <c r="FX648" s="67"/>
      <c r="FY648" s="67"/>
      <c r="FZ648" s="67"/>
      <c r="GA648" s="67"/>
      <c r="GB648" s="67"/>
      <c r="GC648" s="67"/>
      <c r="GD648" s="67"/>
      <c r="GE648" s="67"/>
      <c r="GF648" s="67"/>
      <c r="GG648" s="67"/>
      <c r="GH648" s="67"/>
      <c r="GI648" s="67"/>
      <c r="GJ648" s="67"/>
      <c r="GK648" s="67"/>
      <c r="GL648" s="67"/>
      <c r="GM648" s="67"/>
      <c r="GN648" s="67"/>
      <c r="GO648" s="67"/>
      <c r="GP648" s="67"/>
      <c r="GQ648" s="67"/>
      <c r="GR648" s="67"/>
      <c r="GS648" s="67"/>
      <c r="GT648" s="67"/>
      <c r="GU648" s="67"/>
      <c r="GV648" s="67"/>
      <c r="GW648" s="67"/>
      <c r="GX648" s="67"/>
      <c r="GY648" s="67"/>
      <c r="GZ648" s="67"/>
      <c r="HA648" s="67"/>
      <c r="HB648" s="67"/>
      <c r="HC648" s="67"/>
      <c r="HD648" s="67"/>
      <c r="HE648" s="67"/>
      <c r="HF648" s="67"/>
      <c r="HG648" s="67"/>
      <c r="HH648" s="67"/>
      <c r="HI648" s="67"/>
      <c r="HJ648" s="67"/>
      <c r="HK648" s="67"/>
      <c r="HL648" s="67"/>
      <c r="HM648" s="67"/>
      <c r="HN648" s="67"/>
      <c r="HO648" s="67"/>
      <c r="HP648" s="67"/>
      <c r="HQ648" s="67"/>
      <c r="HR648" s="67"/>
      <c r="HS648" s="67"/>
      <c r="HT648" s="67"/>
      <c r="HU648" s="67"/>
      <c r="HV648" s="67"/>
      <c r="HW648" s="67"/>
      <c r="HX648" s="67"/>
      <c r="HY648" s="67"/>
      <c r="HZ648" s="67"/>
      <c r="IA648" s="67"/>
      <c r="IB648" s="67"/>
      <c r="IC648" s="67"/>
      <c r="ID648" s="67"/>
      <c r="IE648" s="67"/>
      <c r="IF648" s="67"/>
      <c r="IG648" s="67"/>
      <c r="IH648" s="67"/>
      <c r="II648" s="67"/>
      <c r="IJ648" s="67"/>
      <c r="IK648" s="67"/>
      <c r="IL648" s="67"/>
      <c r="IM648" s="67"/>
      <c r="IN648" s="67"/>
      <c r="IO648" s="67"/>
      <c r="IP648" s="67"/>
      <c r="IQ648" s="67"/>
      <c r="IR648" s="67"/>
      <c r="IS648" s="67"/>
      <c r="IT648" s="67"/>
      <c r="IU648" s="67"/>
      <c r="IV648" s="67"/>
      <c r="IW648" s="67"/>
      <c r="IX648" s="67"/>
      <c r="IY648" s="67"/>
      <c r="IZ648" s="67"/>
      <c r="JA648" s="67"/>
      <c r="JB648" s="67"/>
      <c r="JC648" s="67"/>
      <c r="JD648" s="67"/>
      <c r="JE648" s="67"/>
      <c r="JF648" s="67"/>
      <c r="JG648" s="67"/>
      <c r="JH648" s="67"/>
      <c r="JI648" s="67"/>
      <c r="JJ648" s="67"/>
      <c r="JK648" s="67"/>
      <c r="JL648" s="67"/>
      <c r="JM648" s="67"/>
      <c r="JN648" s="67"/>
      <c r="JO648" s="67"/>
      <c r="JP648" s="67"/>
      <c r="JQ648" s="67"/>
      <c r="JR648" s="67"/>
      <c r="JS648" s="67"/>
      <c r="JT648" s="67"/>
      <c r="JU648" s="67"/>
      <c r="JV648" s="67"/>
      <c r="JW648" s="67"/>
      <c r="JX648" s="67"/>
      <c r="JY648" s="67"/>
      <c r="JZ648" s="67"/>
    </row>
    <row r="649" spans="1:286" s="29" customFormat="1">
      <c r="A649" s="23"/>
      <c r="B649" s="184"/>
      <c r="C649" s="82"/>
      <c r="D649" s="117"/>
      <c r="E649" s="117"/>
      <c r="F649" s="25"/>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c r="BV649" s="67"/>
      <c r="BW649" s="67"/>
      <c r="BX649" s="67"/>
      <c r="BY649" s="67"/>
      <c r="BZ649" s="67"/>
      <c r="CA649" s="67"/>
      <c r="CB649" s="67"/>
      <c r="CC649" s="67"/>
      <c r="CD649" s="67"/>
      <c r="CE649" s="67"/>
      <c r="CF649" s="67"/>
      <c r="CG649" s="67"/>
      <c r="CH649" s="67"/>
      <c r="CI649" s="67"/>
      <c r="CJ649" s="67"/>
      <c r="CK649" s="67"/>
      <c r="CL649" s="67"/>
      <c r="CM649" s="67"/>
      <c r="CN649" s="67"/>
      <c r="CO649" s="67"/>
      <c r="CP649" s="67"/>
      <c r="CQ649" s="67"/>
      <c r="CR649" s="67"/>
      <c r="CS649" s="67"/>
      <c r="CT649" s="67"/>
      <c r="CU649" s="67"/>
      <c r="CV649" s="67"/>
      <c r="CW649" s="67"/>
      <c r="CX649" s="67"/>
      <c r="CY649" s="67"/>
      <c r="CZ649" s="67"/>
      <c r="DA649" s="67"/>
      <c r="DB649" s="67"/>
      <c r="DC649" s="67"/>
      <c r="DD649" s="67"/>
      <c r="DE649" s="67"/>
      <c r="DF649" s="67"/>
      <c r="DG649" s="67"/>
      <c r="DH649" s="67"/>
      <c r="DI649" s="67"/>
      <c r="DJ649" s="67"/>
      <c r="DK649" s="67"/>
      <c r="DL649" s="67"/>
      <c r="DM649" s="67"/>
      <c r="DN649" s="67"/>
      <c r="DO649" s="67"/>
      <c r="DP649" s="67"/>
      <c r="DQ649" s="67"/>
      <c r="DR649" s="67"/>
      <c r="DS649" s="67"/>
      <c r="DT649" s="67"/>
      <c r="DU649" s="67"/>
      <c r="DV649" s="67"/>
      <c r="DW649" s="67"/>
      <c r="DX649" s="67"/>
      <c r="DY649" s="67"/>
      <c r="DZ649" s="67"/>
      <c r="EA649" s="67"/>
      <c r="EB649" s="67"/>
      <c r="EC649" s="67"/>
      <c r="ED649" s="67"/>
      <c r="EE649" s="67"/>
      <c r="EF649" s="67"/>
      <c r="EG649" s="67"/>
      <c r="EH649" s="67"/>
      <c r="EI649" s="67"/>
      <c r="EJ649" s="67"/>
      <c r="EK649" s="67"/>
      <c r="EL649" s="67"/>
      <c r="EM649" s="67"/>
      <c r="EN649" s="67"/>
      <c r="EO649" s="67"/>
      <c r="EP649" s="67"/>
      <c r="EQ649" s="67"/>
      <c r="ER649" s="67"/>
      <c r="ES649" s="67"/>
      <c r="ET649" s="67"/>
      <c r="EU649" s="67"/>
      <c r="EV649" s="67"/>
      <c r="EW649" s="67"/>
      <c r="EX649" s="67"/>
      <c r="EY649" s="67"/>
      <c r="EZ649" s="67"/>
      <c r="FA649" s="67"/>
      <c r="FB649" s="67"/>
      <c r="FC649" s="67"/>
      <c r="FD649" s="67"/>
      <c r="FE649" s="67"/>
      <c r="FF649" s="67"/>
      <c r="FG649" s="67"/>
      <c r="FH649" s="67"/>
      <c r="FI649" s="67"/>
      <c r="FJ649" s="67"/>
      <c r="FK649" s="67"/>
      <c r="FL649" s="67"/>
      <c r="FM649" s="67"/>
      <c r="FN649" s="67"/>
      <c r="FO649" s="67"/>
      <c r="FP649" s="67"/>
      <c r="FQ649" s="67"/>
      <c r="FR649" s="67"/>
      <c r="FS649" s="67"/>
      <c r="FT649" s="67"/>
      <c r="FU649" s="67"/>
      <c r="FV649" s="67"/>
      <c r="FW649" s="67"/>
      <c r="FX649" s="67"/>
      <c r="FY649" s="67"/>
      <c r="FZ649" s="67"/>
      <c r="GA649" s="67"/>
      <c r="GB649" s="67"/>
      <c r="GC649" s="67"/>
      <c r="GD649" s="67"/>
      <c r="GE649" s="67"/>
      <c r="GF649" s="67"/>
      <c r="GG649" s="67"/>
      <c r="GH649" s="67"/>
      <c r="GI649" s="67"/>
      <c r="GJ649" s="67"/>
      <c r="GK649" s="67"/>
      <c r="GL649" s="67"/>
      <c r="GM649" s="67"/>
      <c r="GN649" s="67"/>
      <c r="GO649" s="67"/>
      <c r="GP649" s="67"/>
      <c r="GQ649" s="67"/>
      <c r="GR649" s="67"/>
      <c r="GS649" s="67"/>
      <c r="GT649" s="67"/>
      <c r="GU649" s="67"/>
      <c r="GV649" s="67"/>
      <c r="GW649" s="67"/>
      <c r="GX649" s="67"/>
      <c r="GY649" s="67"/>
      <c r="GZ649" s="67"/>
      <c r="HA649" s="67"/>
      <c r="HB649" s="67"/>
      <c r="HC649" s="67"/>
      <c r="HD649" s="67"/>
      <c r="HE649" s="67"/>
      <c r="HF649" s="67"/>
      <c r="HG649" s="67"/>
      <c r="HH649" s="67"/>
      <c r="HI649" s="67"/>
      <c r="HJ649" s="67"/>
      <c r="HK649" s="67"/>
      <c r="HL649" s="67"/>
      <c r="HM649" s="67"/>
      <c r="HN649" s="67"/>
      <c r="HO649" s="67"/>
      <c r="HP649" s="67"/>
      <c r="HQ649" s="67"/>
      <c r="HR649" s="67"/>
      <c r="HS649" s="67"/>
      <c r="HT649" s="67"/>
      <c r="HU649" s="67"/>
      <c r="HV649" s="67"/>
      <c r="HW649" s="67"/>
      <c r="HX649" s="67"/>
      <c r="HY649" s="67"/>
      <c r="HZ649" s="67"/>
      <c r="IA649" s="67"/>
      <c r="IB649" s="67"/>
      <c r="IC649" s="67"/>
      <c r="ID649" s="67"/>
      <c r="IE649" s="67"/>
      <c r="IF649" s="67"/>
      <c r="IG649" s="67"/>
      <c r="IH649" s="67"/>
      <c r="II649" s="67"/>
      <c r="IJ649" s="67"/>
      <c r="IK649" s="67"/>
      <c r="IL649" s="67"/>
      <c r="IM649" s="67"/>
      <c r="IN649" s="67"/>
      <c r="IO649" s="67"/>
      <c r="IP649" s="67"/>
      <c r="IQ649" s="67"/>
      <c r="IR649" s="67"/>
      <c r="IS649" s="67"/>
      <c r="IT649" s="67"/>
      <c r="IU649" s="67"/>
      <c r="IV649" s="67"/>
      <c r="IW649" s="67"/>
      <c r="IX649" s="67"/>
      <c r="IY649" s="67"/>
      <c r="IZ649" s="67"/>
      <c r="JA649" s="67"/>
      <c r="JB649" s="67"/>
      <c r="JC649" s="67"/>
      <c r="JD649" s="67"/>
      <c r="JE649" s="67"/>
      <c r="JF649" s="67"/>
      <c r="JG649" s="67"/>
      <c r="JH649" s="67"/>
      <c r="JI649" s="67"/>
      <c r="JJ649" s="67"/>
      <c r="JK649" s="67"/>
      <c r="JL649" s="67"/>
      <c r="JM649" s="67"/>
      <c r="JN649" s="67"/>
      <c r="JO649" s="67"/>
      <c r="JP649" s="67"/>
      <c r="JQ649" s="67"/>
      <c r="JR649" s="67"/>
      <c r="JS649" s="67"/>
      <c r="JT649" s="67"/>
      <c r="JU649" s="67"/>
      <c r="JV649" s="67"/>
      <c r="JW649" s="67"/>
      <c r="JX649" s="67"/>
      <c r="JY649" s="67"/>
      <c r="JZ649" s="67"/>
    </row>
    <row r="650" spans="1:286" s="29" customFormat="1" ht="26">
      <c r="A650" s="23" t="s">
        <v>27</v>
      </c>
      <c r="B650" s="184" t="s">
        <v>286</v>
      </c>
      <c r="C650" s="40" t="s">
        <v>287</v>
      </c>
      <c r="D650" s="41">
        <v>1</v>
      </c>
      <c r="E650" s="41"/>
      <c r="F650" s="25">
        <f>ROUND(D650*E650,2)</f>
        <v>0</v>
      </c>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c r="BV650" s="67"/>
      <c r="BW650" s="67"/>
      <c r="BX650" s="67"/>
      <c r="BY650" s="67"/>
      <c r="BZ650" s="67"/>
      <c r="CA650" s="67"/>
      <c r="CB650" s="67"/>
      <c r="CC650" s="67"/>
      <c r="CD650" s="67"/>
      <c r="CE650" s="67"/>
      <c r="CF650" s="67"/>
      <c r="CG650" s="67"/>
      <c r="CH650" s="67"/>
      <c r="CI650" s="67"/>
      <c r="CJ650" s="67"/>
      <c r="CK650" s="67"/>
      <c r="CL650" s="67"/>
      <c r="CM650" s="67"/>
      <c r="CN650" s="67"/>
      <c r="CO650" s="67"/>
      <c r="CP650" s="67"/>
      <c r="CQ650" s="67"/>
      <c r="CR650" s="67"/>
      <c r="CS650" s="67"/>
      <c r="CT650" s="67"/>
      <c r="CU650" s="67"/>
      <c r="CV650" s="67"/>
      <c r="CW650" s="67"/>
      <c r="CX650" s="67"/>
      <c r="CY650" s="67"/>
      <c r="CZ650" s="67"/>
      <c r="DA650" s="67"/>
      <c r="DB650" s="67"/>
      <c r="DC650" s="67"/>
      <c r="DD650" s="67"/>
      <c r="DE650" s="67"/>
      <c r="DF650" s="67"/>
      <c r="DG650" s="67"/>
      <c r="DH650" s="67"/>
      <c r="DI650" s="67"/>
      <c r="DJ650" s="67"/>
      <c r="DK650" s="67"/>
      <c r="DL650" s="67"/>
      <c r="DM650" s="67"/>
      <c r="DN650" s="67"/>
      <c r="DO650" s="67"/>
      <c r="DP650" s="67"/>
      <c r="DQ650" s="67"/>
      <c r="DR650" s="67"/>
      <c r="DS650" s="67"/>
      <c r="DT650" s="67"/>
      <c r="DU650" s="67"/>
      <c r="DV650" s="67"/>
      <c r="DW650" s="67"/>
      <c r="DX650" s="67"/>
      <c r="DY650" s="67"/>
      <c r="DZ650" s="67"/>
      <c r="EA650" s="67"/>
      <c r="EB650" s="67"/>
      <c r="EC650" s="67"/>
      <c r="ED650" s="67"/>
      <c r="EE650" s="67"/>
      <c r="EF650" s="67"/>
      <c r="EG650" s="67"/>
      <c r="EH650" s="67"/>
      <c r="EI650" s="67"/>
      <c r="EJ650" s="67"/>
      <c r="EK650" s="67"/>
      <c r="EL650" s="67"/>
      <c r="EM650" s="67"/>
      <c r="EN650" s="67"/>
      <c r="EO650" s="67"/>
      <c r="EP650" s="67"/>
      <c r="EQ650" s="67"/>
      <c r="ER650" s="67"/>
      <c r="ES650" s="67"/>
      <c r="ET650" s="67"/>
      <c r="EU650" s="67"/>
      <c r="EV650" s="67"/>
      <c r="EW650" s="67"/>
      <c r="EX650" s="67"/>
      <c r="EY650" s="67"/>
      <c r="EZ650" s="67"/>
      <c r="FA650" s="67"/>
      <c r="FB650" s="67"/>
      <c r="FC650" s="67"/>
      <c r="FD650" s="67"/>
      <c r="FE650" s="67"/>
      <c r="FF650" s="67"/>
      <c r="FG650" s="67"/>
      <c r="FH650" s="67"/>
      <c r="FI650" s="67"/>
      <c r="FJ650" s="67"/>
      <c r="FK650" s="67"/>
      <c r="FL650" s="67"/>
      <c r="FM650" s="67"/>
      <c r="FN650" s="67"/>
      <c r="FO650" s="67"/>
      <c r="FP650" s="67"/>
      <c r="FQ650" s="67"/>
      <c r="FR650" s="67"/>
      <c r="FS650" s="67"/>
      <c r="FT650" s="67"/>
      <c r="FU650" s="67"/>
      <c r="FV650" s="67"/>
      <c r="FW650" s="67"/>
      <c r="FX650" s="67"/>
      <c r="FY650" s="67"/>
      <c r="FZ650" s="67"/>
      <c r="GA650" s="67"/>
      <c r="GB650" s="67"/>
      <c r="GC650" s="67"/>
      <c r="GD650" s="67"/>
      <c r="GE650" s="67"/>
      <c r="GF650" s="67"/>
      <c r="GG650" s="67"/>
      <c r="GH650" s="67"/>
      <c r="GI650" s="67"/>
      <c r="GJ650" s="67"/>
      <c r="GK650" s="67"/>
      <c r="GL650" s="67"/>
      <c r="GM650" s="67"/>
      <c r="GN650" s="67"/>
      <c r="GO650" s="67"/>
      <c r="GP650" s="67"/>
      <c r="GQ650" s="67"/>
      <c r="GR650" s="67"/>
      <c r="GS650" s="67"/>
      <c r="GT650" s="67"/>
      <c r="GU650" s="67"/>
      <c r="GV650" s="67"/>
      <c r="GW650" s="67"/>
      <c r="GX650" s="67"/>
      <c r="GY650" s="67"/>
      <c r="GZ650" s="67"/>
      <c r="HA650" s="67"/>
      <c r="HB650" s="67"/>
      <c r="HC650" s="67"/>
      <c r="HD650" s="67"/>
      <c r="HE650" s="67"/>
      <c r="HF650" s="67"/>
      <c r="HG650" s="67"/>
      <c r="HH650" s="67"/>
      <c r="HI650" s="67"/>
      <c r="HJ650" s="67"/>
      <c r="HK650" s="67"/>
      <c r="HL650" s="67"/>
      <c r="HM650" s="67"/>
      <c r="HN650" s="67"/>
      <c r="HO650" s="67"/>
      <c r="HP650" s="67"/>
      <c r="HQ650" s="67"/>
      <c r="HR650" s="67"/>
      <c r="HS650" s="67"/>
      <c r="HT650" s="67"/>
      <c r="HU650" s="67"/>
      <c r="HV650" s="67"/>
      <c r="HW650" s="67"/>
      <c r="HX650" s="67"/>
      <c r="HY650" s="67"/>
      <c r="HZ650" s="67"/>
      <c r="IA650" s="67"/>
      <c r="IB650" s="67"/>
      <c r="IC650" s="67"/>
      <c r="ID650" s="67"/>
      <c r="IE650" s="67"/>
      <c r="IF650" s="67"/>
      <c r="IG650" s="67"/>
      <c r="IH650" s="67"/>
      <c r="II650" s="67"/>
      <c r="IJ650" s="67"/>
      <c r="IK650" s="67"/>
      <c r="IL650" s="67"/>
      <c r="IM650" s="67"/>
      <c r="IN650" s="67"/>
      <c r="IO650" s="67"/>
      <c r="IP650" s="67"/>
      <c r="IQ650" s="67"/>
      <c r="IR650" s="67"/>
      <c r="IS650" s="67"/>
      <c r="IT650" s="67"/>
      <c r="IU650" s="67"/>
      <c r="IV650" s="67"/>
      <c r="IW650" s="67"/>
      <c r="IX650" s="67"/>
      <c r="IY650" s="67"/>
      <c r="IZ650" s="67"/>
      <c r="JA650" s="67"/>
      <c r="JB650" s="67"/>
      <c r="JC650" s="67"/>
      <c r="JD650" s="67"/>
      <c r="JE650" s="67"/>
      <c r="JF650" s="67"/>
      <c r="JG650" s="67"/>
      <c r="JH650" s="67"/>
      <c r="JI650" s="67"/>
      <c r="JJ650" s="67"/>
      <c r="JK650" s="67"/>
      <c r="JL650" s="67"/>
      <c r="JM650" s="67"/>
      <c r="JN650" s="67"/>
      <c r="JO650" s="67"/>
      <c r="JP650" s="67"/>
      <c r="JQ650" s="67"/>
      <c r="JR650" s="67"/>
      <c r="JS650" s="67"/>
      <c r="JT650" s="67"/>
      <c r="JU650" s="67"/>
      <c r="JV650" s="67"/>
      <c r="JW650" s="67"/>
      <c r="JX650" s="67"/>
      <c r="JY650" s="67"/>
      <c r="JZ650" s="67"/>
    </row>
    <row r="651" spans="1:286" s="29" customFormat="1">
      <c r="A651" s="23"/>
      <c r="B651" s="184"/>
      <c r="C651" s="82"/>
      <c r="D651" s="117"/>
      <c r="E651" s="117"/>
      <c r="F651" s="25"/>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c r="BV651" s="67"/>
      <c r="BW651" s="67"/>
      <c r="BX651" s="67"/>
      <c r="BY651" s="67"/>
      <c r="BZ651" s="67"/>
      <c r="CA651" s="67"/>
      <c r="CB651" s="67"/>
      <c r="CC651" s="67"/>
      <c r="CD651" s="67"/>
      <c r="CE651" s="67"/>
      <c r="CF651" s="67"/>
      <c r="CG651" s="67"/>
      <c r="CH651" s="67"/>
      <c r="CI651" s="67"/>
      <c r="CJ651" s="67"/>
      <c r="CK651" s="67"/>
      <c r="CL651" s="67"/>
      <c r="CM651" s="67"/>
      <c r="CN651" s="67"/>
      <c r="CO651" s="67"/>
      <c r="CP651" s="67"/>
      <c r="CQ651" s="67"/>
      <c r="CR651" s="67"/>
      <c r="CS651" s="67"/>
      <c r="CT651" s="67"/>
      <c r="CU651" s="67"/>
      <c r="CV651" s="67"/>
      <c r="CW651" s="67"/>
      <c r="CX651" s="67"/>
      <c r="CY651" s="67"/>
      <c r="CZ651" s="67"/>
      <c r="DA651" s="67"/>
      <c r="DB651" s="67"/>
      <c r="DC651" s="67"/>
      <c r="DD651" s="67"/>
      <c r="DE651" s="67"/>
      <c r="DF651" s="67"/>
      <c r="DG651" s="67"/>
      <c r="DH651" s="67"/>
      <c r="DI651" s="67"/>
      <c r="DJ651" s="67"/>
      <c r="DK651" s="67"/>
      <c r="DL651" s="67"/>
      <c r="DM651" s="67"/>
      <c r="DN651" s="67"/>
      <c r="DO651" s="67"/>
      <c r="DP651" s="67"/>
      <c r="DQ651" s="67"/>
      <c r="DR651" s="67"/>
      <c r="DS651" s="67"/>
      <c r="DT651" s="67"/>
      <c r="DU651" s="67"/>
      <c r="DV651" s="67"/>
      <c r="DW651" s="67"/>
      <c r="DX651" s="67"/>
      <c r="DY651" s="67"/>
      <c r="DZ651" s="67"/>
      <c r="EA651" s="67"/>
      <c r="EB651" s="67"/>
      <c r="EC651" s="67"/>
      <c r="ED651" s="67"/>
      <c r="EE651" s="67"/>
      <c r="EF651" s="67"/>
      <c r="EG651" s="67"/>
      <c r="EH651" s="67"/>
      <c r="EI651" s="67"/>
      <c r="EJ651" s="67"/>
      <c r="EK651" s="67"/>
      <c r="EL651" s="67"/>
      <c r="EM651" s="67"/>
      <c r="EN651" s="67"/>
      <c r="EO651" s="67"/>
      <c r="EP651" s="67"/>
      <c r="EQ651" s="67"/>
      <c r="ER651" s="67"/>
      <c r="ES651" s="67"/>
      <c r="ET651" s="67"/>
      <c r="EU651" s="67"/>
      <c r="EV651" s="67"/>
      <c r="EW651" s="67"/>
      <c r="EX651" s="67"/>
      <c r="EY651" s="67"/>
      <c r="EZ651" s="67"/>
      <c r="FA651" s="67"/>
      <c r="FB651" s="67"/>
      <c r="FC651" s="67"/>
      <c r="FD651" s="67"/>
      <c r="FE651" s="67"/>
      <c r="FF651" s="67"/>
      <c r="FG651" s="67"/>
      <c r="FH651" s="67"/>
      <c r="FI651" s="67"/>
      <c r="FJ651" s="67"/>
      <c r="FK651" s="67"/>
      <c r="FL651" s="67"/>
      <c r="FM651" s="67"/>
      <c r="FN651" s="67"/>
      <c r="FO651" s="67"/>
      <c r="FP651" s="67"/>
      <c r="FQ651" s="67"/>
      <c r="FR651" s="67"/>
      <c r="FS651" s="67"/>
      <c r="FT651" s="67"/>
      <c r="FU651" s="67"/>
      <c r="FV651" s="67"/>
      <c r="FW651" s="67"/>
      <c r="FX651" s="67"/>
      <c r="FY651" s="67"/>
      <c r="FZ651" s="67"/>
      <c r="GA651" s="67"/>
      <c r="GB651" s="67"/>
      <c r="GC651" s="67"/>
      <c r="GD651" s="67"/>
      <c r="GE651" s="67"/>
      <c r="GF651" s="67"/>
      <c r="GG651" s="67"/>
      <c r="GH651" s="67"/>
      <c r="GI651" s="67"/>
      <c r="GJ651" s="67"/>
      <c r="GK651" s="67"/>
      <c r="GL651" s="67"/>
      <c r="GM651" s="67"/>
      <c r="GN651" s="67"/>
      <c r="GO651" s="67"/>
      <c r="GP651" s="67"/>
      <c r="GQ651" s="67"/>
      <c r="GR651" s="67"/>
      <c r="GS651" s="67"/>
      <c r="GT651" s="67"/>
      <c r="GU651" s="67"/>
      <c r="GV651" s="67"/>
      <c r="GW651" s="67"/>
      <c r="GX651" s="67"/>
      <c r="GY651" s="67"/>
      <c r="GZ651" s="67"/>
      <c r="HA651" s="67"/>
      <c r="HB651" s="67"/>
      <c r="HC651" s="67"/>
      <c r="HD651" s="67"/>
      <c r="HE651" s="67"/>
      <c r="HF651" s="67"/>
      <c r="HG651" s="67"/>
      <c r="HH651" s="67"/>
      <c r="HI651" s="67"/>
      <c r="HJ651" s="67"/>
      <c r="HK651" s="67"/>
      <c r="HL651" s="67"/>
      <c r="HM651" s="67"/>
      <c r="HN651" s="67"/>
      <c r="HO651" s="67"/>
      <c r="HP651" s="67"/>
      <c r="HQ651" s="67"/>
      <c r="HR651" s="67"/>
      <c r="HS651" s="67"/>
      <c r="HT651" s="67"/>
      <c r="HU651" s="67"/>
      <c r="HV651" s="67"/>
      <c r="HW651" s="67"/>
      <c r="HX651" s="67"/>
      <c r="HY651" s="67"/>
      <c r="HZ651" s="67"/>
      <c r="IA651" s="67"/>
      <c r="IB651" s="67"/>
      <c r="IC651" s="67"/>
      <c r="ID651" s="67"/>
      <c r="IE651" s="67"/>
      <c r="IF651" s="67"/>
      <c r="IG651" s="67"/>
      <c r="IH651" s="67"/>
      <c r="II651" s="67"/>
      <c r="IJ651" s="67"/>
      <c r="IK651" s="67"/>
      <c r="IL651" s="67"/>
      <c r="IM651" s="67"/>
      <c r="IN651" s="67"/>
      <c r="IO651" s="67"/>
      <c r="IP651" s="67"/>
      <c r="IQ651" s="67"/>
      <c r="IR651" s="67"/>
      <c r="IS651" s="67"/>
      <c r="IT651" s="67"/>
      <c r="IU651" s="67"/>
      <c r="IV651" s="67"/>
      <c r="IW651" s="67"/>
      <c r="IX651" s="67"/>
      <c r="IY651" s="67"/>
      <c r="IZ651" s="67"/>
      <c r="JA651" s="67"/>
      <c r="JB651" s="67"/>
      <c r="JC651" s="67"/>
      <c r="JD651" s="67"/>
      <c r="JE651" s="67"/>
      <c r="JF651" s="67"/>
      <c r="JG651" s="67"/>
      <c r="JH651" s="67"/>
      <c r="JI651" s="67"/>
      <c r="JJ651" s="67"/>
      <c r="JK651" s="67"/>
      <c r="JL651" s="67"/>
      <c r="JM651" s="67"/>
      <c r="JN651" s="67"/>
      <c r="JO651" s="67"/>
      <c r="JP651" s="67"/>
      <c r="JQ651" s="67"/>
      <c r="JR651" s="67"/>
      <c r="JS651" s="67"/>
      <c r="JT651" s="67"/>
      <c r="JU651" s="67"/>
      <c r="JV651" s="67"/>
      <c r="JW651" s="67"/>
      <c r="JX651" s="67"/>
      <c r="JY651" s="67"/>
      <c r="JZ651" s="67"/>
    </row>
    <row r="652" spans="1:286" s="29" customFormat="1">
      <c r="A652" s="23"/>
      <c r="B652" s="184" t="s">
        <v>288</v>
      </c>
      <c r="C652" s="82"/>
      <c r="D652" s="117"/>
      <c r="E652" s="117"/>
      <c r="F652" s="25"/>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c r="BV652" s="67"/>
      <c r="BW652" s="67"/>
      <c r="BX652" s="67"/>
      <c r="BY652" s="67"/>
      <c r="BZ652" s="67"/>
      <c r="CA652" s="67"/>
      <c r="CB652" s="67"/>
      <c r="CC652" s="67"/>
      <c r="CD652" s="67"/>
      <c r="CE652" s="67"/>
      <c r="CF652" s="67"/>
      <c r="CG652" s="67"/>
      <c r="CH652" s="67"/>
      <c r="CI652" s="67"/>
      <c r="CJ652" s="67"/>
      <c r="CK652" s="67"/>
      <c r="CL652" s="67"/>
      <c r="CM652" s="67"/>
      <c r="CN652" s="67"/>
      <c r="CO652" s="67"/>
      <c r="CP652" s="67"/>
      <c r="CQ652" s="67"/>
      <c r="CR652" s="67"/>
      <c r="CS652" s="67"/>
      <c r="CT652" s="67"/>
      <c r="CU652" s="67"/>
      <c r="CV652" s="67"/>
      <c r="CW652" s="67"/>
      <c r="CX652" s="67"/>
      <c r="CY652" s="67"/>
      <c r="CZ652" s="67"/>
      <c r="DA652" s="67"/>
      <c r="DB652" s="67"/>
      <c r="DC652" s="67"/>
      <c r="DD652" s="67"/>
      <c r="DE652" s="67"/>
      <c r="DF652" s="67"/>
      <c r="DG652" s="67"/>
      <c r="DH652" s="67"/>
      <c r="DI652" s="67"/>
      <c r="DJ652" s="67"/>
      <c r="DK652" s="67"/>
      <c r="DL652" s="67"/>
      <c r="DM652" s="67"/>
      <c r="DN652" s="67"/>
      <c r="DO652" s="67"/>
      <c r="DP652" s="67"/>
      <c r="DQ652" s="67"/>
      <c r="DR652" s="67"/>
      <c r="DS652" s="67"/>
      <c r="DT652" s="67"/>
      <c r="DU652" s="67"/>
      <c r="DV652" s="67"/>
      <c r="DW652" s="67"/>
      <c r="DX652" s="67"/>
      <c r="DY652" s="67"/>
      <c r="DZ652" s="67"/>
      <c r="EA652" s="67"/>
      <c r="EB652" s="67"/>
      <c r="EC652" s="67"/>
      <c r="ED652" s="67"/>
      <c r="EE652" s="67"/>
      <c r="EF652" s="67"/>
      <c r="EG652" s="67"/>
      <c r="EH652" s="67"/>
      <c r="EI652" s="67"/>
      <c r="EJ652" s="67"/>
      <c r="EK652" s="67"/>
      <c r="EL652" s="67"/>
      <c r="EM652" s="67"/>
      <c r="EN652" s="67"/>
      <c r="EO652" s="67"/>
      <c r="EP652" s="67"/>
      <c r="EQ652" s="67"/>
      <c r="ER652" s="67"/>
      <c r="ES652" s="67"/>
      <c r="ET652" s="67"/>
      <c r="EU652" s="67"/>
      <c r="EV652" s="67"/>
      <c r="EW652" s="67"/>
      <c r="EX652" s="67"/>
      <c r="EY652" s="67"/>
      <c r="EZ652" s="67"/>
      <c r="FA652" s="67"/>
      <c r="FB652" s="67"/>
      <c r="FC652" s="67"/>
      <c r="FD652" s="67"/>
      <c r="FE652" s="67"/>
      <c r="FF652" s="67"/>
      <c r="FG652" s="67"/>
      <c r="FH652" s="67"/>
      <c r="FI652" s="67"/>
      <c r="FJ652" s="67"/>
      <c r="FK652" s="67"/>
      <c r="FL652" s="67"/>
      <c r="FM652" s="67"/>
      <c r="FN652" s="67"/>
      <c r="FO652" s="67"/>
      <c r="FP652" s="67"/>
      <c r="FQ652" s="67"/>
      <c r="FR652" s="67"/>
      <c r="FS652" s="67"/>
      <c r="FT652" s="67"/>
      <c r="FU652" s="67"/>
      <c r="FV652" s="67"/>
      <c r="FW652" s="67"/>
      <c r="FX652" s="67"/>
      <c r="FY652" s="67"/>
      <c r="FZ652" s="67"/>
      <c r="GA652" s="67"/>
      <c r="GB652" s="67"/>
      <c r="GC652" s="67"/>
      <c r="GD652" s="67"/>
      <c r="GE652" s="67"/>
      <c r="GF652" s="67"/>
      <c r="GG652" s="67"/>
      <c r="GH652" s="67"/>
      <c r="GI652" s="67"/>
      <c r="GJ652" s="67"/>
      <c r="GK652" s="67"/>
      <c r="GL652" s="67"/>
      <c r="GM652" s="67"/>
      <c r="GN652" s="67"/>
      <c r="GO652" s="67"/>
      <c r="GP652" s="67"/>
      <c r="GQ652" s="67"/>
      <c r="GR652" s="67"/>
      <c r="GS652" s="67"/>
      <c r="GT652" s="67"/>
      <c r="GU652" s="67"/>
      <c r="GV652" s="67"/>
      <c r="GW652" s="67"/>
      <c r="GX652" s="67"/>
      <c r="GY652" s="67"/>
      <c r="GZ652" s="67"/>
      <c r="HA652" s="67"/>
      <c r="HB652" s="67"/>
      <c r="HC652" s="67"/>
      <c r="HD652" s="67"/>
      <c r="HE652" s="67"/>
      <c r="HF652" s="67"/>
      <c r="HG652" s="67"/>
      <c r="HH652" s="67"/>
      <c r="HI652" s="67"/>
      <c r="HJ652" s="67"/>
      <c r="HK652" s="67"/>
      <c r="HL652" s="67"/>
      <c r="HM652" s="67"/>
      <c r="HN652" s="67"/>
      <c r="HO652" s="67"/>
      <c r="HP652" s="67"/>
      <c r="HQ652" s="67"/>
      <c r="HR652" s="67"/>
      <c r="HS652" s="67"/>
      <c r="HT652" s="67"/>
      <c r="HU652" s="67"/>
      <c r="HV652" s="67"/>
      <c r="HW652" s="67"/>
      <c r="HX652" s="67"/>
      <c r="HY652" s="67"/>
      <c r="HZ652" s="67"/>
      <c r="IA652" s="67"/>
      <c r="IB652" s="67"/>
      <c r="IC652" s="67"/>
      <c r="ID652" s="67"/>
      <c r="IE652" s="67"/>
      <c r="IF652" s="67"/>
      <c r="IG652" s="67"/>
      <c r="IH652" s="67"/>
      <c r="II652" s="67"/>
      <c r="IJ652" s="67"/>
      <c r="IK652" s="67"/>
      <c r="IL652" s="67"/>
      <c r="IM652" s="67"/>
      <c r="IN652" s="67"/>
      <c r="IO652" s="67"/>
      <c r="IP652" s="67"/>
      <c r="IQ652" s="67"/>
      <c r="IR652" s="67"/>
      <c r="IS652" s="67"/>
      <c r="IT652" s="67"/>
      <c r="IU652" s="67"/>
      <c r="IV652" s="67"/>
      <c r="IW652" s="67"/>
      <c r="IX652" s="67"/>
      <c r="IY652" s="67"/>
      <c r="IZ652" s="67"/>
      <c r="JA652" s="67"/>
      <c r="JB652" s="67"/>
      <c r="JC652" s="67"/>
      <c r="JD652" s="67"/>
      <c r="JE652" s="67"/>
      <c r="JF652" s="67"/>
      <c r="JG652" s="67"/>
      <c r="JH652" s="67"/>
      <c r="JI652" s="67"/>
      <c r="JJ652" s="67"/>
      <c r="JK652" s="67"/>
      <c r="JL652" s="67"/>
      <c r="JM652" s="67"/>
      <c r="JN652" s="67"/>
      <c r="JO652" s="67"/>
      <c r="JP652" s="67"/>
      <c r="JQ652" s="67"/>
      <c r="JR652" s="67"/>
      <c r="JS652" s="67"/>
      <c r="JT652" s="67"/>
      <c r="JU652" s="67"/>
      <c r="JV652" s="67"/>
      <c r="JW652" s="67"/>
      <c r="JX652" s="67"/>
      <c r="JY652" s="67"/>
      <c r="JZ652" s="67"/>
    </row>
    <row r="653" spans="1:286" s="29" customFormat="1">
      <c r="A653" s="23"/>
      <c r="B653" s="184"/>
      <c r="C653" s="82"/>
      <c r="D653" s="117"/>
      <c r="E653" s="117"/>
      <c r="F653" s="25"/>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c r="BV653" s="67"/>
      <c r="BW653" s="67"/>
      <c r="BX653" s="67"/>
      <c r="BY653" s="67"/>
      <c r="BZ653" s="67"/>
      <c r="CA653" s="67"/>
      <c r="CB653" s="67"/>
      <c r="CC653" s="67"/>
      <c r="CD653" s="67"/>
      <c r="CE653" s="67"/>
      <c r="CF653" s="67"/>
      <c r="CG653" s="67"/>
      <c r="CH653" s="67"/>
      <c r="CI653" s="67"/>
      <c r="CJ653" s="67"/>
      <c r="CK653" s="67"/>
      <c r="CL653" s="67"/>
      <c r="CM653" s="67"/>
      <c r="CN653" s="67"/>
      <c r="CO653" s="67"/>
      <c r="CP653" s="67"/>
      <c r="CQ653" s="67"/>
      <c r="CR653" s="67"/>
      <c r="CS653" s="67"/>
      <c r="CT653" s="67"/>
      <c r="CU653" s="67"/>
      <c r="CV653" s="67"/>
      <c r="CW653" s="67"/>
      <c r="CX653" s="67"/>
      <c r="CY653" s="67"/>
      <c r="CZ653" s="67"/>
      <c r="DA653" s="67"/>
      <c r="DB653" s="67"/>
      <c r="DC653" s="67"/>
      <c r="DD653" s="67"/>
      <c r="DE653" s="67"/>
      <c r="DF653" s="67"/>
      <c r="DG653" s="67"/>
      <c r="DH653" s="67"/>
      <c r="DI653" s="67"/>
      <c r="DJ653" s="67"/>
      <c r="DK653" s="67"/>
      <c r="DL653" s="67"/>
      <c r="DM653" s="67"/>
      <c r="DN653" s="67"/>
      <c r="DO653" s="67"/>
      <c r="DP653" s="67"/>
      <c r="DQ653" s="67"/>
      <c r="DR653" s="67"/>
      <c r="DS653" s="67"/>
      <c r="DT653" s="67"/>
      <c r="DU653" s="67"/>
      <c r="DV653" s="67"/>
      <c r="DW653" s="67"/>
      <c r="DX653" s="67"/>
      <c r="DY653" s="67"/>
      <c r="DZ653" s="67"/>
      <c r="EA653" s="67"/>
      <c r="EB653" s="67"/>
      <c r="EC653" s="67"/>
      <c r="ED653" s="67"/>
      <c r="EE653" s="67"/>
      <c r="EF653" s="67"/>
      <c r="EG653" s="67"/>
      <c r="EH653" s="67"/>
      <c r="EI653" s="67"/>
      <c r="EJ653" s="67"/>
      <c r="EK653" s="67"/>
      <c r="EL653" s="67"/>
      <c r="EM653" s="67"/>
      <c r="EN653" s="67"/>
      <c r="EO653" s="67"/>
      <c r="EP653" s="67"/>
      <c r="EQ653" s="67"/>
      <c r="ER653" s="67"/>
      <c r="ES653" s="67"/>
      <c r="ET653" s="67"/>
      <c r="EU653" s="67"/>
      <c r="EV653" s="67"/>
      <c r="EW653" s="67"/>
      <c r="EX653" s="67"/>
      <c r="EY653" s="67"/>
      <c r="EZ653" s="67"/>
      <c r="FA653" s="67"/>
      <c r="FB653" s="67"/>
      <c r="FC653" s="67"/>
      <c r="FD653" s="67"/>
      <c r="FE653" s="67"/>
      <c r="FF653" s="67"/>
      <c r="FG653" s="67"/>
      <c r="FH653" s="67"/>
      <c r="FI653" s="67"/>
      <c r="FJ653" s="67"/>
      <c r="FK653" s="67"/>
      <c r="FL653" s="67"/>
      <c r="FM653" s="67"/>
      <c r="FN653" s="67"/>
      <c r="FO653" s="67"/>
      <c r="FP653" s="67"/>
      <c r="FQ653" s="67"/>
      <c r="FR653" s="67"/>
      <c r="FS653" s="67"/>
      <c r="FT653" s="67"/>
      <c r="FU653" s="67"/>
      <c r="FV653" s="67"/>
      <c r="FW653" s="67"/>
      <c r="FX653" s="67"/>
      <c r="FY653" s="67"/>
      <c r="FZ653" s="67"/>
      <c r="GA653" s="67"/>
      <c r="GB653" s="67"/>
      <c r="GC653" s="67"/>
      <c r="GD653" s="67"/>
      <c r="GE653" s="67"/>
      <c r="GF653" s="67"/>
      <c r="GG653" s="67"/>
      <c r="GH653" s="67"/>
      <c r="GI653" s="67"/>
      <c r="GJ653" s="67"/>
      <c r="GK653" s="67"/>
      <c r="GL653" s="67"/>
      <c r="GM653" s="67"/>
      <c r="GN653" s="67"/>
      <c r="GO653" s="67"/>
      <c r="GP653" s="67"/>
      <c r="GQ653" s="67"/>
      <c r="GR653" s="67"/>
      <c r="GS653" s="67"/>
      <c r="GT653" s="67"/>
      <c r="GU653" s="67"/>
      <c r="GV653" s="67"/>
      <c r="GW653" s="67"/>
      <c r="GX653" s="67"/>
      <c r="GY653" s="67"/>
      <c r="GZ653" s="67"/>
      <c r="HA653" s="67"/>
      <c r="HB653" s="67"/>
      <c r="HC653" s="67"/>
      <c r="HD653" s="67"/>
      <c r="HE653" s="67"/>
      <c r="HF653" s="67"/>
      <c r="HG653" s="67"/>
      <c r="HH653" s="67"/>
      <c r="HI653" s="67"/>
      <c r="HJ653" s="67"/>
      <c r="HK653" s="67"/>
      <c r="HL653" s="67"/>
      <c r="HM653" s="67"/>
      <c r="HN653" s="67"/>
      <c r="HO653" s="67"/>
      <c r="HP653" s="67"/>
      <c r="HQ653" s="67"/>
      <c r="HR653" s="67"/>
      <c r="HS653" s="67"/>
      <c r="HT653" s="67"/>
      <c r="HU653" s="67"/>
      <c r="HV653" s="67"/>
      <c r="HW653" s="67"/>
      <c r="HX653" s="67"/>
      <c r="HY653" s="67"/>
      <c r="HZ653" s="67"/>
      <c r="IA653" s="67"/>
      <c r="IB653" s="67"/>
      <c r="IC653" s="67"/>
      <c r="ID653" s="67"/>
      <c r="IE653" s="67"/>
      <c r="IF653" s="67"/>
      <c r="IG653" s="67"/>
      <c r="IH653" s="67"/>
      <c r="II653" s="67"/>
      <c r="IJ653" s="67"/>
      <c r="IK653" s="67"/>
      <c r="IL653" s="67"/>
      <c r="IM653" s="67"/>
      <c r="IN653" s="67"/>
      <c r="IO653" s="67"/>
      <c r="IP653" s="67"/>
      <c r="IQ653" s="67"/>
      <c r="IR653" s="67"/>
      <c r="IS653" s="67"/>
      <c r="IT653" s="67"/>
      <c r="IU653" s="67"/>
      <c r="IV653" s="67"/>
      <c r="IW653" s="67"/>
      <c r="IX653" s="67"/>
      <c r="IY653" s="67"/>
      <c r="IZ653" s="67"/>
      <c r="JA653" s="67"/>
      <c r="JB653" s="67"/>
      <c r="JC653" s="67"/>
      <c r="JD653" s="67"/>
      <c r="JE653" s="67"/>
      <c r="JF653" s="67"/>
      <c r="JG653" s="67"/>
      <c r="JH653" s="67"/>
      <c r="JI653" s="67"/>
      <c r="JJ653" s="67"/>
      <c r="JK653" s="67"/>
      <c r="JL653" s="67"/>
      <c r="JM653" s="67"/>
      <c r="JN653" s="67"/>
      <c r="JO653" s="67"/>
      <c r="JP653" s="67"/>
      <c r="JQ653" s="67"/>
      <c r="JR653" s="67"/>
      <c r="JS653" s="67"/>
      <c r="JT653" s="67"/>
      <c r="JU653" s="67"/>
      <c r="JV653" s="67"/>
      <c r="JW653" s="67"/>
      <c r="JX653" s="67"/>
      <c r="JY653" s="67"/>
      <c r="JZ653" s="67"/>
    </row>
    <row r="654" spans="1:286" s="29" customFormat="1" ht="26">
      <c r="A654" s="23" t="s">
        <v>22</v>
      </c>
      <c r="B654" s="184" t="s">
        <v>289</v>
      </c>
      <c r="C654" s="40" t="s">
        <v>41</v>
      </c>
      <c r="D654" s="41">
        <v>1</v>
      </c>
      <c r="E654" s="41"/>
      <c r="F654" s="25">
        <f>ROUND(D654*E654,2)</f>
        <v>0</v>
      </c>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c r="BV654" s="67"/>
      <c r="BW654" s="67"/>
      <c r="BX654" s="67"/>
      <c r="BY654" s="67"/>
      <c r="BZ654" s="67"/>
      <c r="CA654" s="67"/>
      <c r="CB654" s="67"/>
      <c r="CC654" s="67"/>
      <c r="CD654" s="67"/>
      <c r="CE654" s="67"/>
      <c r="CF654" s="67"/>
      <c r="CG654" s="67"/>
      <c r="CH654" s="67"/>
      <c r="CI654" s="67"/>
      <c r="CJ654" s="67"/>
      <c r="CK654" s="67"/>
      <c r="CL654" s="67"/>
      <c r="CM654" s="67"/>
      <c r="CN654" s="67"/>
      <c r="CO654" s="67"/>
      <c r="CP654" s="67"/>
      <c r="CQ654" s="67"/>
      <c r="CR654" s="67"/>
      <c r="CS654" s="67"/>
      <c r="CT654" s="67"/>
      <c r="CU654" s="67"/>
      <c r="CV654" s="67"/>
      <c r="CW654" s="67"/>
      <c r="CX654" s="67"/>
      <c r="CY654" s="67"/>
      <c r="CZ654" s="67"/>
      <c r="DA654" s="67"/>
      <c r="DB654" s="67"/>
      <c r="DC654" s="67"/>
      <c r="DD654" s="67"/>
      <c r="DE654" s="67"/>
      <c r="DF654" s="67"/>
      <c r="DG654" s="67"/>
      <c r="DH654" s="67"/>
      <c r="DI654" s="67"/>
      <c r="DJ654" s="67"/>
      <c r="DK654" s="67"/>
      <c r="DL654" s="67"/>
      <c r="DM654" s="67"/>
      <c r="DN654" s="67"/>
      <c r="DO654" s="67"/>
      <c r="DP654" s="67"/>
      <c r="DQ654" s="67"/>
      <c r="DR654" s="67"/>
      <c r="DS654" s="67"/>
      <c r="DT654" s="67"/>
      <c r="DU654" s="67"/>
      <c r="DV654" s="67"/>
      <c r="DW654" s="67"/>
      <c r="DX654" s="67"/>
      <c r="DY654" s="67"/>
      <c r="DZ654" s="67"/>
      <c r="EA654" s="67"/>
      <c r="EB654" s="67"/>
      <c r="EC654" s="67"/>
      <c r="ED654" s="67"/>
      <c r="EE654" s="67"/>
      <c r="EF654" s="67"/>
      <c r="EG654" s="67"/>
      <c r="EH654" s="67"/>
      <c r="EI654" s="67"/>
      <c r="EJ654" s="67"/>
      <c r="EK654" s="67"/>
      <c r="EL654" s="67"/>
      <c r="EM654" s="67"/>
      <c r="EN654" s="67"/>
      <c r="EO654" s="67"/>
      <c r="EP654" s="67"/>
      <c r="EQ654" s="67"/>
      <c r="ER654" s="67"/>
      <c r="ES654" s="67"/>
      <c r="ET654" s="67"/>
      <c r="EU654" s="67"/>
      <c r="EV654" s="67"/>
      <c r="EW654" s="67"/>
      <c r="EX654" s="67"/>
      <c r="EY654" s="67"/>
      <c r="EZ654" s="67"/>
      <c r="FA654" s="67"/>
      <c r="FB654" s="67"/>
      <c r="FC654" s="67"/>
      <c r="FD654" s="67"/>
      <c r="FE654" s="67"/>
      <c r="FF654" s="67"/>
      <c r="FG654" s="67"/>
      <c r="FH654" s="67"/>
      <c r="FI654" s="67"/>
      <c r="FJ654" s="67"/>
      <c r="FK654" s="67"/>
      <c r="FL654" s="67"/>
      <c r="FM654" s="67"/>
      <c r="FN654" s="67"/>
      <c r="FO654" s="67"/>
      <c r="FP654" s="67"/>
      <c r="FQ654" s="67"/>
      <c r="FR654" s="67"/>
      <c r="FS654" s="67"/>
      <c r="FT654" s="67"/>
      <c r="FU654" s="67"/>
      <c r="FV654" s="67"/>
      <c r="FW654" s="67"/>
      <c r="FX654" s="67"/>
      <c r="FY654" s="67"/>
      <c r="FZ654" s="67"/>
      <c r="GA654" s="67"/>
      <c r="GB654" s="67"/>
      <c r="GC654" s="67"/>
      <c r="GD654" s="67"/>
      <c r="GE654" s="67"/>
      <c r="GF654" s="67"/>
      <c r="GG654" s="67"/>
      <c r="GH654" s="67"/>
      <c r="GI654" s="67"/>
      <c r="GJ654" s="67"/>
      <c r="GK654" s="67"/>
      <c r="GL654" s="67"/>
      <c r="GM654" s="67"/>
      <c r="GN654" s="67"/>
      <c r="GO654" s="67"/>
      <c r="GP654" s="67"/>
      <c r="GQ654" s="67"/>
      <c r="GR654" s="67"/>
      <c r="GS654" s="67"/>
      <c r="GT654" s="67"/>
      <c r="GU654" s="67"/>
      <c r="GV654" s="67"/>
      <c r="GW654" s="67"/>
      <c r="GX654" s="67"/>
      <c r="GY654" s="67"/>
      <c r="GZ654" s="67"/>
      <c r="HA654" s="67"/>
      <c r="HB654" s="67"/>
      <c r="HC654" s="67"/>
      <c r="HD654" s="67"/>
      <c r="HE654" s="67"/>
      <c r="HF654" s="67"/>
      <c r="HG654" s="67"/>
      <c r="HH654" s="67"/>
      <c r="HI654" s="67"/>
      <c r="HJ654" s="67"/>
      <c r="HK654" s="67"/>
      <c r="HL654" s="67"/>
      <c r="HM654" s="67"/>
      <c r="HN654" s="67"/>
      <c r="HO654" s="67"/>
      <c r="HP654" s="67"/>
      <c r="HQ654" s="67"/>
      <c r="HR654" s="67"/>
      <c r="HS654" s="67"/>
      <c r="HT654" s="67"/>
      <c r="HU654" s="67"/>
      <c r="HV654" s="67"/>
      <c r="HW654" s="67"/>
      <c r="HX654" s="67"/>
      <c r="HY654" s="67"/>
      <c r="HZ654" s="67"/>
      <c r="IA654" s="67"/>
      <c r="IB654" s="67"/>
      <c r="IC654" s="67"/>
      <c r="ID654" s="67"/>
      <c r="IE654" s="67"/>
      <c r="IF654" s="67"/>
      <c r="IG654" s="67"/>
      <c r="IH654" s="67"/>
      <c r="II654" s="67"/>
      <c r="IJ654" s="67"/>
      <c r="IK654" s="67"/>
      <c r="IL654" s="67"/>
      <c r="IM654" s="67"/>
      <c r="IN654" s="67"/>
      <c r="IO654" s="67"/>
      <c r="IP654" s="67"/>
      <c r="IQ654" s="67"/>
      <c r="IR654" s="67"/>
      <c r="IS654" s="67"/>
      <c r="IT654" s="67"/>
      <c r="IU654" s="67"/>
      <c r="IV654" s="67"/>
      <c r="IW654" s="67"/>
      <c r="IX654" s="67"/>
      <c r="IY654" s="67"/>
      <c r="IZ654" s="67"/>
      <c r="JA654" s="67"/>
      <c r="JB654" s="67"/>
      <c r="JC654" s="67"/>
      <c r="JD654" s="67"/>
      <c r="JE654" s="67"/>
      <c r="JF654" s="67"/>
      <c r="JG654" s="67"/>
      <c r="JH654" s="67"/>
      <c r="JI654" s="67"/>
      <c r="JJ654" s="67"/>
      <c r="JK654" s="67"/>
      <c r="JL654" s="67"/>
      <c r="JM654" s="67"/>
      <c r="JN654" s="67"/>
      <c r="JO654" s="67"/>
      <c r="JP654" s="67"/>
      <c r="JQ654" s="67"/>
      <c r="JR654" s="67"/>
      <c r="JS654" s="67"/>
      <c r="JT654" s="67"/>
      <c r="JU654" s="67"/>
      <c r="JV654" s="67"/>
      <c r="JW654" s="67"/>
      <c r="JX654" s="67"/>
      <c r="JY654" s="67"/>
      <c r="JZ654" s="67"/>
    </row>
    <row r="655" spans="1:286" s="29" customFormat="1">
      <c r="A655" s="23"/>
      <c r="B655" s="184"/>
      <c r="C655" s="82"/>
      <c r="D655" s="117"/>
      <c r="E655" s="117"/>
      <c r="F655" s="11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c r="BV655" s="67"/>
      <c r="BW655" s="67"/>
      <c r="BX655" s="67"/>
      <c r="BY655" s="67"/>
      <c r="BZ655" s="67"/>
      <c r="CA655" s="67"/>
      <c r="CB655" s="67"/>
      <c r="CC655" s="67"/>
      <c r="CD655" s="67"/>
      <c r="CE655" s="67"/>
      <c r="CF655" s="67"/>
      <c r="CG655" s="67"/>
      <c r="CH655" s="67"/>
      <c r="CI655" s="67"/>
      <c r="CJ655" s="67"/>
      <c r="CK655" s="67"/>
      <c r="CL655" s="67"/>
      <c r="CM655" s="67"/>
      <c r="CN655" s="67"/>
      <c r="CO655" s="67"/>
      <c r="CP655" s="67"/>
      <c r="CQ655" s="67"/>
      <c r="CR655" s="67"/>
      <c r="CS655" s="67"/>
      <c r="CT655" s="67"/>
      <c r="CU655" s="67"/>
      <c r="CV655" s="67"/>
      <c r="CW655" s="67"/>
      <c r="CX655" s="67"/>
      <c r="CY655" s="67"/>
      <c r="CZ655" s="67"/>
      <c r="DA655" s="67"/>
      <c r="DB655" s="67"/>
      <c r="DC655" s="67"/>
      <c r="DD655" s="67"/>
      <c r="DE655" s="67"/>
      <c r="DF655" s="67"/>
      <c r="DG655" s="67"/>
      <c r="DH655" s="67"/>
      <c r="DI655" s="67"/>
      <c r="DJ655" s="67"/>
      <c r="DK655" s="67"/>
      <c r="DL655" s="67"/>
      <c r="DM655" s="67"/>
      <c r="DN655" s="67"/>
      <c r="DO655" s="67"/>
      <c r="DP655" s="67"/>
      <c r="DQ655" s="67"/>
      <c r="DR655" s="67"/>
      <c r="DS655" s="67"/>
      <c r="DT655" s="67"/>
      <c r="DU655" s="67"/>
      <c r="DV655" s="67"/>
      <c r="DW655" s="67"/>
      <c r="DX655" s="67"/>
      <c r="DY655" s="67"/>
      <c r="DZ655" s="67"/>
      <c r="EA655" s="67"/>
      <c r="EB655" s="67"/>
      <c r="EC655" s="67"/>
      <c r="ED655" s="67"/>
      <c r="EE655" s="67"/>
      <c r="EF655" s="67"/>
      <c r="EG655" s="67"/>
      <c r="EH655" s="67"/>
      <c r="EI655" s="67"/>
      <c r="EJ655" s="67"/>
      <c r="EK655" s="67"/>
      <c r="EL655" s="67"/>
      <c r="EM655" s="67"/>
      <c r="EN655" s="67"/>
      <c r="EO655" s="67"/>
      <c r="EP655" s="67"/>
      <c r="EQ655" s="67"/>
      <c r="ER655" s="67"/>
      <c r="ES655" s="67"/>
      <c r="ET655" s="67"/>
      <c r="EU655" s="67"/>
      <c r="EV655" s="67"/>
      <c r="EW655" s="67"/>
      <c r="EX655" s="67"/>
      <c r="EY655" s="67"/>
      <c r="EZ655" s="67"/>
      <c r="FA655" s="67"/>
      <c r="FB655" s="67"/>
      <c r="FC655" s="67"/>
      <c r="FD655" s="67"/>
      <c r="FE655" s="67"/>
      <c r="FF655" s="67"/>
      <c r="FG655" s="67"/>
      <c r="FH655" s="67"/>
      <c r="FI655" s="67"/>
      <c r="FJ655" s="67"/>
      <c r="FK655" s="67"/>
      <c r="FL655" s="67"/>
      <c r="FM655" s="67"/>
      <c r="FN655" s="67"/>
      <c r="FO655" s="67"/>
      <c r="FP655" s="67"/>
      <c r="FQ655" s="67"/>
      <c r="FR655" s="67"/>
      <c r="FS655" s="67"/>
      <c r="FT655" s="67"/>
      <c r="FU655" s="67"/>
      <c r="FV655" s="67"/>
      <c r="FW655" s="67"/>
      <c r="FX655" s="67"/>
      <c r="FY655" s="67"/>
      <c r="FZ655" s="67"/>
      <c r="GA655" s="67"/>
      <c r="GB655" s="67"/>
      <c r="GC655" s="67"/>
      <c r="GD655" s="67"/>
      <c r="GE655" s="67"/>
      <c r="GF655" s="67"/>
      <c r="GG655" s="67"/>
      <c r="GH655" s="67"/>
      <c r="GI655" s="67"/>
      <c r="GJ655" s="67"/>
      <c r="GK655" s="67"/>
      <c r="GL655" s="67"/>
      <c r="GM655" s="67"/>
      <c r="GN655" s="67"/>
      <c r="GO655" s="67"/>
      <c r="GP655" s="67"/>
      <c r="GQ655" s="67"/>
      <c r="GR655" s="67"/>
      <c r="GS655" s="67"/>
      <c r="GT655" s="67"/>
      <c r="GU655" s="67"/>
      <c r="GV655" s="67"/>
      <c r="GW655" s="67"/>
      <c r="GX655" s="67"/>
      <c r="GY655" s="67"/>
      <c r="GZ655" s="67"/>
      <c r="HA655" s="67"/>
      <c r="HB655" s="67"/>
      <c r="HC655" s="67"/>
      <c r="HD655" s="67"/>
      <c r="HE655" s="67"/>
      <c r="HF655" s="67"/>
      <c r="HG655" s="67"/>
      <c r="HH655" s="67"/>
      <c r="HI655" s="67"/>
      <c r="HJ655" s="67"/>
      <c r="HK655" s="67"/>
      <c r="HL655" s="67"/>
      <c r="HM655" s="67"/>
      <c r="HN655" s="67"/>
      <c r="HO655" s="67"/>
      <c r="HP655" s="67"/>
      <c r="HQ655" s="67"/>
      <c r="HR655" s="67"/>
      <c r="HS655" s="67"/>
      <c r="HT655" s="67"/>
      <c r="HU655" s="67"/>
      <c r="HV655" s="67"/>
      <c r="HW655" s="67"/>
      <c r="HX655" s="67"/>
      <c r="HY655" s="67"/>
      <c r="HZ655" s="67"/>
      <c r="IA655" s="67"/>
      <c r="IB655" s="67"/>
      <c r="IC655" s="67"/>
      <c r="ID655" s="67"/>
      <c r="IE655" s="67"/>
      <c r="IF655" s="67"/>
      <c r="IG655" s="67"/>
      <c r="IH655" s="67"/>
      <c r="II655" s="67"/>
      <c r="IJ655" s="67"/>
      <c r="IK655" s="67"/>
      <c r="IL655" s="67"/>
      <c r="IM655" s="67"/>
      <c r="IN655" s="67"/>
      <c r="IO655" s="67"/>
      <c r="IP655" s="67"/>
      <c r="IQ655" s="67"/>
      <c r="IR655" s="67"/>
      <c r="IS655" s="67"/>
      <c r="IT655" s="67"/>
      <c r="IU655" s="67"/>
      <c r="IV655" s="67"/>
      <c r="IW655" s="67"/>
      <c r="IX655" s="67"/>
      <c r="IY655" s="67"/>
      <c r="IZ655" s="67"/>
      <c r="JA655" s="67"/>
      <c r="JB655" s="67"/>
      <c r="JC655" s="67"/>
      <c r="JD655" s="67"/>
      <c r="JE655" s="67"/>
      <c r="JF655" s="67"/>
      <c r="JG655" s="67"/>
      <c r="JH655" s="67"/>
      <c r="JI655" s="67"/>
      <c r="JJ655" s="67"/>
      <c r="JK655" s="67"/>
      <c r="JL655" s="67"/>
      <c r="JM655" s="67"/>
      <c r="JN655" s="67"/>
      <c r="JO655" s="67"/>
      <c r="JP655" s="67"/>
      <c r="JQ655" s="67"/>
      <c r="JR655" s="67"/>
      <c r="JS655" s="67"/>
      <c r="JT655" s="67"/>
      <c r="JU655" s="67"/>
      <c r="JV655" s="67"/>
      <c r="JW655" s="67"/>
      <c r="JX655" s="67"/>
      <c r="JY655" s="67"/>
      <c r="JZ655" s="67"/>
    </row>
    <row r="656" spans="1:286" s="29" customFormat="1" ht="27.75" customHeight="1">
      <c r="A656" s="23" t="s">
        <v>23</v>
      </c>
      <c r="B656" s="184" t="s">
        <v>290</v>
      </c>
      <c r="C656" s="82"/>
      <c r="D656" s="117"/>
      <c r="E656" s="117"/>
      <c r="F656" s="25"/>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c r="BV656" s="67"/>
      <c r="BW656" s="67"/>
      <c r="BX656" s="67"/>
      <c r="BY656" s="67"/>
      <c r="BZ656" s="67"/>
      <c r="CA656" s="67"/>
      <c r="CB656" s="67"/>
      <c r="CC656" s="67"/>
      <c r="CD656" s="67"/>
      <c r="CE656" s="67"/>
      <c r="CF656" s="67"/>
      <c r="CG656" s="67"/>
      <c r="CH656" s="67"/>
      <c r="CI656" s="67"/>
      <c r="CJ656" s="67"/>
      <c r="CK656" s="67"/>
      <c r="CL656" s="67"/>
      <c r="CM656" s="67"/>
      <c r="CN656" s="67"/>
      <c r="CO656" s="67"/>
      <c r="CP656" s="67"/>
      <c r="CQ656" s="67"/>
      <c r="CR656" s="67"/>
      <c r="CS656" s="67"/>
      <c r="CT656" s="67"/>
      <c r="CU656" s="67"/>
      <c r="CV656" s="67"/>
      <c r="CW656" s="67"/>
      <c r="CX656" s="67"/>
      <c r="CY656" s="67"/>
      <c r="CZ656" s="67"/>
      <c r="DA656" s="67"/>
      <c r="DB656" s="67"/>
      <c r="DC656" s="67"/>
      <c r="DD656" s="67"/>
      <c r="DE656" s="67"/>
      <c r="DF656" s="67"/>
      <c r="DG656" s="67"/>
      <c r="DH656" s="67"/>
      <c r="DI656" s="67"/>
      <c r="DJ656" s="67"/>
      <c r="DK656" s="67"/>
      <c r="DL656" s="67"/>
      <c r="DM656" s="67"/>
      <c r="DN656" s="67"/>
      <c r="DO656" s="67"/>
      <c r="DP656" s="67"/>
      <c r="DQ656" s="67"/>
      <c r="DR656" s="67"/>
      <c r="DS656" s="67"/>
      <c r="DT656" s="67"/>
      <c r="DU656" s="67"/>
      <c r="DV656" s="67"/>
      <c r="DW656" s="67"/>
      <c r="DX656" s="67"/>
      <c r="DY656" s="67"/>
      <c r="DZ656" s="67"/>
      <c r="EA656" s="67"/>
      <c r="EB656" s="67"/>
      <c r="EC656" s="67"/>
      <c r="ED656" s="67"/>
      <c r="EE656" s="67"/>
      <c r="EF656" s="67"/>
      <c r="EG656" s="67"/>
      <c r="EH656" s="67"/>
      <c r="EI656" s="67"/>
      <c r="EJ656" s="67"/>
      <c r="EK656" s="67"/>
      <c r="EL656" s="67"/>
      <c r="EM656" s="67"/>
      <c r="EN656" s="67"/>
      <c r="EO656" s="67"/>
      <c r="EP656" s="67"/>
      <c r="EQ656" s="67"/>
      <c r="ER656" s="67"/>
      <c r="ES656" s="67"/>
      <c r="ET656" s="67"/>
      <c r="EU656" s="67"/>
      <c r="EV656" s="67"/>
      <c r="EW656" s="67"/>
      <c r="EX656" s="67"/>
      <c r="EY656" s="67"/>
      <c r="EZ656" s="67"/>
      <c r="FA656" s="67"/>
      <c r="FB656" s="67"/>
      <c r="FC656" s="67"/>
      <c r="FD656" s="67"/>
      <c r="FE656" s="67"/>
      <c r="FF656" s="67"/>
      <c r="FG656" s="67"/>
      <c r="FH656" s="67"/>
      <c r="FI656" s="67"/>
      <c r="FJ656" s="67"/>
      <c r="FK656" s="67"/>
      <c r="FL656" s="67"/>
      <c r="FM656" s="67"/>
      <c r="FN656" s="67"/>
      <c r="FO656" s="67"/>
      <c r="FP656" s="67"/>
      <c r="FQ656" s="67"/>
      <c r="FR656" s="67"/>
      <c r="FS656" s="67"/>
      <c r="FT656" s="67"/>
      <c r="FU656" s="67"/>
      <c r="FV656" s="67"/>
      <c r="FW656" s="67"/>
      <c r="FX656" s="67"/>
      <c r="FY656" s="67"/>
      <c r="FZ656" s="67"/>
      <c r="GA656" s="67"/>
      <c r="GB656" s="67"/>
      <c r="GC656" s="67"/>
      <c r="GD656" s="67"/>
      <c r="GE656" s="67"/>
      <c r="GF656" s="67"/>
      <c r="GG656" s="67"/>
      <c r="GH656" s="67"/>
      <c r="GI656" s="67"/>
      <c r="GJ656" s="67"/>
      <c r="GK656" s="67"/>
      <c r="GL656" s="67"/>
      <c r="GM656" s="67"/>
      <c r="GN656" s="67"/>
      <c r="GO656" s="67"/>
      <c r="GP656" s="67"/>
      <c r="GQ656" s="67"/>
      <c r="GR656" s="67"/>
      <c r="GS656" s="67"/>
      <c r="GT656" s="67"/>
      <c r="GU656" s="67"/>
      <c r="GV656" s="67"/>
      <c r="GW656" s="67"/>
      <c r="GX656" s="67"/>
      <c r="GY656" s="67"/>
      <c r="GZ656" s="67"/>
      <c r="HA656" s="67"/>
      <c r="HB656" s="67"/>
      <c r="HC656" s="67"/>
      <c r="HD656" s="67"/>
      <c r="HE656" s="67"/>
      <c r="HF656" s="67"/>
      <c r="HG656" s="67"/>
      <c r="HH656" s="67"/>
      <c r="HI656" s="67"/>
      <c r="HJ656" s="67"/>
      <c r="HK656" s="67"/>
      <c r="HL656" s="67"/>
      <c r="HM656" s="67"/>
      <c r="HN656" s="67"/>
      <c r="HO656" s="67"/>
      <c r="HP656" s="67"/>
      <c r="HQ656" s="67"/>
      <c r="HR656" s="67"/>
      <c r="HS656" s="67"/>
      <c r="HT656" s="67"/>
      <c r="HU656" s="67"/>
      <c r="HV656" s="67"/>
      <c r="HW656" s="67"/>
      <c r="HX656" s="67"/>
      <c r="HY656" s="67"/>
      <c r="HZ656" s="67"/>
      <c r="IA656" s="67"/>
      <c r="IB656" s="67"/>
      <c r="IC656" s="67"/>
      <c r="ID656" s="67"/>
      <c r="IE656" s="67"/>
      <c r="IF656" s="67"/>
      <c r="IG656" s="67"/>
      <c r="IH656" s="67"/>
      <c r="II656" s="67"/>
      <c r="IJ656" s="67"/>
      <c r="IK656" s="67"/>
      <c r="IL656" s="67"/>
      <c r="IM656" s="67"/>
      <c r="IN656" s="67"/>
      <c r="IO656" s="67"/>
      <c r="IP656" s="67"/>
      <c r="IQ656" s="67"/>
      <c r="IR656" s="67"/>
      <c r="IS656" s="67"/>
      <c r="IT656" s="67"/>
      <c r="IU656" s="67"/>
      <c r="IV656" s="67"/>
      <c r="IW656" s="67"/>
      <c r="IX656" s="67"/>
      <c r="IY656" s="67"/>
      <c r="IZ656" s="67"/>
      <c r="JA656" s="67"/>
      <c r="JB656" s="67"/>
      <c r="JC656" s="67"/>
      <c r="JD656" s="67"/>
      <c r="JE656" s="67"/>
      <c r="JF656" s="67"/>
      <c r="JG656" s="67"/>
      <c r="JH656" s="67"/>
      <c r="JI656" s="67"/>
      <c r="JJ656" s="67"/>
      <c r="JK656" s="67"/>
      <c r="JL656" s="67"/>
      <c r="JM656" s="67"/>
      <c r="JN656" s="67"/>
      <c r="JO656" s="67"/>
      <c r="JP656" s="67"/>
      <c r="JQ656" s="67"/>
      <c r="JR656" s="67"/>
      <c r="JS656" s="67"/>
      <c r="JT656" s="67"/>
      <c r="JU656" s="67"/>
      <c r="JV656" s="67"/>
      <c r="JW656" s="67"/>
      <c r="JX656" s="67"/>
      <c r="JY656" s="67"/>
      <c r="JZ656" s="67"/>
    </row>
    <row r="657" spans="1:286" s="29" customFormat="1" ht="13.5" customHeight="1">
      <c r="A657" s="23"/>
      <c r="B657" s="184" t="s">
        <v>213</v>
      </c>
      <c r="C657" s="82" t="s">
        <v>42</v>
      </c>
      <c r="D657" s="117">
        <v>450</v>
      </c>
      <c r="E657" s="117"/>
      <c r="F657" s="25">
        <f>ROUND(D657*E657,2)</f>
        <v>0</v>
      </c>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c r="BV657" s="67"/>
      <c r="BW657" s="67"/>
      <c r="BX657" s="67"/>
      <c r="BY657" s="67"/>
      <c r="BZ657" s="67"/>
      <c r="CA657" s="67"/>
      <c r="CB657" s="67"/>
      <c r="CC657" s="67"/>
      <c r="CD657" s="67"/>
      <c r="CE657" s="67"/>
      <c r="CF657" s="67"/>
      <c r="CG657" s="67"/>
      <c r="CH657" s="67"/>
      <c r="CI657" s="67"/>
      <c r="CJ657" s="67"/>
      <c r="CK657" s="67"/>
      <c r="CL657" s="67"/>
      <c r="CM657" s="67"/>
      <c r="CN657" s="67"/>
      <c r="CO657" s="67"/>
      <c r="CP657" s="67"/>
      <c r="CQ657" s="67"/>
      <c r="CR657" s="67"/>
      <c r="CS657" s="67"/>
      <c r="CT657" s="67"/>
      <c r="CU657" s="67"/>
      <c r="CV657" s="67"/>
      <c r="CW657" s="67"/>
      <c r="CX657" s="67"/>
      <c r="CY657" s="67"/>
      <c r="CZ657" s="67"/>
      <c r="DA657" s="67"/>
      <c r="DB657" s="67"/>
      <c r="DC657" s="67"/>
      <c r="DD657" s="67"/>
      <c r="DE657" s="67"/>
      <c r="DF657" s="67"/>
      <c r="DG657" s="67"/>
      <c r="DH657" s="67"/>
      <c r="DI657" s="67"/>
      <c r="DJ657" s="67"/>
      <c r="DK657" s="67"/>
      <c r="DL657" s="67"/>
      <c r="DM657" s="67"/>
      <c r="DN657" s="67"/>
      <c r="DO657" s="67"/>
      <c r="DP657" s="67"/>
      <c r="DQ657" s="67"/>
      <c r="DR657" s="67"/>
      <c r="DS657" s="67"/>
      <c r="DT657" s="67"/>
      <c r="DU657" s="67"/>
      <c r="DV657" s="67"/>
      <c r="DW657" s="67"/>
      <c r="DX657" s="67"/>
      <c r="DY657" s="67"/>
      <c r="DZ657" s="67"/>
      <c r="EA657" s="67"/>
      <c r="EB657" s="67"/>
      <c r="EC657" s="67"/>
      <c r="ED657" s="67"/>
      <c r="EE657" s="67"/>
      <c r="EF657" s="67"/>
      <c r="EG657" s="67"/>
      <c r="EH657" s="67"/>
      <c r="EI657" s="67"/>
      <c r="EJ657" s="67"/>
      <c r="EK657" s="67"/>
      <c r="EL657" s="67"/>
      <c r="EM657" s="67"/>
      <c r="EN657" s="67"/>
      <c r="EO657" s="67"/>
      <c r="EP657" s="67"/>
      <c r="EQ657" s="67"/>
      <c r="ER657" s="67"/>
      <c r="ES657" s="67"/>
      <c r="ET657" s="67"/>
      <c r="EU657" s="67"/>
      <c r="EV657" s="67"/>
      <c r="EW657" s="67"/>
      <c r="EX657" s="67"/>
      <c r="EY657" s="67"/>
      <c r="EZ657" s="67"/>
      <c r="FA657" s="67"/>
      <c r="FB657" s="67"/>
      <c r="FC657" s="67"/>
      <c r="FD657" s="67"/>
      <c r="FE657" s="67"/>
      <c r="FF657" s="67"/>
      <c r="FG657" s="67"/>
      <c r="FH657" s="67"/>
      <c r="FI657" s="67"/>
      <c r="FJ657" s="67"/>
      <c r="FK657" s="67"/>
      <c r="FL657" s="67"/>
      <c r="FM657" s="67"/>
      <c r="FN657" s="67"/>
      <c r="FO657" s="67"/>
      <c r="FP657" s="67"/>
      <c r="FQ657" s="67"/>
      <c r="FR657" s="67"/>
      <c r="FS657" s="67"/>
      <c r="FT657" s="67"/>
      <c r="FU657" s="67"/>
      <c r="FV657" s="67"/>
      <c r="FW657" s="67"/>
      <c r="FX657" s="67"/>
      <c r="FY657" s="67"/>
      <c r="FZ657" s="67"/>
      <c r="GA657" s="67"/>
      <c r="GB657" s="67"/>
      <c r="GC657" s="67"/>
      <c r="GD657" s="67"/>
      <c r="GE657" s="67"/>
      <c r="GF657" s="67"/>
      <c r="GG657" s="67"/>
      <c r="GH657" s="67"/>
      <c r="GI657" s="67"/>
      <c r="GJ657" s="67"/>
      <c r="GK657" s="67"/>
      <c r="GL657" s="67"/>
      <c r="GM657" s="67"/>
      <c r="GN657" s="67"/>
      <c r="GO657" s="67"/>
      <c r="GP657" s="67"/>
      <c r="GQ657" s="67"/>
      <c r="GR657" s="67"/>
      <c r="GS657" s="67"/>
      <c r="GT657" s="67"/>
      <c r="GU657" s="67"/>
      <c r="GV657" s="67"/>
      <c r="GW657" s="67"/>
      <c r="GX657" s="67"/>
      <c r="GY657" s="67"/>
      <c r="GZ657" s="67"/>
      <c r="HA657" s="67"/>
      <c r="HB657" s="67"/>
      <c r="HC657" s="67"/>
      <c r="HD657" s="67"/>
      <c r="HE657" s="67"/>
      <c r="HF657" s="67"/>
      <c r="HG657" s="67"/>
      <c r="HH657" s="67"/>
      <c r="HI657" s="67"/>
      <c r="HJ657" s="67"/>
      <c r="HK657" s="67"/>
      <c r="HL657" s="67"/>
      <c r="HM657" s="67"/>
      <c r="HN657" s="67"/>
      <c r="HO657" s="67"/>
      <c r="HP657" s="67"/>
      <c r="HQ657" s="67"/>
      <c r="HR657" s="67"/>
      <c r="HS657" s="67"/>
      <c r="HT657" s="67"/>
      <c r="HU657" s="67"/>
      <c r="HV657" s="67"/>
      <c r="HW657" s="67"/>
      <c r="HX657" s="67"/>
      <c r="HY657" s="67"/>
      <c r="HZ657" s="67"/>
      <c r="IA657" s="67"/>
      <c r="IB657" s="67"/>
      <c r="IC657" s="67"/>
      <c r="ID657" s="67"/>
      <c r="IE657" s="67"/>
      <c r="IF657" s="67"/>
      <c r="IG657" s="67"/>
      <c r="IH657" s="67"/>
      <c r="II657" s="67"/>
      <c r="IJ657" s="67"/>
      <c r="IK657" s="67"/>
      <c r="IL657" s="67"/>
      <c r="IM657" s="67"/>
      <c r="IN657" s="67"/>
      <c r="IO657" s="67"/>
      <c r="IP657" s="67"/>
      <c r="IQ657" s="67"/>
      <c r="IR657" s="67"/>
      <c r="IS657" s="67"/>
      <c r="IT657" s="67"/>
      <c r="IU657" s="67"/>
      <c r="IV657" s="67"/>
      <c r="IW657" s="67"/>
      <c r="IX657" s="67"/>
      <c r="IY657" s="67"/>
      <c r="IZ657" s="67"/>
      <c r="JA657" s="67"/>
      <c r="JB657" s="67"/>
      <c r="JC657" s="67"/>
      <c r="JD657" s="67"/>
      <c r="JE657" s="67"/>
      <c r="JF657" s="67"/>
      <c r="JG657" s="67"/>
      <c r="JH657" s="67"/>
      <c r="JI657" s="67"/>
      <c r="JJ657" s="67"/>
      <c r="JK657" s="67"/>
      <c r="JL657" s="67"/>
      <c r="JM657" s="67"/>
      <c r="JN657" s="67"/>
      <c r="JO657" s="67"/>
      <c r="JP657" s="67"/>
      <c r="JQ657" s="67"/>
      <c r="JR657" s="67"/>
      <c r="JS657" s="67"/>
      <c r="JT657" s="67"/>
      <c r="JU657" s="67"/>
      <c r="JV657" s="67"/>
      <c r="JW657" s="67"/>
      <c r="JX657" s="67"/>
      <c r="JY657" s="67"/>
      <c r="JZ657" s="67"/>
    </row>
    <row r="658" spans="1:286" s="29" customFormat="1" ht="13.5" customHeight="1">
      <c r="A658" s="23"/>
      <c r="B658" s="184" t="s">
        <v>212</v>
      </c>
      <c r="C658" s="82" t="s">
        <v>42</v>
      </c>
      <c r="D658" s="117">
        <v>300</v>
      </c>
      <c r="E658" s="117"/>
      <c r="F658" s="25">
        <f t="shared" ref="F658:F662" si="7">ROUND(D658*E658,2)</f>
        <v>0</v>
      </c>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c r="BV658" s="67"/>
      <c r="BW658" s="67"/>
      <c r="BX658" s="67"/>
      <c r="BY658" s="67"/>
      <c r="BZ658" s="67"/>
      <c r="CA658" s="67"/>
      <c r="CB658" s="67"/>
      <c r="CC658" s="67"/>
      <c r="CD658" s="67"/>
      <c r="CE658" s="67"/>
      <c r="CF658" s="67"/>
      <c r="CG658" s="67"/>
      <c r="CH658" s="67"/>
      <c r="CI658" s="67"/>
      <c r="CJ658" s="67"/>
      <c r="CK658" s="67"/>
      <c r="CL658" s="67"/>
      <c r="CM658" s="67"/>
      <c r="CN658" s="67"/>
      <c r="CO658" s="67"/>
      <c r="CP658" s="67"/>
      <c r="CQ658" s="67"/>
      <c r="CR658" s="67"/>
      <c r="CS658" s="67"/>
      <c r="CT658" s="67"/>
      <c r="CU658" s="67"/>
      <c r="CV658" s="67"/>
      <c r="CW658" s="67"/>
      <c r="CX658" s="67"/>
      <c r="CY658" s="67"/>
      <c r="CZ658" s="67"/>
      <c r="DA658" s="67"/>
      <c r="DB658" s="67"/>
      <c r="DC658" s="67"/>
      <c r="DD658" s="67"/>
      <c r="DE658" s="67"/>
      <c r="DF658" s="67"/>
      <c r="DG658" s="67"/>
      <c r="DH658" s="67"/>
      <c r="DI658" s="67"/>
      <c r="DJ658" s="67"/>
      <c r="DK658" s="67"/>
      <c r="DL658" s="67"/>
      <c r="DM658" s="67"/>
      <c r="DN658" s="67"/>
      <c r="DO658" s="67"/>
      <c r="DP658" s="67"/>
      <c r="DQ658" s="67"/>
      <c r="DR658" s="67"/>
      <c r="DS658" s="67"/>
      <c r="DT658" s="67"/>
      <c r="DU658" s="67"/>
      <c r="DV658" s="67"/>
      <c r="DW658" s="67"/>
      <c r="DX658" s="67"/>
      <c r="DY658" s="67"/>
      <c r="DZ658" s="67"/>
      <c r="EA658" s="67"/>
      <c r="EB658" s="67"/>
      <c r="EC658" s="67"/>
      <c r="ED658" s="67"/>
      <c r="EE658" s="67"/>
      <c r="EF658" s="67"/>
      <c r="EG658" s="67"/>
      <c r="EH658" s="67"/>
      <c r="EI658" s="67"/>
      <c r="EJ658" s="67"/>
      <c r="EK658" s="67"/>
      <c r="EL658" s="67"/>
      <c r="EM658" s="67"/>
      <c r="EN658" s="67"/>
      <c r="EO658" s="67"/>
      <c r="EP658" s="67"/>
      <c r="EQ658" s="67"/>
      <c r="ER658" s="67"/>
      <c r="ES658" s="67"/>
      <c r="ET658" s="67"/>
      <c r="EU658" s="67"/>
      <c r="EV658" s="67"/>
      <c r="EW658" s="67"/>
      <c r="EX658" s="67"/>
      <c r="EY658" s="67"/>
      <c r="EZ658" s="67"/>
      <c r="FA658" s="67"/>
      <c r="FB658" s="67"/>
      <c r="FC658" s="67"/>
      <c r="FD658" s="67"/>
      <c r="FE658" s="67"/>
      <c r="FF658" s="67"/>
      <c r="FG658" s="67"/>
      <c r="FH658" s="67"/>
      <c r="FI658" s="67"/>
      <c r="FJ658" s="67"/>
      <c r="FK658" s="67"/>
      <c r="FL658" s="67"/>
      <c r="FM658" s="67"/>
      <c r="FN658" s="67"/>
      <c r="FO658" s="67"/>
      <c r="FP658" s="67"/>
      <c r="FQ658" s="67"/>
      <c r="FR658" s="67"/>
      <c r="FS658" s="67"/>
      <c r="FT658" s="67"/>
      <c r="FU658" s="67"/>
      <c r="FV658" s="67"/>
      <c r="FW658" s="67"/>
      <c r="FX658" s="67"/>
      <c r="FY658" s="67"/>
      <c r="FZ658" s="67"/>
      <c r="GA658" s="67"/>
      <c r="GB658" s="67"/>
      <c r="GC658" s="67"/>
      <c r="GD658" s="67"/>
      <c r="GE658" s="67"/>
      <c r="GF658" s="67"/>
      <c r="GG658" s="67"/>
      <c r="GH658" s="67"/>
      <c r="GI658" s="67"/>
      <c r="GJ658" s="67"/>
      <c r="GK658" s="67"/>
      <c r="GL658" s="67"/>
      <c r="GM658" s="67"/>
      <c r="GN658" s="67"/>
      <c r="GO658" s="67"/>
      <c r="GP658" s="67"/>
      <c r="GQ658" s="67"/>
      <c r="GR658" s="67"/>
      <c r="GS658" s="67"/>
      <c r="GT658" s="67"/>
      <c r="GU658" s="67"/>
      <c r="GV658" s="67"/>
      <c r="GW658" s="67"/>
      <c r="GX658" s="67"/>
      <c r="GY658" s="67"/>
      <c r="GZ658" s="67"/>
      <c r="HA658" s="67"/>
      <c r="HB658" s="67"/>
      <c r="HC658" s="67"/>
      <c r="HD658" s="67"/>
      <c r="HE658" s="67"/>
      <c r="HF658" s="67"/>
      <c r="HG658" s="67"/>
      <c r="HH658" s="67"/>
      <c r="HI658" s="67"/>
      <c r="HJ658" s="67"/>
      <c r="HK658" s="67"/>
      <c r="HL658" s="67"/>
      <c r="HM658" s="67"/>
      <c r="HN658" s="67"/>
      <c r="HO658" s="67"/>
      <c r="HP658" s="67"/>
      <c r="HQ658" s="67"/>
      <c r="HR658" s="67"/>
      <c r="HS658" s="67"/>
      <c r="HT658" s="67"/>
      <c r="HU658" s="67"/>
      <c r="HV658" s="67"/>
      <c r="HW658" s="67"/>
      <c r="HX658" s="67"/>
      <c r="HY658" s="67"/>
      <c r="HZ658" s="67"/>
      <c r="IA658" s="67"/>
      <c r="IB658" s="67"/>
      <c r="IC658" s="67"/>
      <c r="ID658" s="67"/>
      <c r="IE658" s="67"/>
      <c r="IF658" s="67"/>
      <c r="IG658" s="67"/>
      <c r="IH658" s="67"/>
      <c r="II658" s="67"/>
      <c r="IJ658" s="67"/>
      <c r="IK658" s="67"/>
      <c r="IL658" s="67"/>
      <c r="IM658" s="67"/>
      <c r="IN658" s="67"/>
      <c r="IO658" s="67"/>
      <c r="IP658" s="67"/>
      <c r="IQ658" s="67"/>
      <c r="IR658" s="67"/>
      <c r="IS658" s="67"/>
      <c r="IT658" s="67"/>
      <c r="IU658" s="67"/>
      <c r="IV658" s="67"/>
      <c r="IW658" s="67"/>
      <c r="IX658" s="67"/>
      <c r="IY658" s="67"/>
      <c r="IZ658" s="67"/>
      <c r="JA658" s="67"/>
      <c r="JB658" s="67"/>
      <c r="JC658" s="67"/>
      <c r="JD658" s="67"/>
      <c r="JE658" s="67"/>
      <c r="JF658" s="67"/>
      <c r="JG658" s="67"/>
      <c r="JH658" s="67"/>
      <c r="JI658" s="67"/>
      <c r="JJ658" s="67"/>
      <c r="JK658" s="67"/>
      <c r="JL658" s="67"/>
      <c r="JM658" s="67"/>
      <c r="JN658" s="67"/>
      <c r="JO658" s="67"/>
      <c r="JP658" s="67"/>
      <c r="JQ658" s="67"/>
      <c r="JR658" s="67"/>
      <c r="JS658" s="67"/>
      <c r="JT658" s="67"/>
      <c r="JU658" s="67"/>
      <c r="JV658" s="67"/>
      <c r="JW658" s="67"/>
      <c r="JX658" s="67"/>
      <c r="JY658" s="67"/>
      <c r="JZ658" s="67"/>
    </row>
    <row r="659" spans="1:286" s="29" customFormat="1" ht="13.5" customHeight="1">
      <c r="A659" s="23"/>
      <c r="B659" s="184" t="s">
        <v>291</v>
      </c>
      <c r="C659" s="82" t="s">
        <v>42</v>
      </c>
      <c r="D659" s="117">
        <v>100</v>
      </c>
      <c r="E659" s="117"/>
      <c r="F659" s="25">
        <f t="shared" si="7"/>
        <v>0</v>
      </c>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c r="BV659" s="67"/>
      <c r="BW659" s="67"/>
      <c r="BX659" s="67"/>
      <c r="BY659" s="67"/>
      <c r="BZ659" s="67"/>
      <c r="CA659" s="67"/>
      <c r="CB659" s="67"/>
      <c r="CC659" s="67"/>
      <c r="CD659" s="67"/>
      <c r="CE659" s="67"/>
      <c r="CF659" s="67"/>
      <c r="CG659" s="67"/>
      <c r="CH659" s="67"/>
      <c r="CI659" s="67"/>
      <c r="CJ659" s="67"/>
      <c r="CK659" s="67"/>
      <c r="CL659" s="67"/>
      <c r="CM659" s="67"/>
      <c r="CN659" s="67"/>
      <c r="CO659" s="67"/>
      <c r="CP659" s="67"/>
      <c r="CQ659" s="67"/>
      <c r="CR659" s="67"/>
      <c r="CS659" s="67"/>
      <c r="CT659" s="67"/>
      <c r="CU659" s="67"/>
      <c r="CV659" s="67"/>
      <c r="CW659" s="67"/>
      <c r="CX659" s="67"/>
      <c r="CY659" s="67"/>
      <c r="CZ659" s="67"/>
      <c r="DA659" s="67"/>
      <c r="DB659" s="67"/>
      <c r="DC659" s="67"/>
      <c r="DD659" s="67"/>
      <c r="DE659" s="67"/>
      <c r="DF659" s="67"/>
      <c r="DG659" s="67"/>
      <c r="DH659" s="67"/>
      <c r="DI659" s="67"/>
      <c r="DJ659" s="67"/>
      <c r="DK659" s="67"/>
      <c r="DL659" s="67"/>
      <c r="DM659" s="67"/>
      <c r="DN659" s="67"/>
      <c r="DO659" s="67"/>
      <c r="DP659" s="67"/>
      <c r="DQ659" s="67"/>
      <c r="DR659" s="67"/>
      <c r="DS659" s="67"/>
      <c r="DT659" s="67"/>
      <c r="DU659" s="67"/>
      <c r="DV659" s="67"/>
      <c r="DW659" s="67"/>
      <c r="DX659" s="67"/>
      <c r="DY659" s="67"/>
      <c r="DZ659" s="67"/>
      <c r="EA659" s="67"/>
      <c r="EB659" s="67"/>
      <c r="EC659" s="67"/>
      <c r="ED659" s="67"/>
      <c r="EE659" s="67"/>
      <c r="EF659" s="67"/>
      <c r="EG659" s="67"/>
      <c r="EH659" s="67"/>
      <c r="EI659" s="67"/>
      <c r="EJ659" s="67"/>
      <c r="EK659" s="67"/>
      <c r="EL659" s="67"/>
      <c r="EM659" s="67"/>
      <c r="EN659" s="67"/>
      <c r="EO659" s="67"/>
      <c r="EP659" s="67"/>
      <c r="EQ659" s="67"/>
      <c r="ER659" s="67"/>
      <c r="ES659" s="67"/>
      <c r="ET659" s="67"/>
      <c r="EU659" s="67"/>
      <c r="EV659" s="67"/>
      <c r="EW659" s="67"/>
      <c r="EX659" s="67"/>
      <c r="EY659" s="67"/>
      <c r="EZ659" s="67"/>
      <c r="FA659" s="67"/>
      <c r="FB659" s="67"/>
      <c r="FC659" s="67"/>
      <c r="FD659" s="67"/>
      <c r="FE659" s="67"/>
      <c r="FF659" s="67"/>
      <c r="FG659" s="67"/>
      <c r="FH659" s="67"/>
      <c r="FI659" s="67"/>
      <c r="FJ659" s="67"/>
      <c r="FK659" s="67"/>
      <c r="FL659" s="67"/>
      <c r="FM659" s="67"/>
      <c r="FN659" s="67"/>
      <c r="FO659" s="67"/>
      <c r="FP659" s="67"/>
      <c r="FQ659" s="67"/>
      <c r="FR659" s="67"/>
      <c r="FS659" s="67"/>
      <c r="FT659" s="67"/>
      <c r="FU659" s="67"/>
      <c r="FV659" s="67"/>
      <c r="FW659" s="67"/>
      <c r="FX659" s="67"/>
      <c r="FY659" s="67"/>
      <c r="FZ659" s="67"/>
      <c r="GA659" s="67"/>
      <c r="GB659" s="67"/>
      <c r="GC659" s="67"/>
      <c r="GD659" s="67"/>
      <c r="GE659" s="67"/>
      <c r="GF659" s="67"/>
      <c r="GG659" s="67"/>
      <c r="GH659" s="67"/>
      <c r="GI659" s="67"/>
      <c r="GJ659" s="67"/>
      <c r="GK659" s="67"/>
      <c r="GL659" s="67"/>
      <c r="GM659" s="67"/>
      <c r="GN659" s="67"/>
      <c r="GO659" s="67"/>
      <c r="GP659" s="67"/>
      <c r="GQ659" s="67"/>
      <c r="GR659" s="67"/>
      <c r="GS659" s="67"/>
      <c r="GT659" s="67"/>
      <c r="GU659" s="67"/>
      <c r="GV659" s="67"/>
      <c r="GW659" s="67"/>
      <c r="GX659" s="67"/>
      <c r="GY659" s="67"/>
      <c r="GZ659" s="67"/>
      <c r="HA659" s="67"/>
      <c r="HB659" s="67"/>
      <c r="HC659" s="67"/>
      <c r="HD659" s="67"/>
      <c r="HE659" s="67"/>
      <c r="HF659" s="67"/>
      <c r="HG659" s="67"/>
      <c r="HH659" s="67"/>
      <c r="HI659" s="67"/>
      <c r="HJ659" s="67"/>
      <c r="HK659" s="67"/>
      <c r="HL659" s="67"/>
      <c r="HM659" s="67"/>
      <c r="HN659" s="67"/>
      <c r="HO659" s="67"/>
      <c r="HP659" s="67"/>
      <c r="HQ659" s="67"/>
      <c r="HR659" s="67"/>
      <c r="HS659" s="67"/>
      <c r="HT659" s="67"/>
      <c r="HU659" s="67"/>
      <c r="HV659" s="67"/>
      <c r="HW659" s="67"/>
      <c r="HX659" s="67"/>
      <c r="HY659" s="67"/>
      <c r="HZ659" s="67"/>
      <c r="IA659" s="67"/>
      <c r="IB659" s="67"/>
      <c r="IC659" s="67"/>
      <c r="ID659" s="67"/>
      <c r="IE659" s="67"/>
      <c r="IF659" s="67"/>
      <c r="IG659" s="67"/>
      <c r="IH659" s="67"/>
      <c r="II659" s="67"/>
      <c r="IJ659" s="67"/>
      <c r="IK659" s="67"/>
      <c r="IL659" s="67"/>
      <c r="IM659" s="67"/>
      <c r="IN659" s="67"/>
      <c r="IO659" s="67"/>
      <c r="IP659" s="67"/>
      <c r="IQ659" s="67"/>
      <c r="IR659" s="67"/>
      <c r="IS659" s="67"/>
      <c r="IT659" s="67"/>
      <c r="IU659" s="67"/>
      <c r="IV659" s="67"/>
      <c r="IW659" s="67"/>
      <c r="IX659" s="67"/>
      <c r="IY659" s="67"/>
      <c r="IZ659" s="67"/>
      <c r="JA659" s="67"/>
      <c r="JB659" s="67"/>
      <c r="JC659" s="67"/>
      <c r="JD659" s="67"/>
      <c r="JE659" s="67"/>
      <c r="JF659" s="67"/>
      <c r="JG659" s="67"/>
      <c r="JH659" s="67"/>
      <c r="JI659" s="67"/>
      <c r="JJ659" s="67"/>
      <c r="JK659" s="67"/>
      <c r="JL659" s="67"/>
      <c r="JM659" s="67"/>
      <c r="JN659" s="67"/>
      <c r="JO659" s="67"/>
      <c r="JP659" s="67"/>
      <c r="JQ659" s="67"/>
      <c r="JR659" s="67"/>
      <c r="JS659" s="67"/>
      <c r="JT659" s="67"/>
      <c r="JU659" s="67"/>
      <c r="JV659" s="67"/>
      <c r="JW659" s="67"/>
      <c r="JX659" s="67"/>
      <c r="JY659" s="67"/>
      <c r="JZ659" s="67"/>
    </row>
    <row r="660" spans="1:286" s="29" customFormat="1" ht="13.5" customHeight="1">
      <c r="A660" s="23"/>
      <c r="B660" s="184" t="s">
        <v>292</v>
      </c>
      <c r="C660" s="82" t="s">
        <v>42</v>
      </c>
      <c r="D660" s="117">
        <v>60</v>
      </c>
      <c r="E660" s="117"/>
      <c r="F660" s="25">
        <f t="shared" si="7"/>
        <v>0</v>
      </c>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c r="BV660" s="67"/>
      <c r="BW660" s="67"/>
      <c r="BX660" s="67"/>
      <c r="BY660" s="67"/>
      <c r="BZ660" s="67"/>
      <c r="CA660" s="67"/>
      <c r="CB660" s="67"/>
      <c r="CC660" s="67"/>
      <c r="CD660" s="67"/>
      <c r="CE660" s="67"/>
      <c r="CF660" s="67"/>
      <c r="CG660" s="67"/>
      <c r="CH660" s="67"/>
      <c r="CI660" s="67"/>
      <c r="CJ660" s="67"/>
      <c r="CK660" s="67"/>
      <c r="CL660" s="67"/>
      <c r="CM660" s="67"/>
      <c r="CN660" s="67"/>
      <c r="CO660" s="67"/>
      <c r="CP660" s="67"/>
      <c r="CQ660" s="67"/>
      <c r="CR660" s="67"/>
      <c r="CS660" s="67"/>
      <c r="CT660" s="67"/>
      <c r="CU660" s="67"/>
      <c r="CV660" s="67"/>
      <c r="CW660" s="67"/>
      <c r="CX660" s="67"/>
      <c r="CY660" s="67"/>
      <c r="CZ660" s="67"/>
      <c r="DA660" s="67"/>
      <c r="DB660" s="67"/>
      <c r="DC660" s="67"/>
      <c r="DD660" s="67"/>
      <c r="DE660" s="67"/>
      <c r="DF660" s="67"/>
      <c r="DG660" s="67"/>
      <c r="DH660" s="67"/>
      <c r="DI660" s="67"/>
      <c r="DJ660" s="67"/>
      <c r="DK660" s="67"/>
      <c r="DL660" s="67"/>
      <c r="DM660" s="67"/>
      <c r="DN660" s="67"/>
      <c r="DO660" s="67"/>
      <c r="DP660" s="67"/>
      <c r="DQ660" s="67"/>
      <c r="DR660" s="67"/>
      <c r="DS660" s="67"/>
      <c r="DT660" s="67"/>
      <c r="DU660" s="67"/>
      <c r="DV660" s="67"/>
      <c r="DW660" s="67"/>
      <c r="DX660" s="67"/>
      <c r="DY660" s="67"/>
      <c r="DZ660" s="67"/>
      <c r="EA660" s="67"/>
      <c r="EB660" s="67"/>
      <c r="EC660" s="67"/>
      <c r="ED660" s="67"/>
      <c r="EE660" s="67"/>
      <c r="EF660" s="67"/>
      <c r="EG660" s="67"/>
      <c r="EH660" s="67"/>
      <c r="EI660" s="67"/>
      <c r="EJ660" s="67"/>
      <c r="EK660" s="67"/>
      <c r="EL660" s="67"/>
      <c r="EM660" s="67"/>
      <c r="EN660" s="67"/>
      <c r="EO660" s="67"/>
      <c r="EP660" s="67"/>
      <c r="EQ660" s="67"/>
      <c r="ER660" s="67"/>
      <c r="ES660" s="67"/>
      <c r="ET660" s="67"/>
      <c r="EU660" s="67"/>
      <c r="EV660" s="67"/>
      <c r="EW660" s="67"/>
      <c r="EX660" s="67"/>
      <c r="EY660" s="67"/>
      <c r="EZ660" s="67"/>
      <c r="FA660" s="67"/>
      <c r="FB660" s="67"/>
      <c r="FC660" s="67"/>
      <c r="FD660" s="67"/>
      <c r="FE660" s="67"/>
      <c r="FF660" s="67"/>
      <c r="FG660" s="67"/>
      <c r="FH660" s="67"/>
      <c r="FI660" s="67"/>
      <c r="FJ660" s="67"/>
      <c r="FK660" s="67"/>
      <c r="FL660" s="67"/>
      <c r="FM660" s="67"/>
      <c r="FN660" s="67"/>
      <c r="FO660" s="67"/>
      <c r="FP660" s="67"/>
      <c r="FQ660" s="67"/>
      <c r="FR660" s="67"/>
      <c r="FS660" s="67"/>
      <c r="FT660" s="67"/>
      <c r="FU660" s="67"/>
      <c r="FV660" s="67"/>
      <c r="FW660" s="67"/>
      <c r="FX660" s="67"/>
      <c r="FY660" s="67"/>
      <c r="FZ660" s="67"/>
      <c r="GA660" s="67"/>
      <c r="GB660" s="67"/>
      <c r="GC660" s="67"/>
      <c r="GD660" s="67"/>
      <c r="GE660" s="67"/>
      <c r="GF660" s="67"/>
      <c r="GG660" s="67"/>
      <c r="GH660" s="67"/>
      <c r="GI660" s="67"/>
      <c r="GJ660" s="67"/>
      <c r="GK660" s="67"/>
      <c r="GL660" s="67"/>
      <c r="GM660" s="67"/>
      <c r="GN660" s="67"/>
      <c r="GO660" s="67"/>
      <c r="GP660" s="67"/>
      <c r="GQ660" s="67"/>
      <c r="GR660" s="67"/>
      <c r="GS660" s="67"/>
      <c r="GT660" s="67"/>
      <c r="GU660" s="67"/>
      <c r="GV660" s="67"/>
      <c r="GW660" s="67"/>
      <c r="GX660" s="67"/>
      <c r="GY660" s="67"/>
      <c r="GZ660" s="67"/>
      <c r="HA660" s="67"/>
      <c r="HB660" s="67"/>
      <c r="HC660" s="67"/>
      <c r="HD660" s="67"/>
      <c r="HE660" s="67"/>
      <c r="HF660" s="67"/>
      <c r="HG660" s="67"/>
      <c r="HH660" s="67"/>
      <c r="HI660" s="67"/>
      <c r="HJ660" s="67"/>
      <c r="HK660" s="67"/>
      <c r="HL660" s="67"/>
      <c r="HM660" s="67"/>
      <c r="HN660" s="67"/>
      <c r="HO660" s="67"/>
      <c r="HP660" s="67"/>
      <c r="HQ660" s="67"/>
      <c r="HR660" s="67"/>
      <c r="HS660" s="67"/>
      <c r="HT660" s="67"/>
      <c r="HU660" s="67"/>
      <c r="HV660" s="67"/>
      <c r="HW660" s="67"/>
      <c r="HX660" s="67"/>
      <c r="HY660" s="67"/>
      <c r="HZ660" s="67"/>
      <c r="IA660" s="67"/>
      <c r="IB660" s="67"/>
      <c r="IC660" s="67"/>
      <c r="ID660" s="67"/>
      <c r="IE660" s="67"/>
      <c r="IF660" s="67"/>
      <c r="IG660" s="67"/>
      <c r="IH660" s="67"/>
      <c r="II660" s="67"/>
      <c r="IJ660" s="67"/>
      <c r="IK660" s="67"/>
      <c r="IL660" s="67"/>
      <c r="IM660" s="67"/>
      <c r="IN660" s="67"/>
      <c r="IO660" s="67"/>
      <c r="IP660" s="67"/>
      <c r="IQ660" s="67"/>
      <c r="IR660" s="67"/>
      <c r="IS660" s="67"/>
      <c r="IT660" s="67"/>
      <c r="IU660" s="67"/>
      <c r="IV660" s="67"/>
      <c r="IW660" s="67"/>
      <c r="IX660" s="67"/>
      <c r="IY660" s="67"/>
      <c r="IZ660" s="67"/>
      <c r="JA660" s="67"/>
      <c r="JB660" s="67"/>
      <c r="JC660" s="67"/>
      <c r="JD660" s="67"/>
      <c r="JE660" s="67"/>
      <c r="JF660" s="67"/>
      <c r="JG660" s="67"/>
      <c r="JH660" s="67"/>
      <c r="JI660" s="67"/>
      <c r="JJ660" s="67"/>
      <c r="JK660" s="67"/>
      <c r="JL660" s="67"/>
      <c r="JM660" s="67"/>
      <c r="JN660" s="67"/>
      <c r="JO660" s="67"/>
      <c r="JP660" s="67"/>
      <c r="JQ660" s="67"/>
      <c r="JR660" s="67"/>
      <c r="JS660" s="67"/>
      <c r="JT660" s="67"/>
      <c r="JU660" s="67"/>
      <c r="JV660" s="67"/>
      <c r="JW660" s="67"/>
      <c r="JX660" s="67"/>
      <c r="JY660" s="67"/>
      <c r="JZ660" s="67"/>
    </row>
    <row r="661" spans="1:286" s="29" customFormat="1" ht="13.5" customHeight="1">
      <c r="A661" s="23"/>
      <c r="B661" s="184" t="s">
        <v>225</v>
      </c>
      <c r="C661" s="82" t="s">
        <v>42</v>
      </c>
      <c r="D661" s="117">
        <v>50</v>
      </c>
      <c r="E661" s="117"/>
      <c r="F661" s="25">
        <f t="shared" si="7"/>
        <v>0</v>
      </c>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c r="BV661" s="67"/>
      <c r="BW661" s="67"/>
      <c r="BX661" s="67"/>
      <c r="BY661" s="67"/>
      <c r="BZ661" s="67"/>
      <c r="CA661" s="67"/>
      <c r="CB661" s="67"/>
      <c r="CC661" s="67"/>
      <c r="CD661" s="67"/>
      <c r="CE661" s="67"/>
      <c r="CF661" s="67"/>
      <c r="CG661" s="67"/>
      <c r="CH661" s="67"/>
      <c r="CI661" s="67"/>
      <c r="CJ661" s="67"/>
      <c r="CK661" s="67"/>
      <c r="CL661" s="67"/>
      <c r="CM661" s="67"/>
      <c r="CN661" s="67"/>
      <c r="CO661" s="67"/>
      <c r="CP661" s="67"/>
      <c r="CQ661" s="67"/>
      <c r="CR661" s="67"/>
      <c r="CS661" s="67"/>
      <c r="CT661" s="67"/>
      <c r="CU661" s="67"/>
      <c r="CV661" s="67"/>
      <c r="CW661" s="67"/>
      <c r="CX661" s="67"/>
      <c r="CY661" s="67"/>
      <c r="CZ661" s="67"/>
      <c r="DA661" s="67"/>
      <c r="DB661" s="67"/>
      <c r="DC661" s="67"/>
      <c r="DD661" s="67"/>
      <c r="DE661" s="67"/>
      <c r="DF661" s="67"/>
      <c r="DG661" s="67"/>
      <c r="DH661" s="67"/>
      <c r="DI661" s="67"/>
      <c r="DJ661" s="67"/>
      <c r="DK661" s="67"/>
      <c r="DL661" s="67"/>
      <c r="DM661" s="67"/>
      <c r="DN661" s="67"/>
      <c r="DO661" s="67"/>
      <c r="DP661" s="67"/>
      <c r="DQ661" s="67"/>
      <c r="DR661" s="67"/>
      <c r="DS661" s="67"/>
      <c r="DT661" s="67"/>
      <c r="DU661" s="67"/>
      <c r="DV661" s="67"/>
      <c r="DW661" s="67"/>
      <c r="DX661" s="67"/>
      <c r="DY661" s="67"/>
      <c r="DZ661" s="67"/>
      <c r="EA661" s="67"/>
      <c r="EB661" s="67"/>
      <c r="EC661" s="67"/>
      <c r="ED661" s="67"/>
      <c r="EE661" s="67"/>
      <c r="EF661" s="67"/>
      <c r="EG661" s="67"/>
      <c r="EH661" s="67"/>
      <c r="EI661" s="67"/>
      <c r="EJ661" s="67"/>
      <c r="EK661" s="67"/>
      <c r="EL661" s="67"/>
      <c r="EM661" s="67"/>
      <c r="EN661" s="67"/>
      <c r="EO661" s="67"/>
      <c r="EP661" s="67"/>
      <c r="EQ661" s="67"/>
      <c r="ER661" s="67"/>
      <c r="ES661" s="67"/>
      <c r="ET661" s="67"/>
      <c r="EU661" s="67"/>
      <c r="EV661" s="67"/>
      <c r="EW661" s="67"/>
      <c r="EX661" s="67"/>
      <c r="EY661" s="67"/>
      <c r="EZ661" s="67"/>
      <c r="FA661" s="67"/>
      <c r="FB661" s="67"/>
      <c r="FC661" s="67"/>
      <c r="FD661" s="67"/>
      <c r="FE661" s="67"/>
      <c r="FF661" s="67"/>
      <c r="FG661" s="67"/>
      <c r="FH661" s="67"/>
      <c r="FI661" s="67"/>
      <c r="FJ661" s="67"/>
      <c r="FK661" s="67"/>
      <c r="FL661" s="67"/>
      <c r="FM661" s="67"/>
      <c r="FN661" s="67"/>
      <c r="FO661" s="67"/>
      <c r="FP661" s="67"/>
      <c r="FQ661" s="67"/>
      <c r="FR661" s="67"/>
      <c r="FS661" s="67"/>
      <c r="FT661" s="67"/>
      <c r="FU661" s="67"/>
      <c r="FV661" s="67"/>
      <c r="FW661" s="67"/>
      <c r="FX661" s="67"/>
      <c r="FY661" s="67"/>
      <c r="FZ661" s="67"/>
      <c r="GA661" s="67"/>
      <c r="GB661" s="67"/>
      <c r="GC661" s="67"/>
      <c r="GD661" s="67"/>
      <c r="GE661" s="67"/>
      <c r="GF661" s="67"/>
      <c r="GG661" s="67"/>
      <c r="GH661" s="67"/>
      <c r="GI661" s="67"/>
      <c r="GJ661" s="67"/>
      <c r="GK661" s="67"/>
      <c r="GL661" s="67"/>
      <c r="GM661" s="67"/>
      <c r="GN661" s="67"/>
      <c r="GO661" s="67"/>
      <c r="GP661" s="67"/>
      <c r="GQ661" s="67"/>
      <c r="GR661" s="67"/>
      <c r="GS661" s="67"/>
      <c r="GT661" s="67"/>
      <c r="GU661" s="67"/>
      <c r="GV661" s="67"/>
      <c r="GW661" s="67"/>
      <c r="GX661" s="67"/>
      <c r="GY661" s="67"/>
      <c r="GZ661" s="67"/>
      <c r="HA661" s="67"/>
      <c r="HB661" s="67"/>
      <c r="HC661" s="67"/>
      <c r="HD661" s="67"/>
      <c r="HE661" s="67"/>
      <c r="HF661" s="67"/>
      <c r="HG661" s="67"/>
      <c r="HH661" s="67"/>
      <c r="HI661" s="67"/>
      <c r="HJ661" s="67"/>
      <c r="HK661" s="67"/>
      <c r="HL661" s="67"/>
      <c r="HM661" s="67"/>
      <c r="HN661" s="67"/>
      <c r="HO661" s="67"/>
      <c r="HP661" s="67"/>
      <c r="HQ661" s="67"/>
      <c r="HR661" s="67"/>
      <c r="HS661" s="67"/>
      <c r="HT661" s="67"/>
      <c r="HU661" s="67"/>
      <c r="HV661" s="67"/>
      <c r="HW661" s="67"/>
      <c r="HX661" s="67"/>
      <c r="HY661" s="67"/>
      <c r="HZ661" s="67"/>
      <c r="IA661" s="67"/>
      <c r="IB661" s="67"/>
      <c r="IC661" s="67"/>
      <c r="ID661" s="67"/>
      <c r="IE661" s="67"/>
      <c r="IF661" s="67"/>
      <c r="IG661" s="67"/>
      <c r="IH661" s="67"/>
      <c r="II661" s="67"/>
      <c r="IJ661" s="67"/>
      <c r="IK661" s="67"/>
      <c r="IL661" s="67"/>
      <c r="IM661" s="67"/>
      <c r="IN661" s="67"/>
      <c r="IO661" s="67"/>
      <c r="IP661" s="67"/>
      <c r="IQ661" s="67"/>
      <c r="IR661" s="67"/>
      <c r="IS661" s="67"/>
      <c r="IT661" s="67"/>
      <c r="IU661" s="67"/>
      <c r="IV661" s="67"/>
      <c r="IW661" s="67"/>
      <c r="IX661" s="67"/>
      <c r="IY661" s="67"/>
      <c r="IZ661" s="67"/>
      <c r="JA661" s="67"/>
      <c r="JB661" s="67"/>
      <c r="JC661" s="67"/>
      <c r="JD661" s="67"/>
      <c r="JE661" s="67"/>
      <c r="JF661" s="67"/>
      <c r="JG661" s="67"/>
      <c r="JH661" s="67"/>
      <c r="JI661" s="67"/>
      <c r="JJ661" s="67"/>
      <c r="JK661" s="67"/>
      <c r="JL661" s="67"/>
      <c r="JM661" s="67"/>
      <c r="JN661" s="67"/>
      <c r="JO661" s="67"/>
      <c r="JP661" s="67"/>
      <c r="JQ661" s="67"/>
      <c r="JR661" s="67"/>
      <c r="JS661" s="67"/>
      <c r="JT661" s="67"/>
      <c r="JU661" s="67"/>
      <c r="JV661" s="67"/>
      <c r="JW661" s="67"/>
      <c r="JX661" s="67"/>
      <c r="JY661" s="67"/>
      <c r="JZ661" s="67"/>
    </row>
    <row r="662" spans="1:286" s="29" customFormat="1" ht="13.5" customHeight="1">
      <c r="A662" s="23"/>
      <c r="B662" s="184" t="s">
        <v>224</v>
      </c>
      <c r="C662" s="82" t="s">
        <v>42</v>
      </c>
      <c r="D662" s="117">
        <v>40</v>
      </c>
      <c r="E662" s="117"/>
      <c r="F662" s="25">
        <f t="shared" si="7"/>
        <v>0</v>
      </c>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c r="BV662" s="67"/>
      <c r="BW662" s="67"/>
      <c r="BX662" s="67"/>
      <c r="BY662" s="67"/>
      <c r="BZ662" s="67"/>
      <c r="CA662" s="67"/>
      <c r="CB662" s="67"/>
      <c r="CC662" s="67"/>
      <c r="CD662" s="67"/>
      <c r="CE662" s="67"/>
      <c r="CF662" s="67"/>
      <c r="CG662" s="67"/>
      <c r="CH662" s="67"/>
      <c r="CI662" s="67"/>
      <c r="CJ662" s="67"/>
      <c r="CK662" s="67"/>
      <c r="CL662" s="67"/>
      <c r="CM662" s="67"/>
      <c r="CN662" s="67"/>
      <c r="CO662" s="67"/>
      <c r="CP662" s="67"/>
      <c r="CQ662" s="67"/>
      <c r="CR662" s="67"/>
      <c r="CS662" s="67"/>
      <c r="CT662" s="67"/>
      <c r="CU662" s="67"/>
      <c r="CV662" s="67"/>
      <c r="CW662" s="67"/>
      <c r="CX662" s="67"/>
      <c r="CY662" s="67"/>
      <c r="CZ662" s="67"/>
      <c r="DA662" s="67"/>
      <c r="DB662" s="67"/>
      <c r="DC662" s="67"/>
      <c r="DD662" s="67"/>
      <c r="DE662" s="67"/>
      <c r="DF662" s="67"/>
      <c r="DG662" s="67"/>
      <c r="DH662" s="67"/>
      <c r="DI662" s="67"/>
      <c r="DJ662" s="67"/>
      <c r="DK662" s="67"/>
      <c r="DL662" s="67"/>
      <c r="DM662" s="67"/>
      <c r="DN662" s="67"/>
      <c r="DO662" s="67"/>
      <c r="DP662" s="67"/>
      <c r="DQ662" s="67"/>
      <c r="DR662" s="67"/>
      <c r="DS662" s="67"/>
      <c r="DT662" s="67"/>
      <c r="DU662" s="67"/>
      <c r="DV662" s="67"/>
      <c r="DW662" s="67"/>
      <c r="DX662" s="67"/>
      <c r="DY662" s="67"/>
      <c r="DZ662" s="67"/>
      <c r="EA662" s="67"/>
      <c r="EB662" s="67"/>
      <c r="EC662" s="67"/>
      <c r="ED662" s="67"/>
      <c r="EE662" s="67"/>
      <c r="EF662" s="67"/>
      <c r="EG662" s="67"/>
      <c r="EH662" s="67"/>
      <c r="EI662" s="67"/>
      <c r="EJ662" s="67"/>
      <c r="EK662" s="67"/>
      <c r="EL662" s="67"/>
      <c r="EM662" s="67"/>
      <c r="EN662" s="67"/>
      <c r="EO662" s="67"/>
      <c r="EP662" s="67"/>
      <c r="EQ662" s="67"/>
      <c r="ER662" s="67"/>
      <c r="ES662" s="67"/>
      <c r="ET662" s="67"/>
      <c r="EU662" s="67"/>
      <c r="EV662" s="67"/>
      <c r="EW662" s="67"/>
      <c r="EX662" s="67"/>
      <c r="EY662" s="67"/>
      <c r="EZ662" s="67"/>
      <c r="FA662" s="67"/>
      <c r="FB662" s="67"/>
      <c r="FC662" s="67"/>
      <c r="FD662" s="67"/>
      <c r="FE662" s="67"/>
      <c r="FF662" s="67"/>
      <c r="FG662" s="67"/>
      <c r="FH662" s="67"/>
      <c r="FI662" s="67"/>
      <c r="FJ662" s="67"/>
      <c r="FK662" s="67"/>
      <c r="FL662" s="67"/>
      <c r="FM662" s="67"/>
      <c r="FN662" s="67"/>
      <c r="FO662" s="67"/>
      <c r="FP662" s="67"/>
      <c r="FQ662" s="67"/>
      <c r="FR662" s="67"/>
      <c r="FS662" s="67"/>
      <c r="FT662" s="67"/>
      <c r="FU662" s="67"/>
      <c r="FV662" s="67"/>
      <c r="FW662" s="67"/>
      <c r="FX662" s="67"/>
      <c r="FY662" s="67"/>
      <c r="FZ662" s="67"/>
      <c r="GA662" s="67"/>
      <c r="GB662" s="67"/>
      <c r="GC662" s="67"/>
      <c r="GD662" s="67"/>
      <c r="GE662" s="67"/>
      <c r="GF662" s="67"/>
      <c r="GG662" s="67"/>
      <c r="GH662" s="67"/>
      <c r="GI662" s="67"/>
      <c r="GJ662" s="67"/>
      <c r="GK662" s="67"/>
      <c r="GL662" s="67"/>
      <c r="GM662" s="67"/>
      <c r="GN662" s="67"/>
      <c r="GO662" s="67"/>
      <c r="GP662" s="67"/>
      <c r="GQ662" s="67"/>
      <c r="GR662" s="67"/>
      <c r="GS662" s="67"/>
      <c r="GT662" s="67"/>
      <c r="GU662" s="67"/>
      <c r="GV662" s="67"/>
      <c r="GW662" s="67"/>
      <c r="GX662" s="67"/>
      <c r="GY662" s="67"/>
      <c r="GZ662" s="67"/>
      <c r="HA662" s="67"/>
      <c r="HB662" s="67"/>
      <c r="HC662" s="67"/>
      <c r="HD662" s="67"/>
      <c r="HE662" s="67"/>
      <c r="HF662" s="67"/>
      <c r="HG662" s="67"/>
      <c r="HH662" s="67"/>
      <c r="HI662" s="67"/>
      <c r="HJ662" s="67"/>
      <c r="HK662" s="67"/>
      <c r="HL662" s="67"/>
      <c r="HM662" s="67"/>
      <c r="HN662" s="67"/>
      <c r="HO662" s="67"/>
      <c r="HP662" s="67"/>
      <c r="HQ662" s="67"/>
      <c r="HR662" s="67"/>
      <c r="HS662" s="67"/>
      <c r="HT662" s="67"/>
      <c r="HU662" s="67"/>
      <c r="HV662" s="67"/>
      <c r="HW662" s="67"/>
      <c r="HX662" s="67"/>
      <c r="HY662" s="67"/>
      <c r="HZ662" s="67"/>
      <c r="IA662" s="67"/>
      <c r="IB662" s="67"/>
      <c r="IC662" s="67"/>
      <c r="ID662" s="67"/>
      <c r="IE662" s="67"/>
      <c r="IF662" s="67"/>
      <c r="IG662" s="67"/>
      <c r="IH662" s="67"/>
      <c r="II662" s="67"/>
      <c r="IJ662" s="67"/>
      <c r="IK662" s="67"/>
      <c r="IL662" s="67"/>
      <c r="IM662" s="67"/>
      <c r="IN662" s="67"/>
      <c r="IO662" s="67"/>
      <c r="IP662" s="67"/>
      <c r="IQ662" s="67"/>
      <c r="IR662" s="67"/>
      <c r="IS662" s="67"/>
      <c r="IT662" s="67"/>
      <c r="IU662" s="67"/>
      <c r="IV662" s="67"/>
      <c r="IW662" s="67"/>
      <c r="IX662" s="67"/>
      <c r="IY662" s="67"/>
      <c r="IZ662" s="67"/>
      <c r="JA662" s="67"/>
      <c r="JB662" s="67"/>
      <c r="JC662" s="67"/>
      <c r="JD662" s="67"/>
      <c r="JE662" s="67"/>
      <c r="JF662" s="67"/>
      <c r="JG662" s="67"/>
      <c r="JH662" s="67"/>
      <c r="JI662" s="67"/>
      <c r="JJ662" s="67"/>
      <c r="JK662" s="67"/>
      <c r="JL662" s="67"/>
      <c r="JM662" s="67"/>
      <c r="JN662" s="67"/>
      <c r="JO662" s="67"/>
      <c r="JP662" s="67"/>
      <c r="JQ662" s="67"/>
      <c r="JR662" s="67"/>
      <c r="JS662" s="67"/>
      <c r="JT662" s="67"/>
      <c r="JU662" s="67"/>
      <c r="JV662" s="67"/>
      <c r="JW662" s="67"/>
      <c r="JX662" s="67"/>
      <c r="JY662" s="67"/>
      <c r="JZ662" s="67"/>
    </row>
    <row r="663" spans="1:286" s="29" customFormat="1">
      <c r="A663" s="23"/>
      <c r="B663" s="184"/>
      <c r="C663" s="82"/>
      <c r="D663" s="117"/>
      <c r="E663" s="117"/>
      <c r="F663" s="25"/>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c r="BV663" s="67"/>
      <c r="BW663" s="67"/>
      <c r="BX663" s="67"/>
      <c r="BY663" s="67"/>
      <c r="BZ663" s="67"/>
      <c r="CA663" s="67"/>
      <c r="CB663" s="67"/>
      <c r="CC663" s="67"/>
      <c r="CD663" s="67"/>
      <c r="CE663" s="67"/>
      <c r="CF663" s="67"/>
      <c r="CG663" s="67"/>
      <c r="CH663" s="67"/>
      <c r="CI663" s="67"/>
      <c r="CJ663" s="67"/>
      <c r="CK663" s="67"/>
      <c r="CL663" s="67"/>
      <c r="CM663" s="67"/>
      <c r="CN663" s="67"/>
      <c r="CO663" s="67"/>
      <c r="CP663" s="67"/>
      <c r="CQ663" s="67"/>
      <c r="CR663" s="67"/>
      <c r="CS663" s="67"/>
      <c r="CT663" s="67"/>
      <c r="CU663" s="67"/>
      <c r="CV663" s="67"/>
      <c r="CW663" s="67"/>
      <c r="CX663" s="67"/>
      <c r="CY663" s="67"/>
      <c r="CZ663" s="67"/>
      <c r="DA663" s="67"/>
      <c r="DB663" s="67"/>
      <c r="DC663" s="67"/>
      <c r="DD663" s="67"/>
      <c r="DE663" s="67"/>
      <c r="DF663" s="67"/>
      <c r="DG663" s="67"/>
      <c r="DH663" s="67"/>
      <c r="DI663" s="67"/>
      <c r="DJ663" s="67"/>
      <c r="DK663" s="67"/>
      <c r="DL663" s="67"/>
      <c r="DM663" s="67"/>
      <c r="DN663" s="67"/>
      <c r="DO663" s="67"/>
      <c r="DP663" s="67"/>
      <c r="DQ663" s="67"/>
      <c r="DR663" s="67"/>
      <c r="DS663" s="67"/>
      <c r="DT663" s="67"/>
      <c r="DU663" s="67"/>
      <c r="DV663" s="67"/>
      <c r="DW663" s="67"/>
      <c r="DX663" s="67"/>
      <c r="DY663" s="67"/>
      <c r="DZ663" s="67"/>
      <c r="EA663" s="67"/>
      <c r="EB663" s="67"/>
      <c r="EC663" s="67"/>
      <c r="ED663" s="67"/>
      <c r="EE663" s="67"/>
      <c r="EF663" s="67"/>
      <c r="EG663" s="67"/>
      <c r="EH663" s="67"/>
      <c r="EI663" s="67"/>
      <c r="EJ663" s="67"/>
      <c r="EK663" s="67"/>
      <c r="EL663" s="67"/>
      <c r="EM663" s="67"/>
      <c r="EN663" s="67"/>
      <c r="EO663" s="67"/>
      <c r="EP663" s="67"/>
      <c r="EQ663" s="67"/>
      <c r="ER663" s="67"/>
      <c r="ES663" s="67"/>
      <c r="ET663" s="67"/>
      <c r="EU663" s="67"/>
      <c r="EV663" s="67"/>
      <c r="EW663" s="67"/>
      <c r="EX663" s="67"/>
      <c r="EY663" s="67"/>
      <c r="EZ663" s="67"/>
      <c r="FA663" s="67"/>
      <c r="FB663" s="67"/>
      <c r="FC663" s="67"/>
      <c r="FD663" s="67"/>
      <c r="FE663" s="67"/>
      <c r="FF663" s="67"/>
      <c r="FG663" s="67"/>
      <c r="FH663" s="67"/>
      <c r="FI663" s="67"/>
      <c r="FJ663" s="67"/>
      <c r="FK663" s="67"/>
      <c r="FL663" s="67"/>
      <c r="FM663" s="67"/>
      <c r="FN663" s="67"/>
      <c r="FO663" s="67"/>
      <c r="FP663" s="67"/>
      <c r="FQ663" s="67"/>
      <c r="FR663" s="67"/>
      <c r="FS663" s="67"/>
      <c r="FT663" s="67"/>
      <c r="FU663" s="67"/>
      <c r="FV663" s="67"/>
      <c r="FW663" s="67"/>
      <c r="FX663" s="67"/>
      <c r="FY663" s="67"/>
      <c r="FZ663" s="67"/>
      <c r="GA663" s="67"/>
      <c r="GB663" s="67"/>
      <c r="GC663" s="67"/>
      <c r="GD663" s="67"/>
      <c r="GE663" s="67"/>
      <c r="GF663" s="67"/>
      <c r="GG663" s="67"/>
      <c r="GH663" s="67"/>
      <c r="GI663" s="67"/>
      <c r="GJ663" s="67"/>
      <c r="GK663" s="67"/>
      <c r="GL663" s="67"/>
      <c r="GM663" s="67"/>
      <c r="GN663" s="67"/>
      <c r="GO663" s="67"/>
      <c r="GP663" s="67"/>
      <c r="GQ663" s="67"/>
      <c r="GR663" s="67"/>
      <c r="GS663" s="67"/>
      <c r="GT663" s="67"/>
      <c r="GU663" s="67"/>
      <c r="GV663" s="67"/>
      <c r="GW663" s="67"/>
      <c r="GX663" s="67"/>
      <c r="GY663" s="67"/>
      <c r="GZ663" s="67"/>
      <c r="HA663" s="67"/>
      <c r="HB663" s="67"/>
      <c r="HC663" s="67"/>
      <c r="HD663" s="67"/>
      <c r="HE663" s="67"/>
      <c r="HF663" s="67"/>
      <c r="HG663" s="67"/>
      <c r="HH663" s="67"/>
      <c r="HI663" s="67"/>
      <c r="HJ663" s="67"/>
      <c r="HK663" s="67"/>
      <c r="HL663" s="67"/>
      <c r="HM663" s="67"/>
      <c r="HN663" s="67"/>
      <c r="HO663" s="67"/>
      <c r="HP663" s="67"/>
      <c r="HQ663" s="67"/>
      <c r="HR663" s="67"/>
      <c r="HS663" s="67"/>
      <c r="HT663" s="67"/>
      <c r="HU663" s="67"/>
      <c r="HV663" s="67"/>
      <c r="HW663" s="67"/>
      <c r="HX663" s="67"/>
      <c r="HY663" s="67"/>
      <c r="HZ663" s="67"/>
      <c r="IA663" s="67"/>
      <c r="IB663" s="67"/>
      <c r="IC663" s="67"/>
      <c r="ID663" s="67"/>
      <c r="IE663" s="67"/>
      <c r="IF663" s="67"/>
      <c r="IG663" s="67"/>
      <c r="IH663" s="67"/>
      <c r="II663" s="67"/>
      <c r="IJ663" s="67"/>
      <c r="IK663" s="67"/>
      <c r="IL663" s="67"/>
      <c r="IM663" s="67"/>
      <c r="IN663" s="67"/>
      <c r="IO663" s="67"/>
      <c r="IP663" s="67"/>
      <c r="IQ663" s="67"/>
      <c r="IR663" s="67"/>
      <c r="IS663" s="67"/>
      <c r="IT663" s="67"/>
      <c r="IU663" s="67"/>
      <c r="IV663" s="67"/>
      <c r="IW663" s="67"/>
      <c r="IX663" s="67"/>
      <c r="IY663" s="67"/>
      <c r="IZ663" s="67"/>
      <c r="JA663" s="67"/>
      <c r="JB663" s="67"/>
      <c r="JC663" s="67"/>
      <c r="JD663" s="67"/>
      <c r="JE663" s="67"/>
      <c r="JF663" s="67"/>
      <c r="JG663" s="67"/>
      <c r="JH663" s="67"/>
      <c r="JI663" s="67"/>
      <c r="JJ663" s="67"/>
      <c r="JK663" s="67"/>
      <c r="JL663" s="67"/>
      <c r="JM663" s="67"/>
      <c r="JN663" s="67"/>
      <c r="JO663" s="67"/>
      <c r="JP663" s="67"/>
      <c r="JQ663" s="67"/>
      <c r="JR663" s="67"/>
      <c r="JS663" s="67"/>
      <c r="JT663" s="67"/>
      <c r="JU663" s="67"/>
      <c r="JV663" s="67"/>
      <c r="JW663" s="67"/>
      <c r="JX663" s="67"/>
      <c r="JY663" s="67"/>
      <c r="JZ663" s="67"/>
    </row>
    <row r="664" spans="1:286" s="29" customFormat="1">
      <c r="A664" s="23" t="s">
        <v>24</v>
      </c>
      <c r="B664" s="184" t="s">
        <v>293</v>
      </c>
      <c r="C664" s="82" t="s">
        <v>42</v>
      </c>
      <c r="D664" s="117">
        <v>2500</v>
      </c>
      <c r="E664" s="117"/>
      <c r="F664" s="25">
        <f>ROUND(D664*E664,2)</f>
        <v>0</v>
      </c>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c r="BV664" s="67"/>
      <c r="BW664" s="67"/>
      <c r="BX664" s="67"/>
      <c r="BY664" s="67"/>
      <c r="BZ664" s="67"/>
      <c r="CA664" s="67"/>
      <c r="CB664" s="67"/>
      <c r="CC664" s="67"/>
      <c r="CD664" s="67"/>
      <c r="CE664" s="67"/>
      <c r="CF664" s="67"/>
      <c r="CG664" s="67"/>
      <c r="CH664" s="67"/>
      <c r="CI664" s="67"/>
      <c r="CJ664" s="67"/>
      <c r="CK664" s="67"/>
      <c r="CL664" s="67"/>
      <c r="CM664" s="67"/>
      <c r="CN664" s="67"/>
      <c r="CO664" s="67"/>
      <c r="CP664" s="67"/>
      <c r="CQ664" s="67"/>
      <c r="CR664" s="67"/>
      <c r="CS664" s="67"/>
      <c r="CT664" s="67"/>
      <c r="CU664" s="67"/>
      <c r="CV664" s="67"/>
      <c r="CW664" s="67"/>
      <c r="CX664" s="67"/>
      <c r="CY664" s="67"/>
      <c r="CZ664" s="67"/>
      <c r="DA664" s="67"/>
      <c r="DB664" s="67"/>
      <c r="DC664" s="67"/>
      <c r="DD664" s="67"/>
      <c r="DE664" s="67"/>
      <c r="DF664" s="67"/>
      <c r="DG664" s="67"/>
      <c r="DH664" s="67"/>
      <c r="DI664" s="67"/>
      <c r="DJ664" s="67"/>
      <c r="DK664" s="67"/>
      <c r="DL664" s="67"/>
      <c r="DM664" s="67"/>
      <c r="DN664" s="67"/>
      <c r="DO664" s="67"/>
      <c r="DP664" s="67"/>
      <c r="DQ664" s="67"/>
      <c r="DR664" s="67"/>
      <c r="DS664" s="67"/>
      <c r="DT664" s="67"/>
      <c r="DU664" s="67"/>
      <c r="DV664" s="67"/>
      <c r="DW664" s="67"/>
      <c r="DX664" s="67"/>
      <c r="DY664" s="67"/>
      <c r="DZ664" s="67"/>
      <c r="EA664" s="67"/>
      <c r="EB664" s="67"/>
      <c r="EC664" s="67"/>
      <c r="ED664" s="67"/>
      <c r="EE664" s="67"/>
      <c r="EF664" s="67"/>
      <c r="EG664" s="67"/>
      <c r="EH664" s="67"/>
      <c r="EI664" s="67"/>
      <c r="EJ664" s="67"/>
      <c r="EK664" s="67"/>
      <c r="EL664" s="67"/>
      <c r="EM664" s="67"/>
      <c r="EN664" s="67"/>
      <c r="EO664" s="67"/>
      <c r="EP664" s="67"/>
      <c r="EQ664" s="67"/>
      <c r="ER664" s="67"/>
      <c r="ES664" s="67"/>
      <c r="ET664" s="67"/>
      <c r="EU664" s="67"/>
      <c r="EV664" s="67"/>
      <c r="EW664" s="67"/>
      <c r="EX664" s="67"/>
      <c r="EY664" s="67"/>
      <c r="EZ664" s="67"/>
      <c r="FA664" s="67"/>
      <c r="FB664" s="67"/>
      <c r="FC664" s="67"/>
      <c r="FD664" s="67"/>
      <c r="FE664" s="67"/>
      <c r="FF664" s="67"/>
      <c r="FG664" s="67"/>
      <c r="FH664" s="67"/>
      <c r="FI664" s="67"/>
      <c r="FJ664" s="67"/>
      <c r="FK664" s="67"/>
      <c r="FL664" s="67"/>
      <c r="FM664" s="67"/>
      <c r="FN664" s="67"/>
      <c r="FO664" s="67"/>
      <c r="FP664" s="67"/>
      <c r="FQ664" s="67"/>
      <c r="FR664" s="67"/>
      <c r="FS664" s="67"/>
      <c r="FT664" s="67"/>
      <c r="FU664" s="67"/>
      <c r="FV664" s="67"/>
      <c r="FW664" s="67"/>
      <c r="FX664" s="67"/>
      <c r="FY664" s="67"/>
      <c r="FZ664" s="67"/>
      <c r="GA664" s="67"/>
      <c r="GB664" s="67"/>
      <c r="GC664" s="67"/>
      <c r="GD664" s="67"/>
      <c r="GE664" s="67"/>
      <c r="GF664" s="67"/>
      <c r="GG664" s="67"/>
      <c r="GH664" s="67"/>
      <c r="GI664" s="67"/>
      <c r="GJ664" s="67"/>
      <c r="GK664" s="67"/>
      <c r="GL664" s="67"/>
      <c r="GM664" s="67"/>
      <c r="GN664" s="67"/>
      <c r="GO664" s="67"/>
      <c r="GP664" s="67"/>
      <c r="GQ664" s="67"/>
      <c r="GR664" s="67"/>
      <c r="GS664" s="67"/>
      <c r="GT664" s="67"/>
      <c r="GU664" s="67"/>
      <c r="GV664" s="67"/>
      <c r="GW664" s="67"/>
      <c r="GX664" s="67"/>
      <c r="GY664" s="67"/>
      <c r="GZ664" s="67"/>
      <c r="HA664" s="67"/>
      <c r="HB664" s="67"/>
      <c r="HC664" s="67"/>
      <c r="HD664" s="67"/>
      <c r="HE664" s="67"/>
      <c r="HF664" s="67"/>
      <c r="HG664" s="67"/>
      <c r="HH664" s="67"/>
      <c r="HI664" s="67"/>
      <c r="HJ664" s="67"/>
      <c r="HK664" s="67"/>
      <c r="HL664" s="67"/>
      <c r="HM664" s="67"/>
      <c r="HN664" s="67"/>
      <c r="HO664" s="67"/>
      <c r="HP664" s="67"/>
      <c r="HQ664" s="67"/>
      <c r="HR664" s="67"/>
      <c r="HS664" s="67"/>
      <c r="HT664" s="67"/>
      <c r="HU664" s="67"/>
      <c r="HV664" s="67"/>
      <c r="HW664" s="67"/>
      <c r="HX664" s="67"/>
      <c r="HY664" s="67"/>
      <c r="HZ664" s="67"/>
      <c r="IA664" s="67"/>
      <c r="IB664" s="67"/>
      <c r="IC664" s="67"/>
      <c r="ID664" s="67"/>
      <c r="IE664" s="67"/>
      <c r="IF664" s="67"/>
      <c r="IG664" s="67"/>
      <c r="IH664" s="67"/>
      <c r="II664" s="67"/>
      <c r="IJ664" s="67"/>
      <c r="IK664" s="67"/>
      <c r="IL664" s="67"/>
      <c r="IM664" s="67"/>
      <c r="IN664" s="67"/>
      <c r="IO664" s="67"/>
      <c r="IP664" s="67"/>
      <c r="IQ664" s="67"/>
      <c r="IR664" s="67"/>
      <c r="IS664" s="67"/>
      <c r="IT664" s="67"/>
      <c r="IU664" s="67"/>
      <c r="IV664" s="67"/>
      <c r="IW664" s="67"/>
      <c r="IX664" s="67"/>
      <c r="IY664" s="67"/>
      <c r="IZ664" s="67"/>
      <c r="JA664" s="67"/>
      <c r="JB664" s="67"/>
      <c r="JC664" s="67"/>
      <c r="JD664" s="67"/>
      <c r="JE664" s="67"/>
      <c r="JF664" s="67"/>
      <c r="JG664" s="67"/>
      <c r="JH664" s="67"/>
      <c r="JI664" s="67"/>
      <c r="JJ664" s="67"/>
      <c r="JK664" s="67"/>
      <c r="JL664" s="67"/>
      <c r="JM664" s="67"/>
      <c r="JN664" s="67"/>
      <c r="JO664" s="67"/>
      <c r="JP664" s="67"/>
      <c r="JQ664" s="67"/>
      <c r="JR664" s="67"/>
      <c r="JS664" s="67"/>
      <c r="JT664" s="67"/>
      <c r="JU664" s="67"/>
      <c r="JV664" s="67"/>
      <c r="JW664" s="67"/>
      <c r="JX664" s="67"/>
      <c r="JY664" s="67"/>
      <c r="JZ664" s="67"/>
    </row>
    <row r="665" spans="1:286" s="29" customFormat="1">
      <c r="A665" s="23"/>
      <c r="B665" s="184"/>
      <c r="C665" s="82"/>
      <c r="D665" s="117"/>
      <c r="E665" s="117"/>
      <c r="F665" s="25"/>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c r="BV665" s="67"/>
      <c r="BW665" s="67"/>
      <c r="BX665" s="67"/>
      <c r="BY665" s="67"/>
      <c r="BZ665" s="67"/>
      <c r="CA665" s="67"/>
      <c r="CB665" s="67"/>
      <c r="CC665" s="67"/>
      <c r="CD665" s="67"/>
      <c r="CE665" s="67"/>
      <c r="CF665" s="67"/>
      <c r="CG665" s="67"/>
      <c r="CH665" s="67"/>
      <c r="CI665" s="67"/>
      <c r="CJ665" s="67"/>
      <c r="CK665" s="67"/>
      <c r="CL665" s="67"/>
      <c r="CM665" s="67"/>
      <c r="CN665" s="67"/>
      <c r="CO665" s="67"/>
      <c r="CP665" s="67"/>
      <c r="CQ665" s="67"/>
      <c r="CR665" s="67"/>
      <c r="CS665" s="67"/>
      <c r="CT665" s="67"/>
      <c r="CU665" s="67"/>
      <c r="CV665" s="67"/>
      <c r="CW665" s="67"/>
      <c r="CX665" s="67"/>
      <c r="CY665" s="67"/>
      <c r="CZ665" s="67"/>
      <c r="DA665" s="67"/>
      <c r="DB665" s="67"/>
      <c r="DC665" s="67"/>
      <c r="DD665" s="67"/>
      <c r="DE665" s="67"/>
      <c r="DF665" s="67"/>
      <c r="DG665" s="67"/>
      <c r="DH665" s="67"/>
      <c r="DI665" s="67"/>
      <c r="DJ665" s="67"/>
      <c r="DK665" s="67"/>
      <c r="DL665" s="67"/>
      <c r="DM665" s="67"/>
      <c r="DN665" s="67"/>
      <c r="DO665" s="67"/>
      <c r="DP665" s="67"/>
      <c r="DQ665" s="67"/>
      <c r="DR665" s="67"/>
      <c r="DS665" s="67"/>
      <c r="DT665" s="67"/>
      <c r="DU665" s="67"/>
      <c r="DV665" s="67"/>
      <c r="DW665" s="67"/>
      <c r="DX665" s="67"/>
      <c r="DY665" s="67"/>
      <c r="DZ665" s="67"/>
      <c r="EA665" s="67"/>
      <c r="EB665" s="67"/>
      <c r="EC665" s="67"/>
      <c r="ED665" s="67"/>
      <c r="EE665" s="67"/>
      <c r="EF665" s="67"/>
      <c r="EG665" s="67"/>
      <c r="EH665" s="67"/>
      <c r="EI665" s="67"/>
      <c r="EJ665" s="67"/>
      <c r="EK665" s="67"/>
      <c r="EL665" s="67"/>
      <c r="EM665" s="67"/>
      <c r="EN665" s="67"/>
      <c r="EO665" s="67"/>
      <c r="EP665" s="67"/>
      <c r="EQ665" s="67"/>
      <c r="ER665" s="67"/>
      <c r="ES665" s="67"/>
      <c r="ET665" s="67"/>
      <c r="EU665" s="67"/>
      <c r="EV665" s="67"/>
      <c r="EW665" s="67"/>
      <c r="EX665" s="67"/>
      <c r="EY665" s="67"/>
      <c r="EZ665" s="67"/>
      <c r="FA665" s="67"/>
      <c r="FB665" s="67"/>
      <c r="FC665" s="67"/>
      <c r="FD665" s="67"/>
      <c r="FE665" s="67"/>
      <c r="FF665" s="67"/>
      <c r="FG665" s="67"/>
      <c r="FH665" s="67"/>
      <c r="FI665" s="67"/>
      <c r="FJ665" s="67"/>
      <c r="FK665" s="67"/>
      <c r="FL665" s="67"/>
      <c r="FM665" s="67"/>
      <c r="FN665" s="67"/>
      <c r="FO665" s="67"/>
      <c r="FP665" s="67"/>
      <c r="FQ665" s="67"/>
      <c r="FR665" s="67"/>
      <c r="FS665" s="67"/>
      <c r="FT665" s="67"/>
      <c r="FU665" s="67"/>
      <c r="FV665" s="67"/>
      <c r="FW665" s="67"/>
      <c r="FX665" s="67"/>
      <c r="FY665" s="67"/>
      <c r="FZ665" s="67"/>
      <c r="GA665" s="67"/>
      <c r="GB665" s="67"/>
      <c r="GC665" s="67"/>
      <c r="GD665" s="67"/>
      <c r="GE665" s="67"/>
      <c r="GF665" s="67"/>
      <c r="GG665" s="67"/>
      <c r="GH665" s="67"/>
      <c r="GI665" s="67"/>
      <c r="GJ665" s="67"/>
      <c r="GK665" s="67"/>
      <c r="GL665" s="67"/>
      <c r="GM665" s="67"/>
      <c r="GN665" s="67"/>
      <c r="GO665" s="67"/>
      <c r="GP665" s="67"/>
      <c r="GQ665" s="67"/>
      <c r="GR665" s="67"/>
      <c r="GS665" s="67"/>
      <c r="GT665" s="67"/>
      <c r="GU665" s="67"/>
      <c r="GV665" s="67"/>
      <c r="GW665" s="67"/>
      <c r="GX665" s="67"/>
      <c r="GY665" s="67"/>
      <c r="GZ665" s="67"/>
      <c r="HA665" s="67"/>
      <c r="HB665" s="67"/>
      <c r="HC665" s="67"/>
      <c r="HD665" s="67"/>
      <c r="HE665" s="67"/>
      <c r="HF665" s="67"/>
      <c r="HG665" s="67"/>
      <c r="HH665" s="67"/>
      <c r="HI665" s="67"/>
      <c r="HJ665" s="67"/>
      <c r="HK665" s="67"/>
      <c r="HL665" s="67"/>
      <c r="HM665" s="67"/>
      <c r="HN665" s="67"/>
      <c r="HO665" s="67"/>
      <c r="HP665" s="67"/>
      <c r="HQ665" s="67"/>
      <c r="HR665" s="67"/>
      <c r="HS665" s="67"/>
      <c r="HT665" s="67"/>
      <c r="HU665" s="67"/>
      <c r="HV665" s="67"/>
      <c r="HW665" s="67"/>
      <c r="HX665" s="67"/>
      <c r="HY665" s="67"/>
      <c r="HZ665" s="67"/>
      <c r="IA665" s="67"/>
      <c r="IB665" s="67"/>
      <c r="IC665" s="67"/>
      <c r="ID665" s="67"/>
      <c r="IE665" s="67"/>
      <c r="IF665" s="67"/>
      <c r="IG665" s="67"/>
      <c r="IH665" s="67"/>
      <c r="II665" s="67"/>
      <c r="IJ665" s="67"/>
      <c r="IK665" s="67"/>
      <c r="IL665" s="67"/>
      <c r="IM665" s="67"/>
      <c r="IN665" s="67"/>
      <c r="IO665" s="67"/>
      <c r="IP665" s="67"/>
      <c r="IQ665" s="67"/>
      <c r="IR665" s="67"/>
      <c r="IS665" s="67"/>
      <c r="IT665" s="67"/>
      <c r="IU665" s="67"/>
      <c r="IV665" s="67"/>
      <c r="IW665" s="67"/>
      <c r="IX665" s="67"/>
      <c r="IY665" s="67"/>
      <c r="IZ665" s="67"/>
      <c r="JA665" s="67"/>
      <c r="JB665" s="67"/>
      <c r="JC665" s="67"/>
      <c r="JD665" s="67"/>
      <c r="JE665" s="67"/>
      <c r="JF665" s="67"/>
      <c r="JG665" s="67"/>
      <c r="JH665" s="67"/>
      <c r="JI665" s="67"/>
      <c r="JJ665" s="67"/>
      <c r="JK665" s="67"/>
      <c r="JL665" s="67"/>
      <c r="JM665" s="67"/>
      <c r="JN665" s="67"/>
      <c r="JO665" s="67"/>
      <c r="JP665" s="67"/>
      <c r="JQ665" s="67"/>
      <c r="JR665" s="67"/>
      <c r="JS665" s="67"/>
      <c r="JT665" s="67"/>
      <c r="JU665" s="67"/>
      <c r="JV665" s="67"/>
      <c r="JW665" s="67"/>
      <c r="JX665" s="67"/>
      <c r="JY665" s="67"/>
      <c r="JZ665" s="67"/>
    </row>
    <row r="666" spans="1:286" s="29" customFormat="1">
      <c r="A666" s="23" t="s">
        <v>25</v>
      </c>
      <c r="B666" s="184" t="s">
        <v>294</v>
      </c>
      <c r="C666" s="82" t="s">
        <v>35</v>
      </c>
      <c r="D666" s="117">
        <v>30</v>
      </c>
      <c r="E666" s="117"/>
      <c r="F666" s="25">
        <f>ROUND(D666*E666,2)</f>
        <v>0</v>
      </c>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c r="BV666" s="67"/>
      <c r="BW666" s="67"/>
      <c r="BX666" s="67"/>
      <c r="BY666" s="67"/>
      <c r="BZ666" s="67"/>
      <c r="CA666" s="67"/>
      <c r="CB666" s="67"/>
      <c r="CC666" s="67"/>
      <c r="CD666" s="67"/>
      <c r="CE666" s="67"/>
      <c r="CF666" s="67"/>
      <c r="CG666" s="67"/>
      <c r="CH666" s="67"/>
      <c r="CI666" s="67"/>
      <c r="CJ666" s="67"/>
      <c r="CK666" s="67"/>
      <c r="CL666" s="67"/>
      <c r="CM666" s="67"/>
      <c r="CN666" s="67"/>
      <c r="CO666" s="67"/>
      <c r="CP666" s="67"/>
      <c r="CQ666" s="67"/>
      <c r="CR666" s="67"/>
      <c r="CS666" s="67"/>
      <c r="CT666" s="67"/>
      <c r="CU666" s="67"/>
      <c r="CV666" s="67"/>
      <c r="CW666" s="67"/>
      <c r="CX666" s="67"/>
      <c r="CY666" s="67"/>
      <c r="CZ666" s="67"/>
      <c r="DA666" s="67"/>
      <c r="DB666" s="67"/>
      <c r="DC666" s="67"/>
      <c r="DD666" s="67"/>
      <c r="DE666" s="67"/>
      <c r="DF666" s="67"/>
      <c r="DG666" s="67"/>
      <c r="DH666" s="67"/>
      <c r="DI666" s="67"/>
      <c r="DJ666" s="67"/>
      <c r="DK666" s="67"/>
      <c r="DL666" s="67"/>
      <c r="DM666" s="67"/>
      <c r="DN666" s="67"/>
      <c r="DO666" s="67"/>
      <c r="DP666" s="67"/>
      <c r="DQ666" s="67"/>
      <c r="DR666" s="67"/>
      <c r="DS666" s="67"/>
      <c r="DT666" s="67"/>
      <c r="DU666" s="67"/>
      <c r="DV666" s="67"/>
      <c r="DW666" s="67"/>
      <c r="DX666" s="67"/>
      <c r="DY666" s="67"/>
      <c r="DZ666" s="67"/>
      <c r="EA666" s="67"/>
      <c r="EB666" s="67"/>
      <c r="EC666" s="67"/>
      <c r="ED666" s="67"/>
      <c r="EE666" s="67"/>
      <c r="EF666" s="67"/>
      <c r="EG666" s="67"/>
      <c r="EH666" s="67"/>
      <c r="EI666" s="67"/>
      <c r="EJ666" s="67"/>
      <c r="EK666" s="67"/>
      <c r="EL666" s="67"/>
      <c r="EM666" s="67"/>
      <c r="EN666" s="67"/>
      <c r="EO666" s="67"/>
      <c r="EP666" s="67"/>
      <c r="EQ666" s="67"/>
      <c r="ER666" s="67"/>
      <c r="ES666" s="67"/>
      <c r="ET666" s="67"/>
      <c r="EU666" s="67"/>
      <c r="EV666" s="67"/>
      <c r="EW666" s="67"/>
      <c r="EX666" s="67"/>
      <c r="EY666" s="67"/>
      <c r="EZ666" s="67"/>
      <c r="FA666" s="67"/>
      <c r="FB666" s="67"/>
      <c r="FC666" s="67"/>
      <c r="FD666" s="67"/>
      <c r="FE666" s="67"/>
      <c r="FF666" s="67"/>
      <c r="FG666" s="67"/>
      <c r="FH666" s="67"/>
      <c r="FI666" s="67"/>
      <c r="FJ666" s="67"/>
      <c r="FK666" s="67"/>
      <c r="FL666" s="67"/>
      <c r="FM666" s="67"/>
      <c r="FN666" s="67"/>
      <c r="FO666" s="67"/>
      <c r="FP666" s="67"/>
      <c r="FQ666" s="67"/>
      <c r="FR666" s="67"/>
      <c r="FS666" s="67"/>
      <c r="FT666" s="67"/>
      <c r="FU666" s="67"/>
      <c r="FV666" s="67"/>
      <c r="FW666" s="67"/>
      <c r="FX666" s="67"/>
      <c r="FY666" s="67"/>
      <c r="FZ666" s="67"/>
      <c r="GA666" s="67"/>
      <c r="GB666" s="67"/>
      <c r="GC666" s="67"/>
      <c r="GD666" s="67"/>
      <c r="GE666" s="67"/>
      <c r="GF666" s="67"/>
      <c r="GG666" s="67"/>
      <c r="GH666" s="67"/>
      <c r="GI666" s="67"/>
      <c r="GJ666" s="67"/>
      <c r="GK666" s="67"/>
      <c r="GL666" s="67"/>
      <c r="GM666" s="67"/>
      <c r="GN666" s="67"/>
      <c r="GO666" s="67"/>
      <c r="GP666" s="67"/>
      <c r="GQ666" s="67"/>
      <c r="GR666" s="67"/>
      <c r="GS666" s="67"/>
      <c r="GT666" s="67"/>
      <c r="GU666" s="67"/>
      <c r="GV666" s="67"/>
      <c r="GW666" s="67"/>
      <c r="GX666" s="67"/>
      <c r="GY666" s="67"/>
      <c r="GZ666" s="67"/>
      <c r="HA666" s="67"/>
      <c r="HB666" s="67"/>
      <c r="HC666" s="67"/>
      <c r="HD666" s="67"/>
      <c r="HE666" s="67"/>
      <c r="HF666" s="67"/>
      <c r="HG666" s="67"/>
      <c r="HH666" s="67"/>
      <c r="HI666" s="67"/>
      <c r="HJ666" s="67"/>
      <c r="HK666" s="67"/>
      <c r="HL666" s="67"/>
      <c r="HM666" s="67"/>
      <c r="HN666" s="67"/>
      <c r="HO666" s="67"/>
      <c r="HP666" s="67"/>
      <c r="HQ666" s="67"/>
      <c r="HR666" s="67"/>
      <c r="HS666" s="67"/>
      <c r="HT666" s="67"/>
      <c r="HU666" s="67"/>
      <c r="HV666" s="67"/>
      <c r="HW666" s="67"/>
      <c r="HX666" s="67"/>
      <c r="HY666" s="67"/>
      <c r="HZ666" s="67"/>
      <c r="IA666" s="67"/>
      <c r="IB666" s="67"/>
      <c r="IC666" s="67"/>
      <c r="ID666" s="67"/>
      <c r="IE666" s="67"/>
      <c r="IF666" s="67"/>
      <c r="IG666" s="67"/>
      <c r="IH666" s="67"/>
      <c r="II666" s="67"/>
      <c r="IJ666" s="67"/>
      <c r="IK666" s="67"/>
      <c r="IL666" s="67"/>
      <c r="IM666" s="67"/>
      <c r="IN666" s="67"/>
      <c r="IO666" s="67"/>
      <c r="IP666" s="67"/>
      <c r="IQ666" s="67"/>
      <c r="IR666" s="67"/>
      <c r="IS666" s="67"/>
      <c r="IT666" s="67"/>
      <c r="IU666" s="67"/>
      <c r="IV666" s="67"/>
      <c r="IW666" s="67"/>
      <c r="IX666" s="67"/>
      <c r="IY666" s="67"/>
      <c r="IZ666" s="67"/>
      <c r="JA666" s="67"/>
      <c r="JB666" s="67"/>
      <c r="JC666" s="67"/>
      <c r="JD666" s="67"/>
      <c r="JE666" s="67"/>
      <c r="JF666" s="67"/>
      <c r="JG666" s="67"/>
      <c r="JH666" s="67"/>
      <c r="JI666" s="67"/>
      <c r="JJ666" s="67"/>
      <c r="JK666" s="67"/>
      <c r="JL666" s="67"/>
      <c r="JM666" s="67"/>
      <c r="JN666" s="67"/>
      <c r="JO666" s="67"/>
      <c r="JP666" s="67"/>
      <c r="JQ666" s="67"/>
      <c r="JR666" s="67"/>
      <c r="JS666" s="67"/>
      <c r="JT666" s="67"/>
      <c r="JU666" s="67"/>
      <c r="JV666" s="67"/>
      <c r="JW666" s="67"/>
      <c r="JX666" s="67"/>
      <c r="JY666" s="67"/>
      <c r="JZ666" s="67"/>
    </row>
    <row r="667" spans="1:286" s="29" customFormat="1">
      <c r="A667" s="23"/>
      <c r="B667" s="184"/>
      <c r="C667" s="82"/>
      <c r="D667" s="117"/>
      <c r="E667" s="117"/>
      <c r="F667" s="25"/>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c r="BV667" s="67"/>
      <c r="BW667" s="67"/>
      <c r="BX667" s="67"/>
      <c r="BY667" s="67"/>
      <c r="BZ667" s="67"/>
      <c r="CA667" s="67"/>
      <c r="CB667" s="67"/>
      <c r="CC667" s="67"/>
      <c r="CD667" s="67"/>
      <c r="CE667" s="67"/>
      <c r="CF667" s="67"/>
      <c r="CG667" s="67"/>
      <c r="CH667" s="67"/>
      <c r="CI667" s="67"/>
      <c r="CJ667" s="67"/>
      <c r="CK667" s="67"/>
      <c r="CL667" s="67"/>
      <c r="CM667" s="67"/>
      <c r="CN667" s="67"/>
      <c r="CO667" s="67"/>
      <c r="CP667" s="67"/>
      <c r="CQ667" s="67"/>
      <c r="CR667" s="67"/>
      <c r="CS667" s="67"/>
      <c r="CT667" s="67"/>
      <c r="CU667" s="67"/>
      <c r="CV667" s="67"/>
      <c r="CW667" s="67"/>
      <c r="CX667" s="67"/>
      <c r="CY667" s="67"/>
      <c r="CZ667" s="67"/>
      <c r="DA667" s="67"/>
      <c r="DB667" s="67"/>
      <c r="DC667" s="67"/>
      <c r="DD667" s="67"/>
      <c r="DE667" s="67"/>
      <c r="DF667" s="67"/>
      <c r="DG667" s="67"/>
      <c r="DH667" s="67"/>
      <c r="DI667" s="67"/>
      <c r="DJ667" s="67"/>
      <c r="DK667" s="67"/>
      <c r="DL667" s="67"/>
      <c r="DM667" s="67"/>
      <c r="DN667" s="67"/>
      <c r="DO667" s="67"/>
      <c r="DP667" s="67"/>
      <c r="DQ667" s="67"/>
      <c r="DR667" s="67"/>
      <c r="DS667" s="67"/>
      <c r="DT667" s="67"/>
      <c r="DU667" s="67"/>
      <c r="DV667" s="67"/>
      <c r="DW667" s="67"/>
      <c r="DX667" s="67"/>
      <c r="DY667" s="67"/>
      <c r="DZ667" s="67"/>
      <c r="EA667" s="67"/>
      <c r="EB667" s="67"/>
      <c r="EC667" s="67"/>
      <c r="ED667" s="67"/>
      <c r="EE667" s="67"/>
      <c r="EF667" s="67"/>
      <c r="EG667" s="67"/>
      <c r="EH667" s="67"/>
      <c r="EI667" s="67"/>
      <c r="EJ667" s="67"/>
      <c r="EK667" s="67"/>
      <c r="EL667" s="67"/>
      <c r="EM667" s="67"/>
      <c r="EN667" s="67"/>
      <c r="EO667" s="67"/>
      <c r="EP667" s="67"/>
      <c r="EQ667" s="67"/>
      <c r="ER667" s="67"/>
      <c r="ES667" s="67"/>
      <c r="ET667" s="67"/>
      <c r="EU667" s="67"/>
      <c r="EV667" s="67"/>
      <c r="EW667" s="67"/>
      <c r="EX667" s="67"/>
      <c r="EY667" s="67"/>
      <c r="EZ667" s="67"/>
      <c r="FA667" s="67"/>
      <c r="FB667" s="67"/>
      <c r="FC667" s="67"/>
      <c r="FD667" s="67"/>
      <c r="FE667" s="67"/>
      <c r="FF667" s="67"/>
      <c r="FG667" s="67"/>
      <c r="FH667" s="67"/>
      <c r="FI667" s="67"/>
      <c r="FJ667" s="67"/>
      <c r="FK667" s="67"/>
      <c r="FL667" s="67"/>
      <c r="FM667" s="67"/>
      <c r="FN667" s="67"/>
      <c r="FO667" s="67"/>
      <c r="FP667" s="67"/>
      <c r="FQ667" s="67"/>
      <c r="FR667" s="67"/>
      <c r="FS667" s="67"/>
      <c r="FT667" s="67"/>
      <c r="FU667" s="67"/>
      <c r="FV667" s="67"/>
      <c r="FW667" s="67"/>
      <c r="FX667" s="67"/>
      <c r="FY667" s="67"/>
      <c r="FZ667" s="67"/>
      <c r="GA667" s="67"/>
      <c r="GB667" s="67"/>
      <c r="GC667" s="67"/>
      <c r="GD667" s="67"/>
      <c r="GE667" s="67"/>
      <c r="GF667" s="67"/>
      <c r="GG667" s="67"/>
      <c r="GH667" s="67"/>
      <c r="GI667" s="67"/>
      <c r="GJ667" s="67"/>
      <c r="GK667" s="67"/>
      <c r="GL667" s="67"/>
      <c r="GM667" s="67"/>
      <c r="GN667" s="67"/>
      <c r="GO667" s="67"/>
      <c r="GP667" s="67"/>
      <c r="GQ667" s="67"/>
      <c r="GR667" s="67"/>
      <c r="GS667" s="67"/>
      <c r="GT667" s="67"/>
      <c r="GU667" s="67"/>
      <c r="GV667" s="67"/>
      <c r="GW667" s="67"/>
      <c r="GX667" s="67"/>
      <c r="GY667" s="67"/>
      <c r="GZ667" s="67"/>
      <c r="HA667" s="67"/>
      <c r="HB667" s="67"/>
      <c r="HC667" s="67"/>
      <c r="HD667" s="67"/>
      <c r="HE667" s="67"/>
      <c r="HF667" s="67"/>
      <c r="HG667" s="67"/>
      <c r="HH667" s="67"/>
      <c r="HI667" s="67"/>
      <c r="HJ667" s="67"/>
      <c r="HK667" s="67"/>
      <c r="HL667" s="67"/>
      <c r="HM667" s="67"/>
      <c r="HN667" s="67"/>
      <c r="HO667" s="67"/>
      <c r="HP667" s="67"/>
      <c r="HQ667" s="67"/>
      <c r="HR667" s="67"/>
      <c r="HS667" s="67"/>
      <c r="HT667" s="67"/>
      <c r="HU667" s="67"/>
      <c r="HV667" s="67"/>
      <c r="HW667" s="67"/>
      <c r="HX667" s="67"/>
      <c r="HY667" s="67"/>
      <c r="HZ667" s="67"/>
      <c r="IA667" s="67"/>
      <c r="IB667" s="67"/>
      <c r="IC667" s="67"/>
      <c r="ID667" s="67"/>
      <c r="IE667" s="67"/>
      <c r="IF667" s="67"/>
      <c r="IG667" s="67"/>
      <c r="IH667" s="67"/>
      <c r="II667" s="67"/>
      <c r="IJ667" s="67"/>
      <c r="IK667" s="67"/>
      <c r="IL667" s="67"/>
      <c r="IM667" s="67"/>
      <c r="IN667" s="67"/>
      <c r="IO667" s="67"/>
      <c r="IP667" s="67"/>
      <c r="IQ667" s="67"/>
      <c r="IR667" s="67"/>
      <c r="IS667" s="67"/>
      <c r="IT667" s="67"/>
      <c r="IU667" s="67"/>
      <c r="IV667" s="67"/>
      <c r="IW667" s="67"/>
      <c r="IX667" s="67"/>
      <c r="IY667" s="67"/>
      <c r="IZ667" s="67"/>
      <c r="JA667" s="67"/>
      <c r="JB667" s="67"/>
      <c r="JC667" s="67"/>
      <c r="JD667" s="67"/>
      <c r="JE667" s="67"/>
      <c r="JF667" s="67"/>
      <c r="JG667" s="67"/>
      <c r="JH667" s="67"/>
      <c r="JI667" s="67"/>
      <c r="JJ667" s="67"/>
      <c r="JK667" s="67"/>
      <c r="JL667" s="67"/>
      <c r="JM667" s="67"/>
      <c r="JN667" s="67"/>
      <c r="JO667" s="67"/>
      <c r="JP667" s="67"/>
      <c r="JQ667" s="67"/>
      <c r="JR667" s="67"/>
      <c r="JS667" s="67"/>
      <c r="JT667" s="67"/>
      <c r="JU667" s="67"/>
      <c r="JV667" s="67"/>
      <c r="JW667" s="67"/>
      <c r="JX667" s="67"/>
      <c r="JY667" s="67"/>
      <c r="JZ667" s="67"/>
    </row>
    <row r="668" spans="1:286" s="29" customFormat="1">
      <c r="A668" s="23" t="s">
        <v>26</v>
      </c>
      <c r="B668" s="184" t="s">
        <v>295</v>
      </c>
      <c r="C668" s="82" t="s">
        <v>41</v>
      </c>
      <c r="D668" s="117">
        <v>1</v>
      </c>
      <c r="E668" s="117"/>
      <c r="F668" s="25">
        <f>ROUND(D668*E668,2)</f>
        <v>0</v>
      </c>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c r="BV668" s="67"/>
      <c r="BW668" s="67"/>
      <c r="BX668" s="67"/>
      <c r="BY668" s="67"/>
      <c r="BZ668" s="67"/>
      <c r="CA668" s="67"/>
      <c r="CB668" s="67"/>
      <c r="CC668" s="67"/>
      <c r="CD668" s="67"/>
      <c r="CE668" s="67"/>
      <c r="CF668" s="67"/>
      <c r="CG668" s="67"/>
      <c r="CH668" s="67"/>
      <c r="CI668" s="67"/>
      <c r="CJ668" s="67"/>
      <c r="CK668" s="67"/>
      <c r="CL668" s="67"/>
      <c r="CM668" s="67"/>
      <c r="CN668" s="67"/>
      <c r="CO668" s="67"/>
      <c r="CP668" s="67"/>
      <c r="CQ668" s="67"/>
      <c r="CR668" s="67"/>
      <c r="CS668" s="67"/>
      <c r="CT668" s="67"/>
      <c r="CU668" s="67"/>
      <c r="CV668" s="67"/>
      <c r="CW668" s="67"/>
      <c r="CX668" s="67"/>
      <c r="CY668" s="67"/>
      <c r="CZ668" s="67"/>
      <c r="DA668" s="67"/>
      <c r="DB668" s="67"/>
      <c r="DC668" s="67"/>
      <c r="DD668" s="67"/>
      <c r="DE668" s="67"/>
      <c r="DF668" s="67"/>
      <c r="DG668" s="67"/>
      <c r="DH668" s="67"/>
      <c r="DI668" s="67"/>
      <c r="DJ668" s="67"/>
      <c r="DK668" s="67"/>
      <c r="DL668" s="67"/>
      <c r="DM668" s="67"/>
      <c r="DN668" s="67"/>
      <c r="DO668" s="67"/>
      <c r="DP668" s="67"/>
      <c r="DQ668" s="67"/>
      <c r="DR668" s="67"/>
      <c r="DS668" s="67"/>
      <c r="DT668" s="67"/>
      <c r="DU668" s="67"/>
      <c r="DV668" s="67"/>
      <c r="DW668" s="67"/>
      <c r="DX668" s="67"/>
      <c r="DY668" s="67"/>
      <c r="DZ668" s="67"/>
      <c r="EA668" s="67"/>
      <c r="EB668" s="67"/>
      <c r="EC668" s="67"/>
      <c r="ED668" s="67"/>
      <c r="EE668" s="67"/>
      <c r="EF668" s="67"/>
      <c r="EG668" s="67"/>
      <c r="EH668" s="67"/>
      <c r="EI668" s="67"/>
      <c r="EJ668" s="67"/>
      <c r="EK668" s="67"/>
      <c r="EL668" s="67"/>
      <c r="EM668" s="67"/>
      <c r="EN668" s="67"/>
      <c r="EO668" s="67"/>
      <c r="EP668" s="67"/>
      <c r="EQ668" s="67"/>
      <c r="ER668" s="67"/>
      <c r="ES668" s="67"/>
      <c r="ET668" s="67"/>
      <c r="EU668" s="67"/>
      <c r="EV668" s="67"/>
      <c r="EW668" s="67"/>
      <c r="EX668" s="67"/>
      <c r="EY668" s="67"/>
      <c r="EZ668" s="67"/>
      <c r="FA668" s="67"/>
      <c r="FB668" s="67"/>
      <c r="FC668" s="67"/>
      <c r="FD668" s="67"/>
      <c r="FE668" s="67"/>
      <c r="FF668" s="67"/>
      <c r="FG668" s="67"/>
      <c r="FH668" s="67"/>
      <c r="FI668" s="67"/>
      <c r="FJ668" s="67"/>
      <c r="FK668" s="67"/>
      <c r="FL668" s="67"/>
      <c r="FM668" s="67"/>
      <c r="FN668" s="67"/>
      <c r="FO668" s="67"/>
      <c r="FP668" s="67"/>
      <c r="FQ668" s="67"/>
      <c r="FR668" s="67"/>
      <c r="FS668" s="67"/>
      <c r="FT668" s="67"/>
      <c r="FU668" s="67"/>
      <c r="FV668" s="67"/>
      <c r="FW668" s="67"/>
      <c r="FX668" s="67"/>
      <c r="FY668" s="67"/>
      <c r="FZ668" s="67"/>
      <c r="GA668" s="67"/>
      <c r="GB668" s="67"/>
      <c r="GC668" s="67"/>
      <c r="GD668" s="67"/>
      <c r="GE668" s="67"/>
      <c r="GF668" s="67"/>
      <c r="GG668" s="67"/>
      <c r="GH668" s="67"/>
      <c r="GI668" s="67"/>
      <c r="GJ668" s="67"/>
      <c r="GK668" s="67"/>
      <c r="GL668" s="67"/>
      <c r="GM668" s="67"/>
      <c r="GN668" s="67"/>
      <c r="GO668" s="67"/>
      <c r="GP668" s="67"/>
      <c r="GQ668" s="67"/>
      <c r="GR668" s="67"/>
      <c r="GS668" s="67"/>
      <c r="GT668" s="67"/>
      <c r="GU668" s="67"/>
      <c r="GV668" s="67"/>
      <c r="GW668" s="67"/>
      <c r="GX668" s="67"/>
      <c r="GY668" s="67"/>
      <c r="GZ668" s="67"/>
      <c r="HA668" s="67"/>
      <c r="HB668" s="67"/>
      <c r="HC668" s="67"/>
      <c r="HD668" s="67"/>
      <c r="HE668" s="67"/>
      <c r="HF668" s="67"/>
      <c r="HG668" s="67"/>
      <c r="HH668" s="67"/>
      <c r="HI668" s="67"/>
      <c r="HJ668" s="67"/>
      <c r="HK668" s="67"/>
      <c r="HL668" s="67"/>
      <c r="HM668" s="67"/>
      <c r="HN668" s="67"/>
      <c r="HO668" s="67"/>
      <c r="HP668" s="67"/>
      <c r="HQ668" s="67"/>
      <c r="HR668" s="67"/>
      <c r="HS668" s="67"/>
      <c r="HT668" s="67"/>
      <c r="HU668" s="67"/>
      <c r="HV668" s="67"/>
      <c r="HW668" s="67"/>
      <c r="HX668" s="67"/>
      <c r="HY668" s="67"/>
      <c r="HZ668" s="67"/>
      <c r="IA668" s="67"/>
      <c r="IB668" s="67"/>
      <c r="IC668" s="67"/>
      <c r="ID668" s="67"/>
      <c r="IE668" s="67"/>
      <c r="IF668" s="67"/>
      <c r="IG668" s="67"/>
      <c r="IH668" s="67"/>
      <c r="II668" s="67"/>
      <c r="IJ668" s="67"/>
      <c r="IK668" s="67"/>
      <c r="IL668" s="67"/>
      <c r="IM668" s="67"/>
      <c r="IN668" s="67"/>
      <c r="IO668" s="67"/>
      <c r="IP668" s="67"/>
      <c r="IQ668" s="67"/>
      <c r="IR668" s="67"/>
      <c r="IS668" s="67"/>
      <c r="IT668" s="67"/>
      <c r="IU668" s="67"/>
      <c r="IV668" s="67"/>
      <c r="IW668" s="67"/>
      <c r="IX668" s="67"/>
      <c r="IY668" s="67"/>
      <c r="IZ668" s="67"/>
      <c r="JA668" s="67"/>
      <c r="JB668" s="67"/>
      <c r="JC668" s="67"/>
      <c r="JD668" s="67"/>
      <c r="JE668" s="67"/>
      <c r="JF668" s="67"/>
      <c r="JG668" s="67"/>
      <c r="JH668" s="67"/>
      <c r="JI668" s="67"/>
      <c r="JJ668" s="67"/>
      <c r="JK668" s="67"/>
      <c r="JL668" s="67"/>
      <c r="JM668" s="67"/>
      <c r="JN668" s="67"/>
      <c r="JO668" s="67"/>
      <c r="JP668" s="67"/>
      <c r="JQ668" s="67"/>
      <c r="JR668" s="67"/>
      <c r="JS668" s="67"/>
      <c r="JT668" s="67"/>
      <c r="JU668" s="67"/>
      <c r="JV668" s="67"/>
      <c r="JW668" s="67"/>
      <c r="JX668" s="67"/>
      <c r="JY668" s="67"/>
      <c r="JZ668" s="67"/>
    </row>
    <row r="669" spans="1:286" s="29" customFormat="1">
      <c r="A669" s="23"/>
      <c r="B669" s="184"/>
      <c r="C669" s="82"/>
      <c r="D669" s="117"/>
      <c r="E669" s="117"/>
      <c r="F669" s="25"/>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c r="BV669" s="67"/>
      <c r="BW669" s="67"/>
      <c r="BX669" s="67"/>
      <c r="BY669" s="67"/>
      <c r="BZ669" s="67"/>
      <c r="CA669" s="67"/>
      <c r="CB669" s="67"/>
      <c r="CC669" s="67"/>
      <c r="CD669" s="67"/>
      <c r="CE669" s="67"/>
      <c r="CF669" s="67"/>
      <c r="CG669" s="67"/>
      <c r="CH669" s="67"/>
      <c r="CI669" s="67"/>
      <c r="CJ669" s="67"/>
      <c r="CK669" s="67"/>
      <c r="CL669" s="67"/>
      <c r="CM669" s="67"/>
      <c r="CN669" s="67"/>
      <c r="CO669" s="67"/>
      <c r="CP669" s="67"/>
      <c r="CQ669" s="67"/>
      <c r="CR669" s="67"/>
      <c r="CS669" s="67"/>
      <c r="CT669" s="67"/>
      <c r="CU669" s="67"/>
      <c r="CV669" s="67"/>
      <c r="CW669" s="67"/>
      <c r="CX669" s="67"/>
      <c r="CY669" s="67"/>
      <c r="CZ669" s="67"/>
      <c r="DA669" s="67"/>
      <c r="DB669" s="67"/>
      <c r="DC669" s="67"/>
      <c r="DD669" s="67"/>
      <c r="DE669" s="67"/>
      <c r="DF669" s="67"/>
      <c r="DG669" s="67"/>
      <c r="DH669" s="67"/>
      <c r="DI669" s="67"/>
      <c r="DJ669" s="67"/>
      <c r="DK669" s="67"/>
      <c r="DL669" s="67"/>
      <c r="DM669" s="67"/>
      <c r="DN669" s="67"/>
      <c r="DO669" s="67"/>
      <c r="DP669" s="67"/>
      <c r="DQ669" s="67"/>
      <c r="DR669" s="67"/>
      <c r="DS669" s="67"/>
      <c r="DT669" s="67"/>
      <c r="DU669" s="67"/>
      <c r="DV669" s="67"/>
      <c r="DW669" s="67"/>
      <c r="DX669" s="67"/>
      <c r="DY669" s="67"/>
      <c r="DZ669" s="67"/>
      <c r="EA669" s="67"/>
      <c r="EB669" s="67"/>
      <c r="EC669" s="67"/>
      <c r="ED669" s="67"/>
      <c r="EE669" s="67"/>
      <c r="EF669" s="67"/>
      <c r="EG669" s="67"/>
      <c r="EH669" s="67"/>
      <c r="EI669" s="67"/>
      <c r="EJ669" s="67"/>
      <c r="EK669" s="67"/>
      <c r="EL669" s="67"/>
      <c r="EM669" s="67"/>
      <c r="EN669" s="67"/>
      <c r="EO669" s="67"/>
      <c r="EP669" s="67"/>
      <c r="EQ669" s="67"/>
      <c r="ER669" s="67"/>
      <c r="ES669" s="67"/>
      <c r="ET669" s="67"/>
      <c r="EU669" s="67"/>
      <c r="EV669" s="67"/>
      <c r="EW669" s="67"/>
      <c r="EX669" s="67"/>
      <c r="EY669" s="67"/>
      <c r="EZ669" s="67"/>
      <c r="FA669" s="67"/>
      <c r="FB669" s="67"/>
      <c r="FC669" s="67"/>
      <c r="FD669" s="67"/>
      <c r="FE669" s="67"/>
      <c r="FF669" s="67"/>
      <c r="FG669" s="67"/>
      <c r="FH669" s="67"/>
      <c r="FI669" s="67"/>
      <c r="FJ669" s="67"/>
      <c r="FK669" s="67"/>
      <c r="FL669" s="67"/>
      <c r="FM669" s="67"/>
      <c r="FN669" s="67"/>
      <c r="FO669" s="67"/>
      <c r="FP669" s="67"/>
      <c r="FQ669" s="67"/>
      <c r="FR669" s="67"/>
      <c r="FS669" s="67"/>
      <c r="FT669" s="67"/>
      <c r="FU669" s="67"/>
      <c r="FV669" s="67"/>
      <c r="FW669" s="67"/>
      <c r="FX669" s="67"/>
      <c r="FY669" s="67"/>
      <c r="FZ669" s="67"/>
      <c r="GA669" s="67"/>
      <c r="GB669" s="67"/>
      <c r="GC669" s="67"/>
      <c r="GD669" s="67"/>
      <c r="GE669" s="67"/>
      <c r="GF669" s="67"/>
      <c r="GG669" s="67"/>
      <c r="GH669" s="67"/>
      <c r="GI669" s="67"/>
      <c r="GJ669" s="67"/>
      <c r="GK669" s="67"/>
      <c r="GL669" s="67"/>
      <c r="GM669" s="67"/>
      <c r="GN669" s="67"/>
      <c r="GO669" s="67"/>
      <c r="GP669" s="67"/>
      <c r="GQ669" s="67"/>
      <c r="GR669" s="67"/>
      <c r="GS669" s="67"/>
      <c r="GT669" s="67"/>
      <c r="GU669" s="67"/>
      <c r="GV669" s="67"/>
      <c r="GW669" s="67"/>
      <c r="GX669" s="67"/>
      <c r="GY669" s="67"/>
      <c r="GZ669" s="67"/>
      <c r="HA669" s="67"/>
      <c r="HB669" s="67"/>
      <c r="HC669" s="67"/>
      <c r="HD669" s="67"/>
      <c r="HE669" s="67"/>
      <c r="HF669" s="67"/>
      <c r="HG669" s="67"/>
      <c r="HH669" s="67"/>
      <c r="HI669" s="67"/>
      <c r="HJ669" s="67"/>
      <c r="HK669" s="67"/>
      <c r="HL669" s="67"/>
      <c r="HM669" s="67"/>
      <c r="HN669" s="67"/>
      <c r="HO669" s="67"/>
      <c r="HP669" s="67"/>
      <c r="HQ669" s="67"/>
      <c r="HR669" s="67"/>
      <c r="HS669" s="67"/>
      <c r="HT669" s="67"/>
      <c r="HU669" s="67"/>
      <c r="HV669" s="67"/>
      <c r="HW669" s="67"/>
      <c r="HX669" s="67"/>
      <c r="HY669" s="67"/>
      <c r="HZ669" s="67"/>
      <c r="IA669" s="67"/>
      <c r="IB669" s="67"/>
      <c r="IC669" s="67"/>
      <c r="ID669" s="67"/>
      <c r="IE669" s="67"/>
      <c r="IF669" s="67"/>
      <c r="IG669" s="67"/>
      <c r="IH669" s="67"/>
      <c r="II669" s="67"/>
      <c r="IJ669" s="67"/>
      <c r="IK669" s="67"/>
      <c r="IL669" s="67"/>
      <c r="IM669" s="67"/>
      <c r="IN669" s="67"/>
      <c r="IO669" s="67"/>
      <c r="IP669" s="67"/>
      <c r="IQ669" s="67"/>
      <c r="IR669" s="67"/>
      <c r="IS669" s="67"/>
      <c r="IT669" s="67"/>
      <c r="IU669" s="67"/>
      <c r="IV669" s="67"/>
      <c r="IW669" s="67"/>
      <c r="IX669" s="67"/>
      <c r="IY669" s="67"/>
      <c r="IZ669" s="67"/>
      <c r="JA669" s="67"/>
      <c r="JB669" s="67"/>
      <c r="JC669" s="67"/>
      <c r="JD669" s="67"/>
      <c r="JE669" s="67"/>
      <c r="JF669" s="67"/>
      <c r="JG669" s="67"/>
      <c r="JH669" s="67"/>
      <c r="JI669" s="67"/>
      <c r="JJ669" s="67"/>
      <c r="JK669" s="67"/>
      <c r="JL669" s="67"/>
      <c r="JM669" s="67"/>
      <c r="JN669" s="67"/>
      <c r="JO669" s="67"/>
      <c r="JP669" s="67"/>
      <c r="JQ669" s="67"/>
      <c r="JR669" s="67"/>
      <c r="JS669" s="67"/>
      <c r="JT669" s="67"/>
      <c r="JU669" s="67"/>
      <c r="JV669" s="67"/>
      <c r="JW669" s="67"/>
      <c r="JX669" s="67"/>
      <c r="JY669" s="67"/>
      <c r="JZ669" s="67"/>
    </row>
    <row r="670" spans="1:286" s="29" customFormat="1">
      <c r="A670" s="23" t="s">
        <v>27</v>
      </c>
      <c r="B670" s="184" t="s">
        <v>296</v>
      </c>
      <c r="C670" s="82" t="s">
        <v>219</v>
      </c>
      <c r="D670" s="117">
        <v>1</v>
      </c>
      <c r="E670" s="117"/>
      <c r="F670" s="25">
        <f>ROUND(D670*E670,2)</f>
        <v>0</v>
      </c>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c r="BV670" s="67"/>
      <c r="BW670" s="67"/>
      <c r="BX670" s="67"/>
      <c r="BY670" s="67"/>
      <c r="BZ670" s="67"/>
      <c r="CA670" s="67"/>
      <c r="CB670" s="67"/>
      <c r="CC670" s="67"/>
      <c r="CD670" s="67"/>
      <c r="CE670" s="67"/>
      <c r="CF670" s="67"/>
      <c r="CG670" s="67"/>
      <c r="CH670" s="67"/>
      <c r="CI670" s="67"/>
      <c r="CJ670" s="67"/>
      <c r="CK670" s="67"/>
      <c r="CL670" s="67"/>
      <c r="CM670" s="67"/>
      <c r="CN670" s="67"/>
      <c r="CO670" s="67"/>
      <c r="CP670" s="67"/>
      <c r="CQ670" s="67"/>
      <c r="CR670" s="67"/>
      <c r="CS670" s="67"/>
      <c r="CT670" s="67"/>
      <c r="CU670" s="67"/>
      <c r="CV670" s="67"/>
      <c r="CW670" s="67"/>
      <c r="CX670" s="67"/>
      <c r="CY670" s="67"/>
      <c r="CZ670" s="67"/>
      <c r="DA670" s="67"/>
      <c r="DB670" s="67"/>
      <c r="DC670" s="67"/>
      <c r="DD670" s="67"/>
      <c r="DE670" s="67"/>
      <c r="DF670" s="67"/>
      <c r="DG670" s="67"/>
      <c r="DH670" s="67"/>
      <c r="DI670" s="67"/>
      <c r="DJ670" s="67"/>
      <c r="DK670" s="67"/>
      <c r="DL670" s="67"/>
      <c r="DM670" s="67"/>
      <c r="DN670" s="67"/>
      <c r="DO670" s="67"/>
      <c r="DP670" s="67"/>
      <c r="DQ670" s="67"/>
      <c r="DR670" s="67"/>
      <c r="DS670" s="67"/>
      <c r="DT670" s="67"/>
      <c r="DU670" s="67"/>
      <c r="DV670" s="67"/>
      <c r="DW670" s="67"/>
      <c r="DX670" s="67"/>
      <c r="DY670" s="67"/>
      <c r="DZ670" s="67"/>
      <c r="EA670" s="67"/>
      <c r="EB670" s="67"/>
      <c r="EC670" s="67"/>
      <c r="ED670" s="67"/>
      <c r="EE670" s="67"/>
      <c r="EF670" s="67"/>
      <c r="EG670" s="67"/>
      <c r="EH670" s="67"/>
      <c r="EI670" s="67"/>
      <c r="EJ670" s="67"/>
      <c r="EK670" s="67"/>
      <c r="EL670" s="67"/>
      <c r="EM670" s="67"/>
      <c r="EN670" s="67"/>
      <c r="EO670" s="67"/>
      <c r="EP670" s="67"/>
      <c r="EQ670" s="67"/>
      <c r="ER670" s="67"/>
      <c r="ES670" s="67"/>
      <c r="ET670" s="67"/>
      <c r="EU670" s="67"/>
      <c r="EV670" s="67"/>
      <c r="EW670" s="67"/>
      <c r="EX670" s="67"/>
      <c r="EY670" s="67"/>
      <c r="EZ670" s="67"/>
      <c r="FA670" s="67"/>
      <c r="FB670" s="67"/>
      <c r="FC670" s="67"/>
      <c r="FD670" s="67"/>
      <c r="FE670" s="67"/>
      <c r="FF670" s="67"/>
      <c r="FG670" s="67"/>
      <c r="FH670" s="67"/>
      <c r="FI670" s="67"/>
      <c r="FJ670" s="67"/>
      <c r="FK670" s="67"/>
      <c r="FL670" s="67"/>
      <c r="FM670" s="67"/>
      <c r="FN670" s="67"/>
      <c r="FO670" s="67"/>
      <c r="FP670" s="67"/>
      <c r="FQ670" s="67"/>
      <c r="FR670" s="67"/>
      <c r="FS670" s="67"/>
      <c r="FT670" s="67"/>
      <c r="FU670" s="67"/>
      <c r="FV670" s="67"/>
      <c r="FW670" s="67"/>
      <c r="FX670" s="67"/>
      <c r="FY670" s="67"/>
      <c r="FZ670" s="67"/>
      <c r="GA670" s="67"/>
      <c r="GB670" s="67"/>
      <c r="GC670" s="67"/>
      <c r="GD670" s="67"/>
      <c r="GE670" s="67"/>
      <c r="GF670" s="67"/>
      <c r="GG670" s="67"/>
      <c r="GH670" s="67"/>
      <c r="GI670" s="67"/>
      <c r="GJ670" s="67"/>
      <c r="GK670" s="67"/>
      <c r="GL670" s="67"/>
      <c r="GM670" s="67"/>
      <c r="GN670" s="67"/>
      <c r="GO670" s="67"/>
      <c r="GP670" s="67"/>
      <c r="GQ670" s="67"/>
      <c r="GR670" s="67"/>
      <c r="GS670" s="67"/>
      <c r="GT670" s="67"/>
      <c r="GU670" s="67"/>
      <c r="GV670" s="67"/>
      <c r="GW670" s="67"/>
      <c r="GX670" s="67"/>
      <c r="GY670" s="67"/>
      <c r="GZ670" s="67"/>
      <c r="HA670" s="67"/>
      <c r="HB670" s="67"/>
      <c r="HC670" s="67"/>
      <c r="HD670" s="67"/>
      <c r="HE670" s="67"/>
      <c r="HF670" s="67"/>
      <c r="HG670" s="67"/>
      <c r="HH670" s="67"/>
      <c r="HI670" s="67"/>
      <c r="HJ670" s="67"/>
      <c r="HK670" s="67"/>
      <c r="HL670" s="67"/>
      <c r="HM670" s="67"/>
      <c r="HN670" s="67"/>
      <c r="HO670" s="67"/>
      <c r="HP670" s="67"/>
      <c r="HQ670" s="67"/>
      <c r="HR670" s="67"/>
      <c r="HS670" s="67"/>
      <c r="HT670" s="67"/>
      <c r="HU670" s="67"/>
      <c r="HV670" s="67"/>
      <c r="HW670" s="67"/>
      <c r="HX670" s="67"/>
      <c r="HY670" s="67"/>
      <c r="HZ670" s="67"/>
      <c r="IA670" s="67"/>
      <c r="IB670" s="67"/>
      <c r="IC670" s="67"/>
      <c r="ID670" s="67"/>
      <c r="IE670" s="67"/>
      <c r="IF670" s="67"/>
      <c r="IG670" s="67"/>
      <c r="IH670" s="67"/>
      <c r="II670" s="67"/>
      <c r="IJ670" s="67"/>
      <c r="IK670" s="67"/>
      <c r="IL670" s="67"/>
      <c r="IM670" s="67"/>
      <c r="IN670" s="67"/>
      <c r="IO670" s="67"/>
      <c r="IP670" s="67"/>
      <c r="IQ670" s="67"/>
      <c r="IR670" s="67"/>
      <c r="IS670" s="67"/>
      <c r="IT670" s="67"/>
      <c r="IU670" s="67"/>
      <c r="IV670" s="67"/>
      <c r="IW670" s="67"/>
      <c r="IX670" s="67"/>
      <c r="IY670" s="67"/>
      <c r="IZ670" s="67"/>
      <c r="JA670" s="67"/>
      <c r="JB670" s="67"/>
      <c r="JC670" s="67"/>
      <c r="JD670" s="67"/>
      <c r="JE670" s="67"/>
      <c r="JF670" s="67"/>
      <c r="JG670" s="67"/>
      <c r="JH670" s="67"/>
      <c r="JI670" s="67"/>
      <c r="JJ670" s="67"/>
      <c r="JK670" s="67"/>
      <c r="JL670" s="67"/>
      <c r="JM670" s="67"/>
      <c r="JN670" s="67"/>
      <c r="JO670" s="67"/>
      <c r="JP670" s="67"/>
      <c r="JQ670" s="67"/>
      <c r="JR670" s="67"/>
      <c r="JS670" s="67"/>
      <c r="JT670" s="67"/>
      <c r="JU670" s="67"/>
      <c r="JV670" s="67"/>
      <c r="JW670" s="67"/>
      <c r="JX670" s="67"/>
      <c r="JY670" s="67"/>
      <c r="JZ670" s="67"/>
    </row>
    <row r="671" spans="1:286" s="29" customFormat="1">
      <c r="A671" s="23"/>
      <c r="B671" s="184"/>
      <c r="C671" s="82"/>
      <c r="D671" s="117"/>
      <c r="E671" s="117"/>
      <c r="F671" s="25"/>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c r="BV671" s="67"/>
      <c r="BW671" s="67"/>
      <c r="BX671" s="67"/>
      <c r="BY671" s="67"/>
      <c r="BZ671" s="67"/>
      <c r="CA671" s="67"/>
      <c r="CB671" s="67"/>
      <c r="CC671" s="67"/>
      <c r="CD671" s="67"/>
      <c r="CE671" s="67"/>
      <c r="CF671" s="67"/>
      <c r="CG671" s="67"/>
      <c r="CH671" s="67"/>
      <c r="CI671" s="67"/>
      <c r="CJ671" s="67"/>
      <c r="CK671" s="67"/>
      <c r="CL671" s="67"/>
      <c r="CM671" s="67"/>
      <c r="CN671" s="67"/>
      <c r="CO671" s="67"/>
      <c r="CP671" s="67"/>
      <c r="CQ671" s="67"/>
      <c r="CR671" s="67"/>
      <c r="CS671" s="67"/>
      <c r="CT671" s="67"/>
      <c r="CU671" s="67"/>
      <c r="CV671" s="67"/>
      <c r="CW671" s="67"/>
      <c r="CX671" s="67"/>
      <c r="CY671" s="67"/>
      <c r="CZ671" s="67"/>
      <c r="DA671" s="67"/>
      <c r="DB671" s="67"/>
      <c r="DC671" s="67"/>
      <c r="DD671" s="67"/>
      <c r="DE671" s="67"/>
      <c r="DF671" s="67"/>
      <c r="DG671" s="67"/>
      <c r="DH671" s="67"/>
      <c r="DI671" s="67"/>
      <c r="DJ671" s="67"/>
      <c r="DK671" s="67"/>
      <c r="DL671" s="67"/>
      <c r="DM671" s="67"/>
      <c r="DN671" s="67"/>
      <c r="DO671" s="67"/>
      <c r="DP671" s="67"/>
      <c r="DQ671" s="67"/>
      <c r="DR671" s="67"/>
      <c r="DS671" s="67"/>
      <c r="DT671" s="67"/>
      <c r="DU671" s="67"/>
      <c r="DV671" s="67"/>
      <c r="DW671" s="67"/>
      <c r="DX671" s="67"/>
      <c r="DY671" s="67"/>
      <c r="DZ671" s="67"/>
      <c r="EA671" s="67"/>
      <c r="EB671" s="67"/>
      <c r="EC671" s="67"/>
      <c r="ED671" s="67"/>
      <c r="EE671" s="67"/>
      <c r="EF671" s="67"/>
      <c r="EG671" s="67"/>
      <c r="EH671" s="67"/>
      <c r="EI671" s="67"/>
      <c r="EJ671" s="67"/>
      <c r="EK671" s="67"/>
      <c r="EL671" s="67"/>
      <c r="EM671" s="67"/>
      <c r="EN671" s="67"/>
      <c r="EO671" s="67"/>
      <c r="EP671" s="67"/>
      <c r="EQ671" s="67"/>
      <c r="ER671" s="67"/>
      <c r="ES671" s="67"/>
      <c r="ET671" s="67"/>
      <c r="EU671" s="67"/>
      <c r="EV671" s="67"/>
      <c r="EW671" s="67"/>
      <c r="EX671" s="67"/>
      <c r="EY671" s="67"/>
      <c r="EZ671" s="67"/>
      <c r="FA671" s="67"/>
      <c r="FB671" s="67"/>
      <c r="FC671" s="67"/>
      <c r="FD671" s="67"/>
      <c r="FE671" s="67"/>
      <c r="FF671" s="67"/>
      <c r="FG671" s="67"/>
      <c r="FH671" s="67"/>
      <c r="FI671" s="67"/>
      <c r="FJ671" s="67"/>
      <c r="FK671" s="67"/>
      <c r="FL671" s="67"/>
      <c r="FM671" s="67"/>
      <c r="FN671" s="67"/>
      <c r="FO671" s="67"/>
      <c r="FP671" s="67"/>
      <c r="FQ671" s="67"/>
      <c r="FR671" s="67"/>
      <c r="FS671" s="67"/>
      <c r="FT671" s="67"/>
      <c r="FU671" s="67"/>
      <c r="FV671" s="67"/>
      <c r="FW671" s="67"/>
      <c r="FX671" s="67"/>
      <c r="FY671" s="67"/>
      <c r="FZ671" s="67"/>
      <c r="GA671" s="67"/>
      <c r="GB671" s="67"/>
      <c r="GC671" s="67"/>
      <c r="GD671" s="67"/>
      <c r="GE671" s="67"/>
      <c r="GF671" s="67"/>
      <c r="GG671" s="67"/>
      <c r="GH671" s="67"/>
      <c r="GI671" s="67"/>
      <c r="GJ671" s="67"/>
      <c r="GK671" s="67"/>
      <c r="GL671" s="67"/>
      <c r="GM671" s="67"/>
      <c r="GN671" s="67"/>
      <c r="GO671" s="67"/>
      <c r="GP671" s="67"/>
      <c r="GQ671" s="67"/>
      <c r="GR671" s="67"/>
      <c r="GS671" s="67"/>
      <c r="GT671" s="67"/>
      <c r="GU671" s="67"/>
      <c r="GV671" s="67"/>
      <c r="GW671" s="67"/>
      <c r="GX671" s="67"/>
      <c r="GY671" s="67"/>
      <c r="GZ671" s="67"/>
      <c r="HA671" s="67"/>
      <c r="HB671" s="67"/>
      <c r="HC671" s="67"/>
      <c r="HD671" s="67"/>
      <c r="HE671" s="67"/>
      <c r="HF671" s="67"/>
      <c r="HG671" s="67"/>
      <c r="HH671" s="67"/>
      <c r="HI671" s="67"/>
      <c r="HJ671" s="67"/>
      <c r="HK671" s="67"/>
      <c r="HL671" s="67"/>
      <c r="HM671" s="67"/>
      <c r="HN671" s="67"/>
      <c r="HO671" s="67"/>
      <c r="HP671" s="67"/>
      <c r="HQ671" s="67"/>
      <c r="HR671" s="67"/>
      <c r="HS671" s="67"/>
      <c r="HT671" s="67"/>
      <c r="HU671" s="67"/>
      <c r="HV671" s="67"/>
      <c r="HW671" s="67"/>
      <c r="HX671" s="67"/>
      <c r="HY671" s="67"/>
      <c r="HZ671" s="67"/>
      <c r="IA671" s="67"/>
      <c r="IB671" s="67"/>
      <c r="IC671" s="67"/>
      <c r="ID671" s="67"/>
      <c r="IE671" s="67"/>
      <c r="IF671" s="67"/>
      <c r="IG671" s="67"/>
      <c r="IH671" s="67"/>
      <c r="II671" s="67"/>
      <c r="IJ671" s="67"/>
      <c r="IK671" s="67"/>
      <c r="IL671" s="67"/>
      <c r="IM671" s="67"/>
      <c r="IN671" s="67"/>
      <c r="IO671" s="67"/>
      <c r="IP671" s="67"/>
      <c r="IQ671" s="67"/>
      <c r="IR671" s="67"/>
      <c r="IS671" s="67"/>
      <c r="IT671" s="67"/>
      <c r="IU671" s="67"/>
      <c r="IV671" s="67"/>
      <c r="IW671" s="67"/>
      <c r="IX671" s="67"/>
      <c r="IY671" s="67"/>
      <c r="IZ671" s="67"/>
      <c r="JA671" s="67"/>
      <c r="JB671" s="67"/>
      <c r="JC671" s="67"/>
      <c r="JD671" s="67"/>
      <c r="JE671" s="67"/>
      <c r="JF671" s="67"/>
      <c r="JG671" s="67"/>
      <c r="JH671" s="67"/>
      <c r="JI671" s="67"/>
      <c r="JJ671" s="67"/>
      <c r="JK671" s="67"/>
      <c r="JL671" s="67"/>
      <c r="JM671" s="67"/>
      <c r="JN671" s="67"/>
      <c r="JO671" s="67"/>
      <c r="JP671" s="67"/>
      <c r="JQ671" s="67"/>
      <c r="JR671" s="67"/>
      <c r="JS671" s="67"/>
      <c r="JT671" s="67"/>
      <c r="JU671" s="67"/>
      <c r="JV671" s="67"/>
      <c r="JW671" s="67"/>
      <c r="JX671" s="67"/>
      <c r="JY671" s="67"/>
      <c r="JZ671" s="67"/>
    </row>
    <row r="672" spans="1:286" s="29" customFormat="1">
      <c r="A672" s="23"/>
      <c r="B672" s="184" t="s">
        <v>297</v>
      </c>
      <c r="C672" s="82"/>
      <c r="D672" s="117"/>
      <c r="E672" s="117"/>
      <c r="F672" s="25"/>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c r="BV672" s="67"/>
      <c r="BW672" s="67"/>
      <c r="BX672" s="67"/>
      <c r="BY672" s="67"/>
      <c r="BZ672" s="67"/>
      <c r="CA672" s="67"/>
      <c r="CB672" s="67"/>
      <c r="CC672" s="67"/>
      <c r="CD672" s="67"/>
      <c r="CE672" s="67"/>
      <c r="CF672" s="67"/>
      <c r="CG672" s="67"/>
      <c r="CH672" s="67"/>
      <c r="CI672" s="67"/>
      <c r="CJ672" s="67"/>
      <c r="CK672" s="67"/>
      <c r="CL672" s="67"/>
      <c r="CM672" s="67"/>
      <c r="CN672" s="67"/>
      <c r="CO672" s="67"/>
      <c r="CP672" s="67"/>
      <c r="CQ672" s="67"/>
      <c r="CR672" s="67"/>
      <c r="CS672" s="67"/>
      <c r="CT672" s="67"/>
      <c r="CU672" s="67"/>
      <c r="CV672" s="67"/>
      <c r="CW672" s="67"/>
      <c r="CX672" s="67"/>
      <c r="CY672" s="67"/>
      <c r="CZ672" s="67"/>
      <c r="DA672" s="67"/>
      <c r="DB672" s="67"/>
      <c r="DC672" s="67"/>
      <c r="DD672" s="67"/>
      <c r="DE672" s="67"/>
      <c r="DF672" s="67"/>
      <c r="DG672" s="67"/>
      <c r="DH672" s="67"/>
      <c r="DI672" s="67"/>
      <c r="DJ672" s="67"/>
      <c r="DK672" s="67"/>
      <c r="DL672" s="67"/>
      <c r="DM672" s="67"/>
      <c r="DN672" s="67"/>
      <c r="DO672" s="67"/>
      <c r="DP672" s="67"/>
      <c r="DQ672" s="67"/>
      <c r="DR672" s="67"/>
      <c r="DS672" s="67"/>
      <c r="DT672" s="67"/>
      <c r="DU672" s="67"/>
      <c r="DV672" s="67"/>
      <c r="DW672" s="67"/>
      <c r="DX672" s="67"/>
      <c r="DY672" s="67"/>
      <c r="DZ672" s="67"/>
      <c r="EA672" s="67"/>
      <c r="EB672" s="67"/>
      <c r="EC672" s="67"/>
      <c r="ED672" s="67"/>
      <c r="EE672" s="67"/>
      <c r="EF672" s="67"/>
      <c r="EG672" s="67"/>
      <c r="EH672" s="67"/>
      <c r="EI672" s="67"/>
      <c r="EJ672" s="67"/>
      <c r="EK672" s="67"/>
      <c r="EL672" s="67"/>
      <c r="EM672" s="67"/>
      <c r="EN672" s="67"/>
      <c r="EO672" s="67"/>
      <c r="EP672" s="67"/>
      <c r="EQ672" s="67"/>
      <c r="ER672" s="67"/>
      <c r="ES672" s="67"/>
      <c r="ET672" s="67"/>
      <c r="EU672" s="67"/>
      <c r="EV672" s="67"/>
      <c r="EW672" s="67"/>
      <c r="EX672" s="67"/>
      <c r="EY672" s="67"/>
      <c r="EZ672" s="67"/>
      <c r="FA672" s="67"/>
      <c r="FB672" s="67"/>
      <c r="FC672" s="67"/>
      <c r="FD672" s="67"/>
      <c r="FE672" s="67"/>
      <c r="FF672" s="67"/>
      <c r="FG672" s="67"/>
      <c r="FH672" s="67"/>
      <c r="FI672" s="67"/>
      <c r="FJ672" s="67"/>
      <c r="FK672" s="67"/>
      <c r="FL672" s="67"/>
      <c r="FM672" s="67"/>
      <c r="FN672" s="67"/>
      <c r="FO672" s="67"/>
      <c r="FP672" s="67"/>
      <c r="FQ672" s="67"/>
      <c r="FR672" s="67"/>
      <c r="FS672" s="67"/>
      <c r="FT672" s="67"/>
      <c r="FU672" s="67"/>
      <c r="FV672" s="67"/>
      <c r="FW672" s="67"/>
      <c r="FX672" s="67"/>
      <c r="FY672" s="67"/>
      <c r="FZ672" s="67"/>
      <c r="GA672" s="67"/>
      <c r="GB672" s="67"/>
      <c r="GC672" s="67"/>
      <c r="GD672" s="67"/>
      <c r="GE672" s="67"/>
      <c r="GF672" s="67"/>
      <c r="GG672" s="67"/>
      <c r="GH672" s="67"/>
      <c r="GI672" s="67"/>
      <c r="GJ672" s="67"/>
      <c r="GK672" s="67"/>
      <c r="GL672" s="67"/>
      <c r="GM672" s="67"/>
      <c r="GN672" s="67"/>
      <c r="GO672" s="67"/>
      <c r="GP672" s="67"/>
      <c r="GQ672" s="67"/>
      <c r="GR672" s="67"/>
      <c r="GS672" s="67"/>
      <c r="GT672" s="67"/>
      <c r="GU672" s="67"/>
      <c r="GV672" s="67"/>
      <c r="GW672" s="67"/>
      <c r="GX672" s="67"/>
      <c r="GY672" s="67"/>
      <c r="GZ672" s="67"/>
      <c r="HA672" s="67"/>
      <c r="HB672" s="67"/>
      <c r="HC672" s="67"/>
      <c r="HD672" s="67"/>
      <c r="HE672" s="67"/>
      <c r="HF672" s="67"/>
      <c r="HG672" s="67"/>
      <c r="HH672" s="67"/>
      <c r="HI672" s="67"/>
      <c r="HJ672" s="67"/>
      <c r="HK672" s="67"/>
      <c r="HL672" s="67"/>
      <c r="HM672" s="67"/>
      <c r="HN672" s="67"/>
      <c r="HO672" s="67"/>
      <c r="HP672" s="67"/>
      <c r="HQ672" s="67"/>
      <c r="HR672" s="67"/>
      <c r="HS672" s="67"/>
      <c r="HT672" s="67"/>
      <c r="HU672" s="67"/>
      <c r="HV672" s="67"/>
      <c r="HW672" s="67"/>
      <c r="HX672" s="67"/>
      <c r="HY672" s="67"/>
      <c r="HZ672" s="67"/>
      <c r="IA672" s="67"/>
      <c r="IB672" s="67"/>
      <c r="IC672" s="67"/>
      <c r="ID672" s="67"/>
      <c r="IE672" s="67"/>
      <c r="IF672" s="67"/>
      <c r="IG672" s="67"/>
      <c r="IH672" s="67"/>
      <c r="II672" s="67"/>
      <c r="IJ672" s="67"/>
      <c r="IK672" s="67"/>
      <c r="IL672" s="67"/>
      <c r="IM672" s="67"/>
      <c r="IN672" s="67"/>
      <c r="IO672" s="67"/>
      <c r="IP672" s="67"/>
      <c r="IQ672" s="67"/>
      <c r="IR672" s="67"/>
      <c r="IS672" s="67"/>
      <c r="IT672" s="67"/>
      <c r="IU672" s="67"/>
      <c r="IV672" s="67"/>
      <c r="IW672" s="67"/>
      <c r="IX672" s="67"/>
      <c r="IY672" s="67"/>
      <c r="IZ672" s="67"/>
      <c r="JA672" s="67"/>
      <c r="JB672" s="67"/>
      <c r="JC672" s="67"/>
      <c r="JD672" s="67"/>
      <c r="JE672" s="67"/>
      <c r="JF672" s="67"/>
      <c r="JG672" s="67"/>
      <c r="JH672" s="67"/>
      <c r="JI672" s="67"/>
      <c r="JJ672" s="67"/>
      <c r="JK672" s="67"/>
      <c r="JL672" s="67"/>
      <c r="JM672" s="67"/>
      <c r="JN672" s="67"/>
      <c r="JO672" s="67"/>
      <c r="JP672" s="67"/>
      <c r="JQ672" s="67"/>
      <c r="JR672" s="67"/>
      <c r="JS672" s="67"/>
      <c r="JT672" s="67"/>
      <c r="JU672" s="67"/>
      <c r="JV672" s="67"/>
      <c r="JW672" s="67"/>
      <c r="JX672" s="67"/>
      <c r="JY672" s="67"/>
      <c r="JZ672" s="67"/>
    </row>
    <row r="673" spans="1:286" s="29" customFormat="1">
      <c r="A673" s="23"/>
      <c r="B673" s="184"/>
      <c r="C673" s="82"/>
      <c r="D673" s="117"/>
      <c r="E673" s="117"/>
      <c r="F673" s="25"/>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c r="BV673" s="67"/>
      <c r="BW673" s="67"/>
      <c r="BX673" s="67"/>
      <c r="BY673" s="67"/>
      <c r="BZ673" s="67"/>
      <c r="CA673" s="67"/>
      <c r="CB673" s="67"/>
      <c r="CC673" s="67"/>
      <c r="CD673" s="67"/>
      <c r="CE673" s="67"/>
      <c r="CF673" s="67"/>
      <c r="CG673" s="67"/>
      <c r="CH673" s="67"/>
      <c r="CI673" s="67"/>
      <c r="CJ673" s="67"/>
      <c r="CK673" s="67"/>
      <c r="CL673" s="67"/>
      <c r="CM673" s="67"/>
      <c r="CN673" s="67"/>
      <c r="CO673" s="67"/>
      <c r="CP673" s="67"/>
      <c r="CQ673" s="67"/>
      <c r="CR673" s="67"/>
      <c r="CS673" s="67"/>
      <c r="CT673" s="67"/>
      <c r="CU673" s="67"/>
      <c r="CV673" s="67"/>
      <c r="CW673" s="67"/>
      <c r="CX673" s="67"/>
      <c r="CY673" s="67"/>
      <c r="CZ673" s="67"/>
      <c r="DA673" s="67"/>
      <c r="DB673" s="67"/>
      <c r="DC673" s="67"/>
      <c r="DD673" s="67"/>
      <c r="DE673" s="67"/>
      <c r="DF673" s="67"/>
      <c r="DG673" s="67"/>
      <c r="DH673" s="67"/>
      <c r="DI673" s="67"/>
      <c r="DJ673" s="67"/>
      <c r="DK673" s="67"/>
      <c r="DL673" s="67"/>
      <c r="DM673" s="67"/>
      <c r="DN673" s="67"/>
      <c r="DO673" s="67"/>
      <c r="DP673" s="67"/>
      <c r="DQ673" s="67"/>
      <c r="DR673" s="67"/>
      <c r="DS673" s="67"/>
      <c r="DT673" s="67"/>
      <c r="DU673" s="67"/>
      <c r="DV673" s="67"/>
      <c r="DW673" s="67"/>
      <c r="DX673" s="67"/>
      <c r="DY673" s="67"/>
      <c r="DZ673" s="67"/>
      <c r="EA673" s="67"/>
      <c r="EB673" s="67"/>
      <c r="EC673" s="67"/>
      <c r="ED673" s="67"/>
      <c r="EE673" s="67"/>
      <c r="EF673" s="67"/>
      <c r="EG673" s="67"/>
      <c r="EH673" s="67"/>
      <c r="EI673" s="67"/>
      <c r="EJ673" s="67"/>
      <c r="EK673" s="67"/>
      <c r="EL673" s="67"/>
      <c r="EM673" s="67"/>
      <c r="EN673" s="67"/>
      <c r="EO673" s="67"/>
      <c r="EP673" s="67"/>
      <c r="EQ673" s="67"/>
      <c r="ER673" s="67"/>
      <c r="ES673" s="67"/>
      <c r="ET673" s="67"/>
      <c r="EU673" s="67"/>
      <c r="EV673" s="67"/>
      <c r="EW673" s="67"/>
      <c r="EX673" s="67"/>
      <c r="EY673" s="67"/>
      <c r="EZ673" s="67"/>
      <c r="FA673" s="67"/>
      <c r="FB673" s="67"/>
      <c r="FC673" s="67"/>
      <c r="FD673" s="67"/>
      <c r="FE673" s="67"/>
      <c r="FF673" s="67"/>
      <c r="FG673" s="67"/>
      <c r="FH673" s="67"/>
      <c r="FI673" s="67"/>
      <c r="FJ673" s="67"/>
      <c r="FK673" s="67"/>
      <c r="FL673" s="67"/>
      <c r="FM673" s="67"/>
      <c r="FN673" s="67"/>
      <c r="FO673" s="67"/>
      <c r="FP673" s="67"/>
      <c r="FQ673" s="67"/>
      <c r="FR673" s="67"/>
      <c r="FS673" s="67"/>
      <c r="FT673" s="67"/>
      <c r="FU673" s="67"/>
      <c r="FV673" s="67"/>
      <c r="FW673" s="67"/>
      <c r="FX673" s="67"/>
      <c r="FY673" s="67"/>
      <c r="FZ673" s="67"/>
      <c r="GA673" s="67"/>
      <c r="GB673" s="67"/>
      <c r="GC673" s="67"/>
      <c r="GD673" s="67"/>
      <c r="GE673" s="67"/>
      <c r="GF673" s="67"/>
      <c r="GG673" s="67"/>
      <c r="GH673" s="67"/>
      <c r="GI673" s="67"/>
      <c r="GJ673" s="67"/>
      <c r="GK673" s="67"/>
      <c r="GL673" s="67"/>
      <c r="GM673" s="67"/>
      <c r="GN673" s="67"/>
      <c r="GO673" s="67"/>
      <c r="GP673" s="67"/>
      <c r="GQ673" s="67"/>
      <c r="GR673" s="67"/>
      <c r="GS673" s="67"/>
      <c r="GT673" s="67"/>
      <c r="GU673" s="67"/>
      <c r="GV673" s="67"/>
      <c r="GW673" s="67"/>
      <c r="GX673" s="67"/>
      <c r="GY673" s="67"/>
      <c r="GZ673" s="67"/>
      <c r="HA673" s="67"/>
      <c r="HB673" s="67"/>
      <c r="HC673" s="67"/>
      <c r="HD673" s="67"/>
      <c r="HE673" s="67"/>
      <c r="HF673" s="67"/>
      <c r="HG673" s="67"/>
      <c r="HH673" s="67"/>
      <c r="HI673" s="67"/>
      <c r="HJ673" s="67"/>
      <c r="HK673" s="67"/>
      <c r="HL673" s="67"/>
      <c r="HM673" s="67"/>
      <c r="HN673" s="67"/>
      <c r="HO673" s="67"/>
      <c r="HP673" s="67"/>
      <c r="HQ673" s="67"/>
      <c r="HR673" s="67"/>
      <c r="HS673" s="67"/>
      <c r="HT673" s="67"/>
      <c r="HU673" s="67"/>
      <c r="HV673" s="67"/>
      <c r="HW673" s="67"/>
      <c r="HX673" s="67"/>
      <c r="HY673" s="67"/>
      <c r="HZ673" s="67"/>
      <c r="IA673" s="67"/>
      <c r="IB673" s="67"/>
      <c r="IC673" s="67"/>
      <c r="ID673" s="67"/>
      <c r="IE673" s="67"/>
      <c r="IF673" s="67"/>
      <c r="IG673" s="67"/>
      <c r="IH673" s="67"/>
      <c r="II673" s="67"/>
      <c r="IJ673" s="67"/>
      <c r="IK673" s="67"/>
      <c r="IL673" s="67"/>
      <c r="IM673" s="67"/>
      <c r="IN673" s="67"/>
      <c r="IO673" s="67"/>
      <c r="IP673" s="67"/>
      <c r="IQ673" s="67"/>
      <c r="IR673" s="67"/>
      <c r="IS673" s="67"/>
      <c r="IT673" s="67"/>
      <c r="IU673" s="67"/>
      <c r="IV673" s="67"/>
      <c r="IW673" s="67"/>
      <c r="IX673" s="67"/>
      <c r="IY673" s="67"/>
      <c r="IZ673" s="67"/>
      <c r="JA673" s="67"/>
      <c r="JB673" s="67"/>
      <c r="JC673" s="67"/>
      <c r="JD673" s="67"/>
      <c r="JE673" s="67"/>
      <c r="JF673" s="67"/>
      <c r="JG673" s="67"/>
      <c r="JH673" s="67"/>
      <c r="JI673" s="67"/>
      <c r="JJ673" s="67"/>
      <c r="JK673" s="67"/>
      <c r="JL673" s="67"/>
      <c r="JM673" s="67"/>
      <c r="JN673" s="67"/>
      <c r="JO673" s="67"/>
      <c r="JP673" s="67"/>
      <c r="JQ673" s="67"/>
      <c r="JR673" s="67"/>
      <c r="JS673" s="67"/>
      <c r="JT673" s="67"/>
      <c r="JU673" s="67"/>
      <c r="JV673" s="67"/>
      <c r="JW673" s="67"/>
      <c r="JX673" s="67"/>
      <c r="JY673" s="67"/>
      <c r="JZ673" s="67"/>
    </row>
    <row r="674" spans="1:286" s="29" customFormat="1" ht="26">
      <c r="A674" s="23" t="s">
        <v>22</v>
      </c>
      <c r="B674" s="184" t="s">
        <v>298</v>
      </c>
      <c r="C674" s="40" t="s">
        <v>35</v>
      </c>
      <c r="D674" s="41">
        <v>1</v>
      </c>
      <c r="E674" s="41"/>
      <c r="F674" s="25">
        <f>ROUND(D674*E674,2)</f>
        <v>0</v>
      </c>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c r="BV674" s="67"/>
      <c r="BW674" s="67"/>
      <c r="BX674" s="67"/>
      <c r="BY674" s="67"/>
      <c r="BZ674" s="67"/>
      <c r="CA674" s="67"/>
      <c r="CB674" s="67"/>
      <c r="CC674" s="67"/>
      <c r="CD674" s="67"/>
      <c r="CE674" s="67"/>
      <c r="CF674" s="67"/>
      <c r="CG674" s="67"/>
      <c r="CH674" s="67"/>
      <c r="CI674" s="67"/>
      <c r="CJ674" s="67"/>
      <c r="CK674" s="67"/>
      <c r="CL674" s="67"/>
      <c r="CM674" s="67"/>
      <c r="CN674" s="67"/>
      <c r="CO674" s="67"/>
      <c r="CP674" s="67"/>
      <c r="CQ674" s="67"/>
      <c r="CR674" s="67"/>
      <c r="CS674" s="67"/>
      <c r="CT674" s="67"/>
      <c r="CU674" s="67"/>
      <c r="CV674" s="67"/>
      <c r="CW674" s="67"/>
      <c r="CX674" s="67"/>
      <c r="CY674" s="67"/>
      <c r="CZ674" s="67"/>
      <c r="DA674" s="67"/>
      <c r="DB674" s="67"/>
      <c r="DC674" s="67"/>
      <c r="DD674" s="67"/>
      <c r="DE674" s="67"/>
      <c r="DF674" s="67"/>
      <c r="DG674" s="67"/>
      <c r="DH674" s="67"/>
      <c r="DI674" s="67"/>
      <c r="DJ674" s="67"/>
      <c r="DK674" s="67"/>
      <c r="DL674" s="67"/>
      <c r="DM674" s="67"/>
      <c r="DN674" s="67"/>
      <c r="DO674" s="67"/>
      <c r="DP674" s="67"/>
      <c r="DQ674" s="67"/>
      <c r="DR674" s="67"/>
      <c r="DS674" s="67"/>
      <c r="DT674" s="67"/>
      <c r="DU674" s="67"/>
      <c r="DV674" s="67"/>
      <c r="DW674" s="67"/>
      <c r="DX674" s="67"/>
      <c r="DY674" s="67"/>
      <c r="DZ674" s="67"/>
      <c r="EA674" s="67"/>
      <c r="EB674" s="67"/>
      <c r="EC674" s="67"/>
      <c r="ED674" s="67"/>
      <c r="EE674" s="67"/>
      <c r="EF674" s="67"/>
      <c r="EG674" s="67"/>
      <c r="EH674" s="67"/>
      <c r="EI674" s="67"/>
      <c r="EJ674" s="67"/>
      <c r="EK674" s="67"/>
      <c r="EL674" s="67"/>
      <c r="EM674" s="67"/>
      <c r="EN674" s="67"/>
      <c r="EO674" s="67"/>
      <c r="EP674" s="67"/>
      <c r="EQ674" s="67"/>
      <c r="ER674" s="67"/>
      <c r="ES674" s="67"/>
      <c r="ET674" s="67"/>
      <c r="EU674" s="67"/>
      <c r="EV674" s="67"/>
      <c r="EW674" s="67"/>
      <c r="EX674" s="67"/>
      <c r="EY674" s="67"/>
      <c r="EZ674" s="67"/>
      <c r="FA674" s="67"/>
      <c r="FB674" s="67"/>
      <c r="FC674" s="67"/>
      <c r="FD674" s="67"/>
      <c r="FE674" s="67"/>
      <c r="FF674" s="67"/>
      <c r="FG674" s="67"/>
      <c r="FH674" s="67"/>
      <c r="FI674" s="67"/>
      <c r="FJ674" s="67"/>
      <c r="FK674" s="67"/>
      <c r="FL674" s="67"/>
      <c r="FM674" s="67"/>
      <c r="FN674" s="67"/>
      <c r="FO674" s="67"/>
      <c r="FP674" s="67"/>
      <c r="FQ674" s="67"/>
      <c r="FR674" s="67"/>
      <c r="FS674" s="67"/>
      <c r="FT674" s="67"/>
      <c r="FU674" s="67"/>
      <c r="FV674" s="67"/>
      <c r="FW674" s="67"/>
      <c r="FX674" s="67"/>
      <c r="FY674" s="67"/>
      <c r="FZ674" s="67"/>
      <c r="GA674" s="67"/>
      <c r="GB674" s="67"/>
      <c r="GC674" s="67"/>
      <c r="GD674" s="67"/>
      <c r="GE674" s="67"/>
      <c r="GF674" s="67"/>
      <c r="GG674" s="67"/>
      <c r="GH674" s="67"/>
      <c r="GI674" s="67"/>
      <c r="GJ674" s="67"/>
      <c r="GK674" s="67"/>
      <c r="GL674" s="67"/>
      <c r="GM674" s="67"/>
      <c r="GN674" s="67"/>
      <c r="GO674" s="67"/>
      <c r="GP674" s="67"/>
      <c r="GQ674" s="67"/>
      <c r="GR674" s="67"/>
      <c r="GS674" s="67"/>
      <c r="GT674" s="67"/>
      <c r="GU674" s="67"/>
      <c r="GV674" s="67"/>
      <c r="GW674" s="67"/>
      <c r="GX674" s="67"/>
      <c r="GY674" s="67"/>
      <c r="GZ674" s="67"/>
      <c r="HA674" s="67"/>
      <c r="HB674" s="67"/>
      <c r="HC674" s="67"/>
      <c r="HD674" s="67"/>
      <c r="HE674" s="67"/>
      <c r="HF674" s="67"/>
      <c r="HG674" s="67"/>
      <c r="HH674" s="67"/>
      <c r="HI674" s="67"/>
      <c r="HJ674" s="67"/>
      <c r="HK674" s="67"/>
      <c r="HL674" s="67"/>
      <c r="HM674" s="67"/>
      <c r="HN674" s="67"/>
      <c r="HO674" s="67"/>
      <c r="HP674" s="67"/>
      <c r="HQ674" s="67"/>
      <c r="HR674" s="67"/>
      <c r="HS674" s="67"/>
      <c r="HT674" s="67"/>
      <c r="HU674" s="67"/>
      <c r="HV674" s="67"/>
      <c r="HW674" s="67"/>
      <c r="HX674" s="67"/>
      <c r="HY674" s="67"/>
      <c r="HZ674" s="67"/>
      <c r="IA674" s="67"/>
      <c r="IB674" s="67"/>
      <c r="IC674" s="67"/>
      <c r="ID674" s="67"/>
      <c r="IE674" s="67"/>
      <c r="IF674" s="67"/>
      <c r="IG674" s="67"/>
      <c r="IH674" s="67"/>
      <c r="II674" s="67"/>
      <c r="IJ674" s="67"/>
      <c r="IK674" s="67"/>
      <c r="IL674" s="67"/>
      <c r="IM674" s="67"/>
      <c r="IN674" s="67"/>
      <c r="IO674" s="67"/>
      <c r="IP674" s="67"/>
      <c r="IQ674" s="67"/>
      <c r="IR674" s="67"/>
      <c r="IS674" s="67"/>
      <c r="IT674" s="67"/>
      <c r="IU674" s="67"/>
      <c r="IV674" s="67"/>
      <c r="IW674" s="67"/>
      <c r="IX674" s="67"/>
      <c r="IY674" s="67"/>
      <c r="IZ674" s="67"/>
      <c r="JA674" s="67"/>
      <c r="JB674" s="67"/>
      <c r="JC674" s="67"/>
      <c r="JD674" s="67"/>
      <c r="JE674" s="67"/>
      <c r="JF674" s="67"/>
      <c r="JG674" s="67"/>
      <c r="JH674" s="67"/>
      <c r="JI674" s="67"/>
      <c r="JJ674" s="67"/>
      <c r="JK674" s="67"/>
      <c r="JL674" s="67"/>
      <c r="JM674" s="67"/>
      <c r="JN674" s="67"/>
      <c r="JO674" s="67"/>
      <c r="JP674" s="67"/>
      <c r="JQ674" s="67"/>
      <c r="JR674" s="67"/>
      <c r="JS674" s="67"/>
      <c r="JT674" s="67"/>
      <c r="JU674" s="67"/>
      <c r="JV674" s="67"/>
      <c r="JW674" s="67"/>
      <c r="JX674" s="67"/>
      <c r="JY674" s="67"/>
      <c r="JZ674" s="67"/>
    </row>
    <row r="675" spans="1:286" s="29" customFormat="1">
      <c r="A675" s="23"/>
      <c r="B675" s="184"/>
      <c r="C675" s="82"/>
      <c r="D675" s="117"/>
      <c r="E675" s="117"/>
      <c r="F675" s="25"/>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c r="BV675" s="67"/>
      <c r="BW675" s="67"/>
      <c r="BX675" s="67"/>
      <c r="BY675" s="67"/>
      <c r="BZ675" s="67"/>
      <c r="CA675" s="67"/>
      <c r="CB675" s="67"/>
      <c r="CC675" s="67"/>
      <c r="CD675" s="67"/>
      <c r="CE675" s="67"/>
      <c r="CF675" s="67"/>
      <c r="CG675" s="67"/>
      <c r="CH675" s="67"/>
      <c r="CI675" s="67"/>
      <c r="CJ675" s="67"/>
      <c r="CK675" s="67"/>
      <c r="CL675" s="67"/>
      <c r="CM675" s="67"/>
      <c r="CN675" s="67"/>
      <c r="CO675" s="67"/>
      <c r="CP675" s="67"/>
      <c r="CQ675" s="67"/>
      <c r="CR675" s="67"/>
      <c r="CS675" s="67"/>
      <c r="CT675" s="67"/>
      <c r="CU675" s="67"/>
      <c r="CV675" s="67"/>
      <c r="CW675" s="67"/>
      <c r="CX675" s="67"/>
      <c r="CY675" s="67"/>
      <c r="CZ675" s="67"/>
      <c r="DA675" s="67"/>
      <c r="DB675" s="67"/>
      <c r="DC675" s="67"/>
      <c r="DD675" s="67"/>
      <c r="DE675" s="67"/>
      <c r="DF675" s="67"/>
      <c r="DG675" s="67"/>
      <c r="DH675" s="67"/>
      <c r="DI675" s="67"/>
      <c r="DJ675" s="67"/>
      <c r="DK675" s="67"/>
      <c r="DL675" s="67"/>
      <c r="DM675" s="67"/>
      <c r="DN675" s="67"/>
      <c r="DO675" s="67"/>
      <c r="DP675" s="67"/>
      <c r="DQ675" s="67"/>
      <c r="DR675" s="67"/>
      <c r="DS675" s="67"/>
      <c r="DT675" s="67"/>
      <c r="DU675" s="67"/>
      <c r="DV675" s="67"/>
      <c r="DW675" s="67"/>
      <c r="DX675" s="67"/>
      <c r="DY675" s="67"/>
      <c r="DZ675" s="67"/>
      <c r="EA675" s="67"/>
      <c r="EB675" s="67"/>
      <c r="EC675" s="67"/>
      <c r="ED675" s="67"/>
      <c r="EE675" s="67"/>
      <c r="EF675" s="67"/>
      <c r="EG675" s="67"/>
      <c r="EH675" s="67"/>
      <c r="EI675" s="67"/>
      <c r="EJ675" s="67"/>
      <c r="EK675" s="67"/>
      <c r="EL675" s="67"/>
      <c r="EM675" s="67"/>
      <c r="EN675" s="67"/>
      <c r="EO675" s="67"/>
      <c r="EP675" s="67"/>
      <c r="EQ675" s="67"/>
      <c r="ER675" s="67"/>
      <c r="ES675" s="67"/>
      <c r="ET675" s="67"/>
      <c r="EU675" s="67"/>
      <c r="EV675" s="67"/>
      <c r="EW675" s="67"/>
      <c r="EX675" s="67"/>
      <c r="EY675" s="67"/>
      <c r="EZ675" s="67"/>
      <c r="FA675" s="67"/>
      <c r="FB675" s="67"/>
      <c r="FC675" s="67"/>
      <c r="FD675" s="67"/>
      <c r="FE675" s="67"/>
      <c r="FF675" s="67"/>
      <c r="FG675" s="67"/>
      <c r="FH675" s="67"/>
      <c r="FI675" s="67"/>
      <c r="FJ675" s="67"/>
      <c r="FK675" s="67"/>
      <c r="FL675" s="67"/>
      <c r="FM675" s="67"/>
      <c r="FN675" s="67"/>
      <c r="FO675" s="67"/>
      <c r="FP675" s="67"/>
      <c r="FQ675" s="67"/>
      <c r="FR675" s="67"/>
      <c r="FS675" s="67"/>
      <c r="FT675" s="67"/>
      <c r="FU675" s="67"/>
      <c r="FV675" s="67"/>
      <c r="FW675" s="67"/>
      <c r="FX675" s="67"/>
      <c r="FY675" s="67"/>
      <c r="FZ675" s="67"/>
      <c r="GA675" s="67"/>
      <c r="GB675" s="67"/>
      <c r="GC675" s="67"/>
      <c r="GD675" s="67"/>
      <c r="GE675" s="67"/>
      <c r="GF675" s="67"/>
      <c r="GG675" s="67"/>
      <c r="GH675" s="67"/>
      <c r="GI675" s="67"/>
      <c r="GJ675" s="67"/>
      <c r="GK675" s="67"/>
      <c r="GL675" s="67"/>
      <c r="GM675" s="67"/>
      <c r="GN675" s="67"/>
      <c r="GO675" s="67"/>
      <c r="GP675" s="67"/>
      <c r="GQ675" s="67"/>
      <c r="GR675" s="67"/>
      <c r="GS675" s="67"/>
      <c r="GT675" s="67"/>
      <c r="GU675" s="67"/>
      <c r="GV675" s="67"/>
      <c r="GW675" s="67"/>
      <c r="GX675" s="67"/>
      <c r="GY675" s="67"/>
      <c r="GZ675" s="67"/>
      <c r="HA675" s="67"/>
      <c r="HB675" s="67"/>
      <c r="HC675" s="67"/>
      <c r="HD675" s="67"/>
      <c r="HE675" s="67"/>
      <c r="HF675" s="67"/>
      <c r="HG675" s="67"/>
      <c r="HH675" s="67"/>
      <c r="HI675" s="67"/>
      <c r="HJ675" s="67"/>
      <c r="HK675" s="67"/>
      <c r="HL675" s="67"/>
      <c r="HM675" s="67"/>
      <c r="HN675" s="67"/>
      <c r="HO675" s="67"/>
      <c r="HP675" s="67"/>
      <c r="HQ675" s="67"/>
      <c r="HR675" s="67"/>
      <c r="HS675" s="67"/>
      <c r="HT675" s="67"/>
      <c r="HU675" s="67"/>
      <c r="HV675" s="67"/>
      <c r="HW675" s="67"/>
      <c r="HX675" s="67"/>
      <c r="HY675" s="67"/>
      <c r="HZ675" s="67"/>
      <c r="IA675" s="67"/>
      <c r="IB675" s="67"/>
      <c r="IC675" s="67"/>
      <c r="ID675" s="67"/>
      <c r="IE675" s="67"/>
      <c r="IF675" s="67"/>
      <c r="IG675" s="67"/>
      <c r="IH675" s="67"/>
      <c r="II675" s="67"/>
      <c r="IJ675" s="67"/>
      <c r="IK675" s="67"/>
      <c r="IL675" s="67"/>
      <c r="IM675" s="67"/>
      <c r="IN675" s="67"/>
      <c r="IO675" s="67"/>
      <c r="IP675" s="67"/>
      <c r="IQ675" s="67"/>
      <c r="IR675" s="67"/>
      <c r="IS675" s="67"/>
      <c r="IT675" s="67"/>
      <c r="IU675" s="67"/>
      <c r="IV675" s="67"/>
      <c r="IW675" s="67"/>
      <c r="IX675" s="67"/>
      <c r="IY675" s="67"/>
      <c r="IZ675" s="67"/>
      <c r="JA675" s="67"/>
      <c r="JB675" s="67"/>
      <c r="JC675" s="67"/>
      <c r="JD675" s="67"/>
      <c r="JE675" s="67"/>
      <c r="JF675" s="67"/>
      <c r="JG675" s="67"/>
      <c r="JH675" s="67"/>
      <c r="JI675" s="67"/>
      <c r="JJ675" s="67"/>
      <c r="JK675" s="67"/>
      <c r="JL675" s="67"/>
      <c r="JM675" s="67"/>
      <c r="JN675" s="67"/>
      <c r="JO675" s="67"/>
      <c r="JP675" s="67"/>
      <c r="JQ675" s="67"/>
      <c r="JR675" s="67"/>
      <c r="JS675" s="67"/>
      <c r="JT675" s="67"/>
      <c r="JU675" s="67"/>
      <c r="JV675" s="67"/>
      <c r="JW675" s="67"/>
      <c r="JX675" s="67"/>
      <c r="JY675" s="67"/>
      <c r="JZ675" s="67"/>
    </row>
    <row r="676" spans="1:286" s="29" customFormat="1" ht="26">
      <c r="A676" s="23" t="s">
        <v>23</v>
      </c>
      <c r="B676" s="184" t="s">
        <v>299</v>
      </c>
      <c r="C676" s="40" t="s">
        <v>35</v>
      </c>
      <c r="D676" s="41">
        <v>1</v>
      </c>
      <c r="E676" s="41"/>
      <c r="F676" s="25">
        <f>ROUND(D676*E676,2)</f>
        <v>0</v>
      </c>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c r="BV676" s="67"/>
      <c r="BW676" s="67"/>
      <c r="BX676" s="67"/>
      <c r="BY676" s="67"/>
      <c r="BZ676" s="67"/>
      <c r="CA676" s="67"/>
      <c r="CB676" s="67"/>
      <c r="CC676" s="67"/>
      <c r="CD676" s="67"/>
      <c r="CE676" s="67"/>
      <c r="CF676" s="67"/>
      <c r="CG676" s="67"/>
      <c r="CH676" s="67"/>
      <c r="CI676" s="67"/>
      <c r="CJ676" s="67"/>
      <c r="CK676" s="67"/>
      <c r="CL676" s="67"/>
      <c r="CM676" s="67"/>
      <c r="CN676" s="67"/>
      <c r="CO676" s="67"/>
      <c r="CP676" s="67"/>
      <c r="CQ676" s="67"/>
      <c r="CR676" s="67"/>
      <c r="CS676" s="67"/>
      <c r="CT676" s="67"/>
      <c r="CU676" s="67"/>
      <c r="CV676" s="67"/>
      <c r="CW676" s="67"/>
      <c r="CX676" s="67"/>
      <c r="CY676" s="67"/>
      <c r="CZ676" s="67"/>
      <c r="DA676" s="67"/>
      <c r="DB676" s="67"/>
      <c r="DC676" s="67"/>
      <c r="DD676" s="67"/>
      <c r="DE676" s="67"/>
      <c r="DF676" s="67"/>
      <c r="DG676" s="67"/>
      <c r="DH676" s="67"/>
      <c r="DI676" s="67"/>
      <c r="DJ676" s="67"/>
      <c r="DK676" s="67"/>
      <c r="DL676" s="67"/>
      <c r="DM676" s="67"/>
      <c r="DN676" s="67"/>
      <c r="DO676" s="67"/>
      <c r="DP676" s="67"/>
      <c r="DQ676" s="67"/>
      <c r="DR676" s="67"/>
      <c r="DS676" s="67"/>
      <c r="DT676" s="67"/>
      <c r="DU676" s="67"/>
      <c r="DV676" s="67"/>
      <c r="DW676" s="67"/>
      <c r="DX676" s="67"/>
      <c r="DY676" s="67"/>
      <c r="DZ676" s="67"/>
      <c r="EA676" s="67"/>
      <c r="EB676" s="67"/>
      <c r="EC676" s="67"/>
      <c r="ED676" s="67"/>
      <c r="EE676" s="67"/>
      <c r="EF676" s="67"/>
      <c r="EG676" s="67"/>
      <c r="EH676" s="67"/>
      <c r="EI676" s="67"/>
      <c r="EJ676" s="67"/>
      <c r="EK676" s="67"/>
      <c r="EL676" s="67"/>
      <c r="EM676" s="67"/>
      <c r="EN676" s="67"/>
      <c r="EO676" s="67"/>
      <c r="EP676" s="67"/>
      <c r="EQ676" s="67"/>
      <c r="ER676" s="67"/>
      <c r="ES676" s="67"/>
      <c r="ET676" s="67"/>
      <c r="EU676" s="67"/>
      <c r="EV676" s="67"/>
      <c r="EW676" s="67"/>
      <c r="EX676" s="67"/>
      <c r="EY676" s="67"/>
      <c r="EZ676" s="67"/>
      <c r="FA676" s="67"/>
      <c r="FB676" s="67"/>
      <c r="FC676" s="67"/>
      <c r="FD676" s="67"/>
      <c r="FE676" s="67"/>
      <c r="FF676" s="67"/>
      <c r="FG676" s="67"/>
      <c r="FH676" s="67"/>
      <c r="FI676" s="67"/>
      <c r="FJ676" s="67"/>
      <c r="FK676" s="67"/>
      <c r="FL676" s="67"/>
      <c r="FM676" s="67"/>
      <c r="FN676" s="67"/>
      <c r="FO676" s="67"/>
      <c r="FP676" s="67"/>
      <c r="FQ676" s="67"/>
      <c r="FR676" s="67"/>
      <c r="FS676" s="67"/>
      <c r="FT676" s="67"/>
      <c r="FU676" s="67"/>
      <c r="FV676" s="67"/>
      <c r="FW676" s="67"/>
      <c r="FX676" s="67"/>
      <c r="FY676" s="67"/>
      <c r="FZ676" s="67"/>
      <c r="GA676" s="67"/>
      <c r="GB676" s="67"/>
      <c r="GC676" s="67"/>
      <c r="GD676" s="67"/>
      <c r="GE676" s="67"/>
      <c r="GF676" s="67"/>
      <c r="GG676" s="67"/>
      <c r="GH676" s="67"/>
      <c r="GI676" s="67"/>
      <c r="GJ676" s="67"/>
      <c r="GK676" s="67"/>
      <c r="GL676" s="67"/>
      <c r="GM676" s="67"/>
      <c r="GN676" s="67"/>
      <c r="GO676" s="67"/>
      <c r="GP676" s="67"/>
      <c r="GQ676" s="67"/>
      <c r="GR676" s="67"/>
      <c r="GS676" s="67"/>
      <c r="GT676" s="67"/>
      <c r="GU676" s="67"/>
      <c r="GV676" s="67"/>
      <c r="GW676" s="67"/>
      <c r="GX676" s="67"/>
      <c r="GY676" s="67"/>
      <c r="GZ676" s="67"/>
      <c r="HA676" s="67"/>
      <c r="HB676" s="67"/>
      <c r="HC676" s="67"/>
      <c r="HD676" s="67"/>
      <c r="HE676" s="67"/>
      <c r="HF676" s="67"/>
      <c r="HG676" s="67"/>
      <c r="HH676" s="67"/>
      <c r="HI676" s="67"/>
      <c r="HJ676" s="67"/>
      <c r="HK676" s="67"/>
      <c r="HL676" s="67"/>
      <c r="HM676" s="67"/>
      <c r="HN676" s="67"/>
      <c r="HO676" s="67"/>
      <c r="HP676" s="67"/>
      <c r="HQ676" s="67"/>
      <c r="HR676" s="67"/>
      <c r="HS676" s="67"/>
      <c r="HT676" s="67"/>
      <c r="HU676" s="67"/>
      <c r="HV676" s="67"/>
      <c r="HW676" s="67"/>
      <c r="HX676" s="67"/>
      <c r="HY676" s="67"/>
      <c r="HZ676" s="67"/>
      <c r="IA676" s="67"/>
      <c r="IB676" s="67"/>
      <c r="IC676" s="67"/>
      <c r="ID676" s="67"/>
      <c r="IE676" s="67"/>
      <c r="IF676" s="67"/>
      <c r="IG676" s="67"/>
      <c r="IH676" s="67"/>
      <c r="II676" s="67"/>
      <c r="IJ676" s="67"/>
      <c r="IK676" s="67"/>
      <c r="IL676" s="67"/>
      <c r="IM676" s="67"/>
      <c r="IN676" s="67"/>
      <c r="IO676" s="67"/>
      <c r="IP676" s="67"/>
      <c r="IQ676" s="67"/>
      <c r="IR676" s="67"/>
      <c r="IS676" s="67"/>
      <c r="IT676" s="67"/>
      <c r="IU676" s="67"/>
      <c r="IV676" s="67"/>
      <c r="IW676" s="67"/>
      <c r="IX676" s="67"/>
      <c r="IY676" s="67"/>
      <c r="IZ676" s="67"/>
      <c r="JA676" s="67"/>
      <c r="JB676" s="67"/>
      <c r="JC676" s="67"/>
      <c r="JD676" s="67"/>
      <c r="JE676" s="67"/>
      <c r="JF676" s="67"/>
      <c r="JG676" s="67"/>
      <c r="JH676" s="67"/>
      <c r="JI676" s="67"/>
      <c r="JJ676" s="67"/>
      <c r="JK676" s="67"/>
      <c r="JL676" s="67"/>
      <c r="JM676" s="67"/>
      <c r="JN676" s="67"/>
      <c r="JO676" s="67"/>
      <c r="JP676" s="67"/>
      <c r="JQ676" s="67"/>
      <c r="JR676" s="67"/>
      <c r="JS676" s="67"/>
      <c r="JT676" s="67"/>
      <c r="JU676" s="67"/>
      <c r="JV676" s="67"/>
      <c r="JW676" s="67"/>
      <c r="JX676" s="67"/>
      <c r="JY676" s="67"/>
      <c r="JZ676" s="67"/>
    </row>
    <row r="677" spans="1:286" s="29" customFormat="1">
      <c r="A677" s="23"/>
      <c r="B677" s="184"/>
      <c r="C677" s="82"/>
      <c r="D677" s="117"/>
      <c r="E677" s="117"/>
      <c r="F677" s="11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c r="BV677" s="67"/>
      <c r="BW677" s="67"/>
      <c r="BX677" s="67"/>
      <c r="BY677" s="67"/>
      <c r="BZ677" s="67"/>
      <c r="CA677" s="67"/>
      <c r="CB677" s="67"/>
      <c r="CC677" s="67"/>
      <c r="CD677" s="67"/>
      <c r="CE677" s="67"/>
      <c r="CF677" s="67"/>
      <c r="CG677" s="67"/>
      <c r="CH677" s="67"/>
      <c r="CI677" s="67"/>
      <c r="CJ677" s="67"/>
      <c r="CK677" s="67"/>
      <c r="CL677" s="67"/>
      <c r="CM677" s="67"/>
      <c r="CN677" s="67"/>
      <c r="CO677" s="67"/>
      <c r="CP677" s="67"/>
      <c r="CQ677" s="67"/>
      <c r="CR677" s="67"/>
      <c r="CS677" s="67"/>
      <c r="CT677" s="67"/>
      <c r="CU677" s="67"/>
      <c r="CV677" s="67"/>
      <c r="CW677" s="67"/>
      <c r="CX677" s="67"/>
      <c r="CY677" s="67"/>
      <c r="CZ677" s="67"/>
      <c r="DA677" s="67"/>
      <c r="DB677" s="67"/>
      <c r="DC677" s="67"/>
      <c r="DD677" s="67"/>
      <c r="DE677" s="67"/>
      <c r="DF677" s="67"/>
      <c r="DG677" s="67"/>
      <c r="DH677" s="67"/>
      <c r="DI677" s="67"/>
      <c r="DJ677" s="67"/>
      <c r="DK677" s="67"/>
      <c r="DL677" s="67"/>
      <c r="DM677" s="67"/>
      <c r="DN677" s="67"/>
      <c r="DO677" s="67"/>
      <c r="DP677" s="67"/>
      <c r="DQ677" s="67"/>
      <c r="DR677" s="67"/>
      <c r="DS677" s="67"/>
      <c r="DT677" s="67"/>
      <c r="DU677" s="67"/>
      <c r="DV677" s="67"/>
      <c r="DW677" s="67"/>
      <c r="DX677" s="67"/>
      <c r="DY677" s="67"/>
      <c r="DZ677" s="67"/>
      <c r="EA677" s="67"/>
      <c r="EB677" s="67"/>
      <c r="EC677" s="67"/>
      <c r="ED677" s="67"/>
      <c r="EE677" s="67"/>
      <c r="EF677" s="67"/>
      <c r="EG677" s="67"/>
      <c r="EH677" s="67"/>
      <c r="EI677" s="67"/>
      <c r="EJ677" s="67"/>
      <c r="EK677" s="67"/>
      <c r="EL677" s="67"/>
      <c r="EM677" s="67"/>
      <c r="EN677" s="67"/>
      <c r="EO677" s="67"/>
      <c r="EP677" s="67"/>
      <c r="EQ677" s="67"/>
      <c r="ER677" s="67"/>
      <c r="ES677" s="67"/>
      <c r="ET677" s="67"/>
      <c r="EU677" s="67"/>
      <c r="EV677" s="67"/>
      <c r="EW677" s="67"/>
      <c r="EX677" s="67"/>
      <c r="EY677" s="67"/>
      <c r="EZ677" s="67"/>
      <c r="FA677" s="67"/>
      <c r="FB677" s="67"/>
      <c r="FC677" s="67"/>
      <c r="FD677" s="67"/>
      <c r="FE677" s="67"/>
      <c r="FF677" s="67"/>
      <c r="FG677" s="67"/>
      <c r="FH677" s="67"/>
      <c r="FI677" s="67"/>
      <c r="FJ677" s="67"/>
      <c r="FK677" s="67"/>
      <c r="FL677" s="67"/>
      <c r="FM677" s="67"/>
      <c r="FN677" s="67"/>
      <c r="FO677" s="67"/>
      <c r="FP677" s="67"/>
      <c r="FQ677" s="67"/>
      <c r="FR677" s="67"/>
      <c r="FS677" s="67"/>
      <c r="FT677" s="67"/>
      <c r="FU677" s="67"/>
      <c r="FV677" s="67"/>
      <c r="FW677" s="67"/>
      <c r="FX677" s="67"/>
      <c r="FY677" s="67"/>
      <c r="FZ677" s="67"/>
      <c r="GA677" s="67"/>
      <c r="GB677" s="67"/>
      <c r="GC677" s="67"/>
      <c r="GD677" s="67"/>
      <c r="GE677" s="67"/>
      <c r="GF677" s="67"/>
      <c r="GG677" s="67"/>
      <c r="GH677" s="67"/>
      <c r="GI677" s="67"/>
      <c r="GJ677" s="67"/>
      <c r="GK677" s="67"/>
      <c r="GL677" s="67"/>
      <c r="GM677" s="67"/>
      <c r="GN677" s="67"/>
      <c r="GO677" s="67"/>
      <c r="GP677" s="67"/>
      <c r="GQ677" s="67"/>
      <c r="GR677" s="67"/>
      <c r="GS677" s="67"/>
      <c r="GT677" s="67"/>
      <c r="GU677" s="67"/>
      <c r="GV677" s="67"/>
      <c r="GW677" s="67"/>
      <c r="GX677" s="67"/>
      <c r="GY677" s="67"/>
      <c r="GZ677" s="67"/>
      <c r="HA677" s="67"/>
      <c r="HB677" s="67"/>
      <c r="HC677" s="67"/>
      <c r="HD677" s="67"/>
      <c r="HE677" s="67"/>
      <c r="HF677" s="67"/>
      <c r="HG677" s="67"/>
      <c r="HH677" s="67"/>
      <c r="HI677" s="67"/>
      <c r="HJ677" s="67"/>
      <c r="HK677" s="67"/>
      <c r="HL677" s="67"/>
      <c r="HM677" s="67"/>
      <c r="HN677" s="67"/>
      <c r="HO677" s="67"/>
      <c r="HP677" s="67"/>
      <c r="HQ677" s="67"/>
      <c r="HR677" s="67"/>
      <c r="HS677" s="67"/>
      <c r="HT677" s="67"/>
      <c r="HU677" s="67"/>
      <c r="HV677" s="67"/>
      <c r="HW677" s="67"/>
      <c r="HX677" s="67"/>
      <c r="HY677" s="67"/>
      <c r="HZ677" s="67"/>
      <c r="IA677" s="67"/>
      <c r="IB677" s="67"/>
      <c r="IC677" s="67"/>
      <c r="ID677" s="67"/>
      <c r="IE677" s="67"/>
      <c r="IF677" s="67"/>
      <c r="IG677" s="67"/>
      <c r="IH677" s="67"/>
      <c r="II677" s="67"/>
      <c r="IJ677" s="67"/>
      <c r="IK677" s="67"/>
      <c r="IL677" s="67"/>
      <c r="IM677" s="67"/>
      <c r="IN677" s="67"/>
      <c r="IO677" s="67"/>
      <c r="IP677" s="67"/>
      <c r="IQ677" s="67"/>
      <c r="IR677" s="67"/>
      <c r="IS677" s="67"/>
      <c r="IT677" s="67"/>
      <c r="IU677" s="67"/>
      <c r="IV677" s="67"/>
      <c r="IW677" s="67"/>
      <c r="IX677" s="67"/>
      <c r="IY677" s="67"/>
      <c r="IZ677" s="67"/>
      <c r="JA677" s="67"/>
      <c r="JB677" s="67"/>
      <c r="JC677" s="67"/>
      <c r="JD677" s="67"/>
      <c r="JE677" s="67"/>
      <c r="JF677" s="67"/>
      <c r="JG677" s="67"/>
      <c r="JH677" s="67"/>
      <c r="JI677" s="67"/>
      <c r="JJ677" s="67"/>
      <c r="JK677" s="67"/>
      <c r="JL677" s="67"/>
      <c r="JM677" s="67"/>
      <c r="JN677" s="67"/>
      <c r="JO677" s="67"/>
      <c r="JP677" s="67"/>
      <c r="JQ677" s="67"/>
      <c r="JR677" s="67"/>
      <c r="JS677" s="67"/>
      <c r="JT677" s="67"/>
      <c r="JU677" s="67"/>
      <c r="JV677" s="67"/>
      <c r="JW677" s="67"/>
      <c r="JX677" s="67"/>
      <c r="JY677" s="67"/>
      <c r="JZ677" s="67"/>
    </row>
    <row r="678" spans="1:286" s="29" customFormat="1" ht="27.75" customHeight="1">
      <c r="A678" s="23" t="s">
        <v>24</v>
      </c>
      <c r="B678" s="184" t="s">
        <v>290</v>
      </c>
      <c r="C678" s="82"/>
      <c r="D678" s="117"/>
      <c r="E678" s="117"/>
      <c r="F678" s="25"/>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c r="BV678" s="67"/>
      <c r="BW678" s="67"/>
      <c r="BX678" s="67"/>
      <c r="BY678" s="67"/>
      <c r="BZ678" s="67"/>
      <c r="CA678" s="67"/>
      <c r="CB678" s="67"/>
      <c r="CC678" s="67"/>
      <c r="CD678" s="67"/>
      <c r="CE678" s="67"/>
      <c r="CF678" s="67"/>
      <c r="CG678" s="67"/>
      <c r="CH678" s="67"/>
      <c r="CI678" s="67"/>
      <c r="CJ678" s="67"/>
      <c r="CK678" s="67"/>
      <c r="CL678" s="67"/>
      <c r="CM678" s="67"/>
      <c r="CN678" s="67"/>
      <c r="CO678" s="67"/>
      <c r="CP678" s="67"/>
      <c r="CQ678" s="67"/>
      <c r="CR678" s="67"/>
      <c r="CS678" s="67"/>
      <c r="CT678" s="67"/>
      <c r="CU678" s="67"/>
      <c r="CV678" s="67"/>
      <c r="CW678" s="67"/>
      <c r="CX678" s="67"/>
      <c r="CY678" s="67"/>
      <c r="CZ678" s="67"/>
      <c r="DA678" s="67"/>
      <c r="DB678" s="67"/>
      <c r="DC678" s="67"/>
      <c r="DD678" s="67"/>
      <c r="DE678" s="67"/>
      <c r="DF678" s="67"/>
      <c r="DG678" s="67"/>
      <c r="DH678" s="67"/>
      <c r="DI678" s="67"/>
      <c r="DJ678" s="67"/>
      <c r="DK678" s="67"/>
      <c r="DL678" s="67"/>
      <c r="DM678" s="67"/>
      <c r="DN678" s="67"/>
      <c r="DO678" s="67"/>
      <c r="DP678" s="67"/>
      <c r="DQ678" s="67"/>
      <c r="DR678" s="67"/>
      <c r="DS678" s="67"/>
      <c r="DT678" s="67"/>
      <c r="DU678" s="67"/>
      <c r="DV678" s="67"/>
      <c r="DW678" s="67"/>
      <c r="DX678" s="67"/>
      <c r="DY678" s="67"/>
      <c r="DZ678" s="67"/>
      <c r="EA678" s="67"/>
      <c r="EB678" s="67"/>
      <c r="EC678" s="67"/>
      <c r="ED678" s="67"/>
      <c r="EE678" s="67"/>
      <c r="EF678" s="67"/>
      <c r="EG678" s="67"/>
      <c r="EH678" s="67"/>
      <c r="EI678" s="67"/>
      <c r="EJ678" s="67"/>
      <c r="EK678" s="67"/>
      <c r="EL678" s="67"/>
      <c r="EM678" s="67"/>
      <c r="EN678" s="67"/>
      <c r="EO678" s="67"/>
      <c r="EP678" s="67"/>
      <c r="EQ678" s="67"/>
      <c r="ER678" s="67"/>
      <c r="ES678" s="67"/>
      <c r="ET678" s="67"/>
      <c r="EU678" s="67"/>
      <c r="EV678" s="67"/>
      <c r="EW678" s="67"/>
      <c r="EX678" s="67"/>
      <c r="EY678" s="67"/>
      <c r="EZ678" s="67"/>
      <c r="FA678" s="67"/>
      <c r="FB678" s="67"/>
      <c r="FC678" s="67"/>
      <c r="FD678" s="67"/>
      <c r="FE678" s="67"/>
      <c r="FF678" s="67"/>
      <c r="FG678" s="67"/>
      <c r="FH678" s="67"/>
      <c r="FI678" s="67"/>
      <c r="FJ678" s="67"/>
      <c r="FK678" s="67"/>
      <c r="FL678" s="67"/>
      <c r="FM678" s="67"/>
      <c r="FN678" s="67"/>
      <c r="FO678" s="67"/>
      <c r="FP678" s="67"/>
      <c r="FQ678" s="67"/>
      <c r="FR678" s="67"/>
      <c r="FS678" s="67"/>
      <c r="FT678" s="67"/>
      <c r="FU678" s="67"/>
      <c r="FV678" s="67"/>
      <c r="FW678" s="67"/>
      <c r="FX678" s="67"/>
      <c r="FY678" s="67"/>
      <c r="FZ678" s="67"/>
      <c r="GA678" s="67"/>
      <c r="GB678" s="67"/>
      <c r="GC678" s="67"/>
      <c r="GD678" s="67"/>
      <c r="GE678" s="67"/>
      <c r="GF678" s="67"/>
      <c r="GG678" s="67"/>
      <c r="GH678" s="67"/>
      <c r="GI678" s="67"/>
      <c r="GJ678" s="67"/>
      <c r="GK678" s="67"/>
      <c r="GL678" s="67"/>
      <c r="GM678" s="67"/>
      <c r="GN678" s="67"/>
      <c r="GO678" s="67"/>
      <c r="GP678" s="67"/>
      <c r="GQ678" s="67"/>
      <c r="GR678" s="67"/>
      <c r="GS678" s="67"/>
      <c r="GT678" s="67"/>
      <c r="GU678" s="67"/>
      <c r="GV678" s="67"/>
      <c r="GW678" s="67"/>
      <c r="GX678" s="67"/>
      <c r="GY678" s="67"/>
      <c r="GZ678" s="67"/>
      <c r="HA678" s="67"/>
      <c r="HB678" s="67"/>
      <c r="HC678" s="67"/>
      <c r="HD678" s="67"/>
      <c r="HE678" s="67"/>
      <c r="HF678" s="67"/>
      <c r="HG678" s="67"/>
      <c r="HH678" s="67"/>
      <c r="HI678" s="67"/>
      <c r="HJ678" s="67"/>
      <c r="HK678" s="67"/>
      <c r="HL678" s="67"/>
      <c r="HM678" s="67"/>
      <c r="HN678" s="67"/>
      <c r="HO678" s="67"/>
      <c r="HP678" s="67"/>
      <c r="HQ678" s="67"/>
      <c r="HR678" s="67"/>
      <c r="HS678" s="67"/>
      <c r="HT678" s="67"/>
      <c r="HU678" s="67"/>
      <c r="HV678" s="67"/>
      <c r="HW678" s="67"/>
      <c r="HX678" s="67"/>
      <c r="HY678" s="67"/>
      <c r="HZ678" s="67"/>
      <c r="IA678" s="67"/>
      <c r="IB678" s="67"/>
      <c r="IC678" s="67"/>
      <c r="ID678" s="67"/>
      <c r="IE678" s="67"/>
      <c r="IF678" s="67"/>
      <c r="IG678" s="67"/>
      <c r="IH678" s="67"/>
      <c r="II678" s="67"/>
      <c r="IJ678" s="67"/>
      <c r="IK678" s="67"/>
      <c r="IL678" s="67"/>
      <c r="IM678" s="67"/>
      <c r="IN678" s="67"/>
      <c r="IO678" s="67"/>
      <c r="IP678" s="67"/>
      <c r="IQ678" s="67"/>
      <c r="IR678" s="67"/>
      <c r="IS678" s="67"/>
      <c r="IT678" s="67"/>
      <c r="IU678" s="67"/>
      <c r="IV678" s="67"/>
      <c r="IW678" s="67"/>
      <c r="IX678" s="67"/>
      <c r="IY678" s="67"/>
      <c r="IZ678" s="67"/>
      <c r="JA678" s="67"/>
      <c r="JB678" s="67"/>
      <c r="JC678" s="67"/>
      <c r="JD678" s="67"/>
      <c r="JE678" s="67"/>
      <c r="JF678" s="67"/>
      <c r="JG678" s="67"/>
      <c r="JH678" s="67"/>
      <c r="JI678" s="67"/>
      <c r="JJ678" s="67"/>
      <c r="JK678" s="67"/>
      <c r="JL678" s="67"/>
      <c r="JM678" s="67"/>
      <c r="JN678" s="67"/>
      <c r="JO678" s="67"/>
      <c r="JP678" s="67"/>
      <c r="JQ678" s="67"/>
      <c r="JR678" s="67"/>
      <c r="JS678" s="67"/>
      <c r="JT678" s="67"/>
      <c r="JU678" s="67"/>
      <c r="JV678" s="67"/>
      <c r="JW678" s="67"/>
      <c r="JX678" s="67"/>
      <c r="JY678" s="67"/>
      <c r="JZ678" s="67"/>
    </row>
    <row r="679" spans="1:286" s="29" customFormat="1" ht="13.5" customHeight="1">
      <c r="A679" s="23"/>
      <c r="B679" s="184" t="s">
        <v>213</v>
      </c>
      <c r="C679" s="82" t="s">
        <v>42</v>
      </c>
      <c r="D679" s="117">
        <v>250</v>
      </c>
      <c r="E679" s="117"/>
      <c r="F679" s="25">
        <f>ROUND(D679*E679,2)</f>
        <v>0</v>
      </c>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c r="BV679" s="67"/>
      <c r="BW679" s="67"/>
      <c r="BX679" s="67"/>
      <c r="BY679" s="67"/>
      <c r="BZ679" s="67"/>
      <c r="CA679" s="67"/>
      <c r="CB679" s="67"/>
      <c r="CC679" s="67"/>
      <c r="CD679" s="67"/>
      <c r="CE679" s="67"/>
      <c r="CF679" s="67"/>
      <c r="CG679" s="67"/>
      <c r="CH679" s="67"/>
      <c r="CI679" s="67"/>
      <c r="CJ679" s="67"/>
      <c r="CK679" s="67"/>
      <c r="CL679" s="67"/>
      <c r="CM679" s="67"/>
      <c r="CN679" s="67"/>
      <c r="CO679" s="67"/>
      <c r="CP679" s="67"/>
      <c r="CQ679" s="67"/>
      <c r="CR679" s="67"/>
      <c r="CS679" s="67"/>
      <c r="CT679" s="67"/>
      <c r="CU679" s="67"/>
      <c r="CV679" s="67"/>
      <c r="CW679" s="67"/>
      <c r="CX679" s="67"/>
      <c r="CY679" s="67"/>
      <c r="CZ679" s="67"/>
      <c r="DA679" s="67"/>
      <c r="DB679" s="67"/>
      <c r="DC679" s="67"/>
      <c r="DD679" s="67"/>
      <c r="DE679" s="67"/>
      <c r="DF679" s="67"/>
      <c r="DG679" s="67"/>
      <c r="DH679" s="67"/>
      <c r="DI679" s="67"/>
      <c r="DJ679" s="67"/>
      <c r="DK679" s="67"/>
      <c r="DL679" s="67"/>
      <c r="DM679" s="67"/>
      <c r="DN679" s="67"/>
      <c r="DO679" s="67"/>
      <c r="DP679" s="67"/>
      <c r="DQ679" s="67"/>
      <c r="DR679" s="67"/>
      <c r="DS679" s="67"/>
      <c r="DT679" s="67"/>
      <c r="DU679" s="67"/>
      <c r="DV679" s="67"/>
      <c r="DW679" s="67"/>
      <c r="DX679" s="67"/>
      <c r="DY679" s="67"/>
      <c r="DZ679" s="67"/>
      <c r="EA679" s="67"/>
      <c r="EB679" s="67"/>
      <c r="EC679" s="67"/>
      <c r="ED679" s="67"/>
      <c r="EE679" s="67"/>
      <c r="EF679" s="67"/>
      <c r="EG679" s="67"/>
      <c r="EH679" s="67"/>
      <c r="EI679" s="67"/>
      <c r="EJ679" s="67"/>
      <c r="EK679" s="67"/>
      <c r="EL679" s="67"/>
      <c r="EM679" s="67"/>
      <c r="EN679" s="67"/>
      <c r="EO679" s="67"/>
      <c r="EP679" s="67"/>
      <c r="EQ679" s="67"/>
      <c r="ER679" s="67"/>
      <c r="ES679" s="67"/>
      <c r="ET679" s="67"/>
      <c r="EU679" s="67"/>
      <c r="EV679" s="67"/>
      <c r="EW679" s="67"/>
      <c r="EX679" s="67"/>
      <c r="EY679" s="67"/>
      <c r="EZ679" s="67"/>
      <c r="FA679" s="67"/>
      <c r="FB679" s="67"/>
      <c r="FC679" s="67"/>
      <c r="FD679" s="67"/>
      <c r="FE679" s="67"/>
      <c r="FF679" s="67"/>
      <c r="FG679" s="67"/>
      <c r="FH679" s="67"/>
      <c r="FI679" s="67"/>
      <c r="FJ679" s="67"/>
      <c r="FK679" s="67"/>
      <c r="FL679" s="67"/>
      <c r="FM679" s="67"/>
      <c r="FN679" s="67"/>
      <c r="FO679" s="67"/>
      <c r="FP679" s="67"/>
      <c r="FQ679" s="67"/>
      <c r="FR679" s="67"/>
      <c r="FS679" s="67"/>
      <c r="FT679" s="67"/>
      <c r="FU679" s="67"/>
      <c r="FV679" s="67"/>
      <c r="FW679" s="67"/>
      <c r="FX679" s="67"/>
      <c r="FY679" s="67"/>
      <c r="FZ679" s="67"/>
      <c r="GA679" s="67"/>
      <c r="GB679" s="67"/>
      <c r="GC679" s="67"/>
      <c r="GD679" s="67"/>
      <c r="GE679" s="67"/>
      <c r="GF679" s="67"/>
      <c r="GG679" s="67"/>
      <c r="GH679" s="67"/>
      <c r="GI679" s="67"/>
      <c r="GJ679" s="67"/>
      <c r="GK679" s="67"/>
      <c r="GL679" s="67"/>
      <c r="GM679" s="67"/>
      <c r="GN679" s="67"/>
      <c r="GO679" s="67"/>
      <c r="GP679" s="67"/>
      <c r="GQ679" s="67"/>
      <c r="GR679" s="67"/>
      <c r="GS679" s="67"/>
      <c r="GT679" s="67"/>
      <c r="GU679" s="67"/>
      <c r="GV679" s="67"/>
      <c r="GW679" s="67"/>
      <c r="GX679" s="67"/>
      <c r="GY679" s="67"/>
      <c r="GZ679" s="67"/>
      <c r="HA679" s="67"/>
      <c r="HB679" s="67"/>
      <c r="HC679" s="67"/>
      <c r="HD679" s="67"/>
      <c r="HE679" s="67"/>
      <c r="HF679" s="67"/>
      <c r="HG679" s="67"/>
      <c r="HH679" s="67"/>
      <c r="HI679" s="67"/>
      <c r="HJ679" s="67"/>
      <c r="HK679" s="67"/>
      <c r="HL679" s="67"/>
      <c r="HM679" s="67"/>
      <c r="HN679" s="67"/>
      <c r="HO679" s="67"/>
      <c r="HP679" s="67"/>
      <c r="HQ679" s="67"/>
      <c r="HR679" s="67"/>
      <c r="HS679" s="67"/>
      <c r="HT679" s="67"/>
      <c r="HU679" s="67"/>
      <c r="HV679" s="67"/>
      <c r="HW679" s="67"/>
      <c r="HX679" s="67"/>
      <c r="HY679" s="67"/>
      <c r="HZ679" s="67"/>
      <c r="IA679" s="67"/>
      <c r="IB679" s="67"/>
      <c r="IC679" s="67"/>
      <c r="ID679" s="67"/>
      <c r="IE679" s="67"/>
      <c r="IF679" s="67"/>
      <c r="IG679" s="67"/>
      <c r="IH679" s="67"/>
      <c r="II679" s="67"/>
      <c r="IJ679" s="67"/>
      <c r="IK679" s="67"/>
      <c r="IL679" s="67"/>
      <c r="IM679" s="67"/>
      <c r="IN679" s="67"/>
      <c r="IO679" s="67"/>
      <c r="IP679" s="67"/>
      <c r="IQ679" s="67"/>
      <c r="IR679" s="67"/>
      <c r="IS679" s="67"/>
      <c r="IT679" s="67"/>
      <c r="IU679" s="67"/>
      <c r="IV679" s="67"/>
      <c r="IW679" s="67"/>
      <c r="IX679" s="67"/>
      <c r="IY679" s="67"/>
      <c r="IZ679" s="67"/>
      <c r="JA679" s="67"/>
      <c r="JB679" s="67"/>
      <c r="JC679" s="67"/>
      <c r="JD679" s="67"/>
      <c r="JE679" s="67"/>
      <c r="JF679" s="67"/>
      <c r="JG679" s="67"/>
      <c r="JH679" s="67"/>
      <c r="JI679" s="67"/>
      <c r="JJ679" s="67"/>
      <c r="JK679" s="67"/>
      <c r="JL679" s="67"/>
      <c r="JM679" s="67"/>
      <c r="JN679" s="67"/>
      <c r="JO679" s="67"/>
      <c r="JP679" s="67"/>
      <c r="JQ679" s="67"/>
      <c r="JR679" s="67"/>
      <c r="JS679" s="67"/>
      <c r="JT679" s="67"/>
      <c r="JU679" s="67"/>
      <c r="JV679" s="67"/>
      <c r="JW679" s="67"/>
      <c r="JX679" s="67"/>
      <c r="JY679" s="67"/>
      <c r="JZ679" s="67"/>
    </row>
    <row r="680" spans="1:286" s="29" customFormat="1" ht="13.5" customHeight="1">
      <c r="A680" s="23"/>
      <c r="B680" s="184" t="s">
        <v>212</v>
      </c>
      <c r="C680" s="82" t="s">
        <v>42</v>
      </c>
      <c r="D680" s="117">
        <v>200</v>
      </c>
      <c r="E680" s="117"/>
      <c r="F680" s="25">
        <f t="shared" ref="F680" si="8">D680*E680</f>
        <v>0</v>
      </c>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c r="BV680" s="67"/>
      <c r="BW680" s="67"/>
      <c r="BX680" s="67"/>
      <c r="BY680" s="67"/>
      <c r="BZ680" s="67"/>
      <c r="CA680" s="67"/>
      <c r="CB680" s="67"/>
      <c r="CC680" s="67"/>
      <c r="CD680" s="67"/>
      <c r="CE680" s="67"/>
      <c r="CF680" s="67"/>
      <c r="CG680" s="67"/>
      <c r="CH680" s="67"/>
      <c r="CI680" s="67"/>
      <c r="CJ680" s="67"/>
      <c r="CK680" s="67"/>
      <c r="CL680" s="67"/>
      <c r="CM680" s="67"/>
      <c r="CN680" s="67"/>
      <c r="CO680" s="67"/>
      <c r="CP680" s="67"/>
      <c r="CQ680" s="67"/>
      <c r="CR680" s="67"/>
      <c r="CS680" s="67"/>
      <c r="CT680" s="67"/>
      <c r="CU680" s="67"/>
      <c r="CV680" s="67"/>
      <c r="CW680" s="67"/>
      <c r="CX680" s="67"/>
      <c r="CY680" s="67"/>
      <c r="CZ680" s="67"/>
      <c r="DA680" s="67"/>
      <c r="DB680" s="67"/>
      <c r="DC680" s="67"/>
      <c r="DD680" s="67"/>
      <c r="DE680" s="67"/>
      <c r="DF680" s="67"/>
      <c r="DG680" s="67"/>
      <c r="DH680" s="67"/>
      <c r="DI680" s="67"/>
      <c r="DJ680" s="67"/>
      <c r="DK680" s="67"/>
      <c r="DL680" s="67"/>
      <c r="DM680" s="67"/>
      <c r="DN680" s="67"/>
      <c r="DO680" s="67"/>
      <c r="DP680" s="67"/>
      <c r="DQ680" s="67"/>
      <c r="DR680" s="67"/>
      <c r="DS680" s="67"/>
      <c r="DT680" s="67"/>
      <c r="DU680" s="67"/>
      <c r="DV680" s="67"/>
      <c r="DW680" s="67"/>
      <c r="DX680" s="67"/>
      <c r="DY680" s="67"/>
      <c r="DZ680" s="67"/>
      <c r="EA680" s="67"/>
      <c r="EB680" s="67"/>
      <c r="EC680" s="67"/>
      <c r="ED680" s="67"/>
      <c r="EE680" s="67"/>
      <c r="EF680" s="67"/>
      <c r="EG680" s="67"/>
      <c r="EH680" s="67"/>
      <c r="EI680" s="67"/>
      <c r="EJ680" s="67"/>
      <c r="EK680" s="67"/>
      <c r="EL680" s="67"/>
      <c r="EM680" s="67"/>
      <c r="EN680" s="67"/>
      <c r="EO680" s="67"/>
      <c r="EP680" s="67"/>
      <c r="EQ680" s="67"/>
      <c r="ER680" s="67"/>
      <c r="ES680" s="67"/>
      <c r="ET680" s="67"/>
      <c r="EU680" s="67"/>
      <c r="EV680" s="67"/>
      <c r="EW680" s="67"/>
      <c r="EX680" s="67"/>
      <c r="EY680" s="67"/>
      <c r="EZ680" s="67"/>
      <c r="FA680" s="67"/>
      <c r="FB680" s="67"/>
      <c r="FC680" s="67"/>
      <c r="FD680" s="67"/>
      <c r="FE680" s="67"/>
      <c r="FF680" s="67"/>
      <c r="FG680" s="67"/>
      <c r="FH680" s="67"/>
      <c r="FI680" s="67"/>
      <c r="FJ680" s="67"/>
      <c r="FK680" s="67"/>
      <c r="FL680" s="67"/>
      <c r="FM680" s="67"/>
      <c r="FN680" s="67"/>
      <c r="FO680" s="67"/>
      <c r="FP680" s="67"/>
      <c r="FQ680" s="67"/>
      <c r="FR680" s="67"/>
      <c r="FS680" s="67"/>
      <c r="FT680" s="67"/>
      <c r="FU680" s="67"/>
      <c r="FV680" s="67"/>
      <c r="FW680" s="67"/>
      <c r="FX680" s="67"/>
      <c r="FY680" s="67"/>
      <c r="FZ680" s="67"/>
      <c r="GA680" s="67"/>
      <c r="GB680" s="67"/>
      <c r="GC680" s="67"/>
      <c r="GD680" s="67"/>
      <c r="GE680" s="67"/>
      <c r="GF680" s="67"/>
      <c r="GG680" s="67"/>
      <c r="GH680" s="67"/>
      <c r="GI680" s="67"/>
      <c r="GJ680" s="67"/>
      <c r="GK680" s="67"/>
      <c r="GL680" s="67"/>
      <c r="GM680" s="67"/>
      <c r="GN680" s="67"/>
      <c r="GO680" s="67"/>
      <c r="GP680" s="67"/>
      <c r="GQ680" s="67"/>
      <c r="GR680" s="67"/>
      <c r="GS680" s="67"/>
      <c r="GT680" s="67"/>
      <c r="GU680" s="67"/>
      <c r="GV680" s="67"/>
      <c r="GW680" s="67"/>
      <c r="GX680" s="67"/>
      <c r="GY680" s="67"/>
      <c r="GZ680" s="67"/>
      <c r="HA680" s="67"/>
      <c r="HB680" s="67"/>
      <c r="HC680" s="67"/>
      <c r="HD680" s="67"/>
      <c r="HE680" s="67"/>
      <c r="HF680" s="67"/>
      <c r="HG680" s="67"/>
      <c r="HH680" s="67"/>
      <c r="HI680" s="67"/>
      <c r="HJ680" s="67"/>
      <c r="HK680" s="67"/>
      <c r="HL680" s="67"/>
      <c r="HM680" s="67"/>
      <c r="HN680" s="67"/>
      <c r="HO680" s="67"/>
      <c r="HP680" s="67"/>
      <c r="HQ680" s="67"/>
      <c r="HR680" s="67"/>
      <c r="HS680" s="67"/>
      <c r="HT680" s="67"/>
      <c r="HU680" s="67"/>
      <c r="HV680" s="67"/>
      <c r="HW680" s="67"/>
      <c r="HX680" s="67"/>
      <c r="HY680" s="67"/>
      <c r="HZ680" s="67"/>
      <c r="IA680" s="67"/>
      <c r="IB680" s="67"/>
      <c r="IC680" s="67"/>
      <c r="ID680" s="67"/>
      <c r="IE680" s="67"/>
      <c r="IF680" s="67"/>
      <c r="IG680" s="67"/>
      <c r="IH680" s="67"/>
      <c r="II680" s="67"/>
      <c r="IJ680" s="67"/>
      <c r="IK680" s="67"/>
      <c r="IL680" s="67"/>
      <c r="IM680" s="67"/>
      <c r="IN680" s="67"/>
      <c r="IO680" s="67"/>
      <c r="IP680" s="67"/>
      <c r="IQ680" s="67"/>
      <c r="IR680" s="67"/>
      <c r="IS680" s="67"/>
      <c r="IT680" s="67"/>
      <c r="IU680" s="67"/>
      <c r="IV680" s="67"/>
      <c r="IW680" s="67"/>
      <c r="IX680" s="67"/>
      <c r="IY680" s="67"/>
      <c r="IZ680" s="67"/>
      <c r="JA680" s="67"/>
      <c r="JB680" s="67"/>
      <c r="JC680" s="67"/>
      <c r="JD680" s="67"/>
      <c r="JE680" s="67"/>
      <c r="JF680" s="67"/>
      <c r="JG680" s="67"/>
      <c r="JH680" s="67"/>
      <c r="JI680" s="67"/>
      <c r="JJ680" s="67"/>
      <c r="JK680" s="67"/>
      <c r="JL680" s="67"/>
      <c r="JM680" s="67"/>
      <c r="JN680" s="67"/>
      <c r="JO680" s="67"/>
      <c r="JP680" s="67"/>
      <c r="JQ680" s="67"/>
      <c r="JR680" s="67"/>
      <c r="JS680" s="67"/>
      <c r="JT680" s="67"/>
      <c r="JU680" s="67"/>
      <c r="JV680" s="67"/>
      <c r="JW680" s="67"/>
      <c r="JX680" s="67"/>
      <c r="JY680" s="67"/>
      <c r="JZ680" s="67"/>
    </row>
    <row r="681" spans="1:286" s="29" customFormat="1">
      <c r="A681" s="23"/>
      <c r="B681" s="184"/>
      <c r="C681" s="82"/>
      <c r="D681" s="117"/>
      <c r="E681" s="117"/>
      <c r="F681" s="25"/>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c r="BV681" s="67"/>
      <c r="BW681" s="67"/>
      <c r="BX681" s="67"/>
      <c r="BY681" s="67"/>
      <c r="BZ681" s="67"/>
      <c r="CA681" s="67"/>
      <c r="CB681" s="67"/>
      <c r="CC681" s="67"/>
      <c r="CD681" s="67"/>
      <c r="CE681" s="67"/>
      <c r="CF681" s="67"/>
      <c r="CG681" s="67"/>
      <c r="CH681" s="67"/>
      <c r="CI681" s="67"/>
      <c r="CJ681" s="67"/>
      <c r="CK681" s="67"/>
      <c r="CL681" s="67"/>
      <c r="CM681" s="67"/>
      <c r="CN681" s="67"/>
      <c r="CO681" s="67"/>
      <c r="CP681" s="67"/>
      <c r="CQ681" s="67"/>
      <c r="CR681" s="67"/>
      <c r="CS681" s="67"/>
      <c r="CT681" s="67"/>
      <c r="CU681" s="67"/>
      <c r="CV681" s="67"/>
      <c r="CW681" s="67"/>
      <c r="CX681" s="67"/>
      <c r="CY681" s="67"/>
      <c r="CZ681" s="67"/>
      <c r="DA681" s="67"/>
      <c r="DB681" s="67"/>
      <c r="DC681" s="67"/>
      <c r="DD681" s="67"/>
      <c r="DE681" s="67"/>
      <c r="DF681" s="67"/>
      <c r="DG681" s="67"/>
      <c r="DH681" s="67"/>
      <c r="DI681" s="67"/>
      <c r="DJ681" s="67"/>
      <c r="DK681" s="67"/>
      <c r="DL681" s="67"/>
      <c r="DM681" s="67"/>
      <c r="DN681" s="67"/>
      <c r="DO681" s="67"/>
      <c r="DP681" s="67"/>
      <c r="DQ681" s="67"/>
      <c r="DR681" s="67"/>
      <c r="DS681" s="67"/>
      <c r="DT681" s="67"/>
      <c r="DU681" s="67"/>
      <c r="DV681" s="67"/>
      <c r="DW681" s="67"/>
      <c r="DX681" s="67"/>
      <c r="DY681" s="67"/>
      <c r="DZ681" s="67"/>
      <c r="EA681" s="67"/>
      <c r="EB681" s="67"/>
      <c r="EC681" s="67"/>
      <c r="ED681" s="67"/>
      <c r="EE681" s="67"/>
      <c r="EF681" s="67"/>
      <c r="EG681" s="67"/>
      <c r="EH681" s="67"/>
      <c r="EI681" s="67"/>
      <c r="EJ681" s="67"/>
      <c r="EK681" s="67"/>
      <c r="EL681" s="67"/>
      <c r="EM681" s="67"/>
      <c r="EN681" s="67"/>
      <c r="EO681" s="67"/>
      <c r="EP681" s="67"/>
      <c r="EQ681" s="67"/>
      <c r="ER681" s="67"/>
      <c r="ES681" s="67"/>
      <c r="ET681" s="67"/>
      <c r="EU681" s="67"/>
      <c r="EV681" s="67"/>
      <c r="EW681" s="67"/>
      <c r="EX681" s="67"/>
      <c r="EY681" s="67"/>
      <c r="EZ681" s="67"/>
      <c r="FA681" s="67"/>
      <c r="FB681" s="67"/>
      <c r="FC681" s="67"/>
      <c r="FD681" s="67"/>
      <c r="FE681" s="67"/>
      <c r="FF681" s="67"/>
      <c r="FG681" s="67"/>
      <c r="FH681" s="67"/>
      <c r="FI681" s="67"/>
      <c r="FJ681" s="67"/>
      <c r="FK681" s="67"/>
      <c r="FL681" s="67"/>
      <c r="FM681" s="67"/>
      <c r="FN681" s="67"/>
      <c r="FO681" s="67"/>
      <c r="FP681" s="67"/>
      <c r="FQ681" s="67"/>
      <c r="FR681" s="67"/>
      <c r="FS681" s="67"/>
      <c r="FT681" s="67"/>
      <c r="FU681" s="67"/>
      <c r="FV681" s="67"/>
      <c r="FW681" s="67"/>
      <c r="FX681" s="67"/>
      <c r="FY681" s="67"/>
      <c r="FZ681" s="67"/>
      <c r="GA681" s="67"/>
      <c r="GB681" s="67"/>
      <c r="GC681" s="67"/>
      <c r="GD681" s="67"/>
      <c r="GE681" s="67"/>
      <c r="GF681" s="67"/>
      <c r="GG681" s="67"/>
      <c r="GH681" s="67"/>
      <c r="GI681" s="67"/>
      <c r="GJ681" s="67"/>
      <c r="GK681" s="67"/>
      <c r="GL681" s="67"/>
      <c r="GM681" s="67"/>
      <c r="GN681" s="67"/>
      <c r="GO681" s="67"/>
      <c r="GP681" s="67"/>
      <c r="GQ681" s="67"/>
      <c r="GR681" s="67"/>
      <c r="GS681" s="67"/>
      <c r="GT681" s="67"/>
      <c r="GU681" s="67"/>
      <c r="GV681" s="67"/>
      <c r="GW681" s="67"/>
      <c r="GX681" s="67"/>
      <c r="GY681" s="67"/>
      <c r="GZ681" s="67"/>
      <c r="HA681" s="67"/>
      <c r="HB681" s="67"/>
      <c r="HC681" s="67"/>
      <c r="HD681" s="67"/>
      <c r="HE681" s="67"/>
      <c r="HF681" s="67"/>
      <c r="HG681" s="67"/>
      <c r="HH681" s="67"/>
      <c r="HI681" s="67"/>
      <c r="HJ681" s="67"/>
      <c r="HK681" s="67"/>
      <c r="HL681" s="67"/>
      <c r="HM681" s="67"/>
      <c r="HN681" s="67"/>
      <c r="HO681" s="67"/>
      <c r="HP681" s="67"/>
      <c r="HQ681" s="67"/>
      <c r="HR681" s="67"/>
      <c r="HS681" s="67"/>
      <c r="HT681" s="67"/>
      <c r="HU681" s="67"/>
      <c r="HV681" s="67"/>
      <c r="HW681" s="67"/>
      <c r="HX681" s="67"/>
      <c r="HY681" s="67"/>
      <c r="HZ681" s="67"/>
      <c r="IA681" s="67"/>
      <c r="IB681" s="67"/>
      <c r="IC681" s="67"/>
      <c r="ID681" s="67"/>
      <c r="IE681" s="67"/>
      <c r="IF681" s="67"/>
      <c r="IG681" s="67"/>
      <c r="IH681" s="67"/>
      <c r="II681" s="67"/>
      <c r="IJ681" s="67"/>
      <c r="IK681" s="67"/>
      <c r="IL681" s="67"/>
      <c r="IM681" s="67"/>
      <c r="IN681" s="67"/>
      <c r="IO681" s="67"/>
      <c r="IP681" s="67"/>
      <c r="IQ681" s="67"/>
      <c r="IR681" s="67"/>
      <c r="IS681" s="67"/>
      <c r="IT681" s="67"/>
      <c r="IU681" s="67"/>
      <c r="IV681" s="67"/>
      <c r="IW681" s="67"/>
      <c r="IX681" s="67"/>
      <c r="IY681" s="67"/>
      <c r="IZ681" s="67"/>
      <c r="JA681" s="67"/>
      <c r="JB681" s="67"/>
      <c r="JC681" s="67"/>
      <c r="JD681" s="67"/>
      <c r="JE681" s="67"/>
      <c r="JF681" s="67"/>
      <c r="JG681" s="67"/>
      <c r="JH681" s="67"/>
      <c r="JI681" s="67"/>
      <c r="JJ681" s="67"/>
      <c r="JK681" s="67"/>
      <c r="JL681" s="67"/>
      <c r="JM681" s="67"/>
      <c r="JN681" s="67"/>
      <c r="JO681" s="67"/>
      <c r="JP681" s="67"/>
      <c r="JQ681" s="67"/>
      <c r="JR681" s="67"/>
      <c r="JS681" s="67"/>
      <c r="JT681" s="67"/>
      <c r="JU681" s="67"/>
      <c r="JV681" s="67"/>
      <c r="JW681" s="67"/>
      <c r="JX681" s="67"/>
      <c r="JY681" s="67"/>
      <c r="JZ681" s="67"/>
    </row>
    <row r="682" spans="1:286" s="29" customFormat="1">
      <c r="A682" s="23" t="s">
        <v>25</v>
      </c>
      <c r="B682" s="184" t="s">
        <v>300</v>
      </c>
      <c r="C682" s="82" t="s">
        <v>35</v>
      </c>
      <c r="D682" s="117">
        <v>12</v>
      </c>
      <c r="E682" s="117"/>
      <c r="F682" s="25">
        <f>ROUND(D682*E682,2)</f>
        <v>0</v>
      </c>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c r="BV682" s="67"/>
      <c r="BW682" s="67"/>
      <c r="BX682" s="67"/>
      <c r="BY682" s="67"/>
      <c r="BZ682" s="67"/>
      <c r="CA682" s="67"/>
      <c r="CB682" s="67"/>
      <c r="CC682" s="67"/>
      <c r="CD682" s="67"/>
      <c r="CE682" s="67"/>
      <c r="CF682" s="67"/>
      <c r="CG682" s="67"/>
      <c r="CH682" s="67"/>
      <c r="CI682" s="67"/>
      <c r="CJ682" s="67"/>
      <c r="CK682" s="67"/>
      <c r="CL682" s="67"/>
      <c r="CM682" s="67"/>
      <c r="CN682" s="67"/>
      <c r="CO682" s="67"/>
      <c r="CP682" s="67"/>
      <c r="CQ682" s="67"/>
      <c r="CR682" s="67"/>
      <c r="CS682" s="67"/>
      <c r="CT682" s="67"/>
      <c r="CU682" s="67"/>
      <c r="CV682" s="67"/>
      <c r="CW682" s="67"/>
      <c r="CX682" s="67"/>
      <c r="CY682" s="67"/>
      <c r="CZ682" s="67"/>
      <c r="DA682" s="67"/>
      <c r="DB682" s="67"/>
      <c r="DC682" s="67"/>
      <c r="DD682" s="67"/>
      <c r="DE682" s="67"/>
      <c r="DF682" s="67"/>
      <c r="DG682" s="67"/>
      <c r="DH682" s="67"/>
      <c r="DI682" s="67"/>
      <c r="DJ682" s="67"/>
      <c r="DK682" s="67"/>
      <c r="DL682" s="67"/>
      <c r="DM682" s="67"/>
      <c r="DN682" s="67"/>
      <c r="DO682" s="67"/>
      <c r="DP682" s="67"/>
      <c r="DQ682" s="67"/>
      <c r="DR682" s="67"/>
      <c r="DS682" s="67"/>
      <c r="DT682" s="67"/>
      <c r="DU682" s="67"/>
      <c r="DV682" s="67"/>
      <c r="DW682" s="67"/>
      <c r="DX682" s="67"/>
      <c r="DY682" s="67"/>
      <c r="DZ682" s="67"/>
      <c r="EA682" s="67"/>
      <c r="EB682" s="67"/>
      <c r="EC682" s="67"/>
      <c r="ED682" s="67"/>
      <c r="EE682" s="67"/>
      <c r="EF682" s="67"/>
      <c r="EG682" s="67"/>
      <c r="EH682" s="67"/>
      <c r="EI682" s="67"/>
      <c r="EJ682" s="67"/>
      <c r="EK682" s="67"/>
      <c r="EL682" s="67"/>
      <c r="EM682" s="67"/>
      <c r="EN682" s="67"/>
      <c r="EO682" s="67"/>
      <c r="EP682" s="67"/>
      <c r="EQ682" s="67"/>
      <c r="ER682" s="67"/>
      <c r="ES682" s="67"/>
      <c r="ET682" s="67"/>
      <c r="EU682" s="67"/>
      <c r="EV682" s="67"/>
      <c r="EW682" s="67"/>
      <c r="EX682" s="67"/>
      <c r="EY682" s="67"/>
      <c r="EZ682" s="67"/>
      <c r="FA682" s="67"/>
      <c r="FB682" s="67"/>
      <c r="FC682" s="67"/>
      <c r="FD682" s="67"/>
      <c r="FE682" s="67"/>
      <c r="FF682" s="67"/>
      <c r="FG682" s="67"/>
      <c r="FH682" s="67"/>
      <c r="FI682" s="67"/>
      <c r="FJ682" s="67"/>
      <c r="FK682" s="67"/>
      <c r="FL682" s="67"/>
      <c r="FM682" s="67"/>
      <c r="FN682" s="67"/>
      <c r="FO682" s="67"/>
      <c r="FP682" s="67"/>
      <c r="FQ682" s="67"/>
      <c r="FR682" s="67"/>
      <c r="FS682" s="67"/>
      <c r="FT682" s="67"/>
      <c r="FU682" s="67"/>
      <c r="FV682" s="67"/>
      <c r="FW682" s="67"/>
      <c r="FX682" s="67"/>
      <c r="FY682" s="67"/>
      <c r="FZ682" s="67"/>
      <c r="GA682" s="67"/>
      <c r="GB682" s="67"/>
      <c r="GC682" s="67"/>
      <c r="GD682" s="67"/>
      <c r="GE682" s="67"/>
      <c r="GF682" s="67"/>
      <c r="GG682" s="67"/>
      <c r="GH682" s="67"/>
      <c r="GI682" s="67"/>
      <c r="GJ682" s="67"/>
      <c r="GK682" s="67"/>
      <c r="GL682" s="67"/>
      <c r="GM682" s="67"/>
      <c r="GN682" s="67"/>
      <c r="GO682" s="67"/>
      <c r="GP682" s="67"/>
      <c r="GQ682" s="67"/>
      <c r="GR682" s="67"/>
      <c r="GS682" s="67"/>
      <c r="GT682" s="67"/>
      <c r="GU682" s="67"/>
      <c r="GV682" s="67"/>
      <c r="GW682" s="67"/>
      <c r="GX682" s="67"/>
      <c r="GY682" s="67"/>
      <c r="GZ682" s="67"/>
      <c r="HA682" s="67"/>
      <c r="HB682" s="67"/>
      <c r="HC682" s="67"/>
      <c r="HD682" s="67"/>
      <c r="HE682" s="67"/>
      <c r="HF682" s="67"/>
      <c r="HG682" s="67"/>
      <c r="HH682" s="67"/>
      <c r="HI682" s="67"/>
      <c r="HJ682" s="67"/>
      <c r="HK682" s="67"/>
      <c r="HL682" s="67"/>
      <c r="HM682" s="67"/>
      <c r="HN682" s="67"/>
      <c r="HO682" s="67"/>
      <c r="HP682" s="67"/>
      <c r="HQ682" s="67"/>
      <c r="HR682" s="67"/>
      <c r="HS682" s="67"/>
      <c r="HT682" s="67"/>
      <c r="HU682" s="67"/>
      <c r="HV682" s="67"/>
      <c r="HW682" s="67"/>
      <c r="HX682" s="67"/>
      <c r="HY682" s="67"/>
      <c r="HZ682" s="67"/>
      <c r="IA682" s="67"/>
      <c r="IB682" s="67"/>
      <c r="IC682" s="67"/>
      <c r="ID682" s="67"/>
      <c r="IE682" s="67"/>
      <c r="IF682" s="67"/>
      <c r="IG682" s="67"/>
      <c r="IH682" s="67"/>
      <c r="II682" s="67"/>
      <c r="IJ682" s="67"/>
      <c r="IK682" s="67"/>
      <c r="IL682" s="67"/>
      <c r="IM682" s="67"/>
      <c r="IN682" s="67"/>
      <c r="IO682" s="67"/>
      <c r="IP682" s="67"/>
      <c r="IQ682" s="67"/>
      <c r="IR682" s="67"/>
      <c r="IS682" s="67"/>
      <c r="IT682" s="67"/>
      <c r="IU682" s="67"/>
      <c r="IV682" s="67"/>
      <c r="IW682" s="67"/>
      <c r="IX682" s="67"/>
      <c r="IY682" s="67"/>
      <c r="IZ682" s="67"/>
      <c r="JA682" s="67"/>
      <c r="JB682" s="67"/>
      <c r="JC682" s="67"/>
      <c r="JD682" s="67"/>
      <c r="JE682" s="67"/>
      <c r="JF682" s="67"/>
      <c r="JG682" s="67"/>
      <c r="JH682" s="67"/>
      <c r="JI682" s="67"/>
      <c r="JJ682" s="67"/>
      <c r="JK682" s="67"/>
      <c r="JL682" s="67"/>
      <c r="JM682" s="67"/>
      <c r="JN682" s="67"/>
      <c r="JO682" s="67"/>
      <c r="JP682" s="67"/>
      <c r="JQ682" s="67"/>
      <c r="JR682" s="67"/>
      <c r="JS682" s="67"/>
      <c r="JT682" s="67"/>
      <c r="JU682" s="67"/>
      <c r="JV682" s="67"/>
      <c r="JW682" s="67"/>
      <c r="JX682" s="67"/>
      <c r="JY682" s="67"/>
      <c r="JZ682" s="67"/>
    </row>
    <row r="683" spans="1:286" s="29" customFormat="1">
      <c r="A683" s="23"/>
      <c r="B683" s="184"/>
      <c r="C683" s="82"/>
      <c r="D683" s="117"/>
      <c r="E683" s="117"/>
      <c r="F683" s="25"/>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c r="BV683" s="67"/>
      <c r="BW683" s="67"/>
      <c r="BX683" s="67"/>
      <c r="BY683" s="67"/>
      <c r="BZ683" s="67"/>
      <c r="CA683" s="67"/>
      <c r="CB683" s="67"/>
      <c r="CC683" s="67"/>
      <c r="CD683" s="67"/>
      <c r="CE683" s="67"/>
      <c r="CF683" s="67"/>
      <c r="CG683" s="67"/>
      <c r="CH683" s="67"/>
      <c r="CI683" s="67"/>
      <c r="CJ683" s="67"/>
      <c r="CK683" s="67"/>
      <c r="CL683" s="67"/>
      <c r="CM683" s="67"/>
      <c r="CN683" s="67"/>
      <c r="CO683" s="67"/>
      <c r="CP683" s="67"/>
      <c r="CQ683" s="67"/>
      <c r="CR683" s="67"/>
      <c r="CS683" s="67"/>
      <c r="CT683" s="67"/>
      <c r="CU683" s="67"/>
      <c r="CV683" s="67"/>
      <c r="CW683" s="67"/>
      <c r="CX683" s="67"/>
      <c r="CY683" s="67"/>
      <c r="CZ683" s="67"/>
      <c r="DA683" s="67"/>
      <c r="DB683" s="67"/>
      <c r="DC683" s="67"/>
      <c r="DD683" s="67"/>
      <c r="DE683" s="67"/>
      <c r="DF683" s="67"/>
      <c r="DG683" s="67"/>
      <c r="DH683" s="67"/>
      <c r="DI683" s="67"/>
      <c r="DJ683" s="67"/>
      <c r="DK683" s="67"/>
      <c r="DL683" s="67"/>
      <c r="DM683" s="67"/>
      <c r="DN683" s="67"/>
      <c r="DO683" s="67"/>
      <c r="DP683" s="67"/>
      <c r="DQ683" s="67"/>
      <c r="DR683" s="67"/>
      <c r="DS683" s="67"/>
      <c r="DT683" s="67"/>
      <c r="DU683" s="67"/>
      <c r="DV683" s="67"/>
      <c r="DW683" s="67"/>
      <c r="DX683" s="67"/>
      <c r="DY683" s="67"/>
      <c r="DZ683" s="67"/>
      <c r="EA683" s="67"/>
      <c r="EB683" s="67"/>
      <c r="EC683" s="67"/>
      <c r="ED683" s="67"/>
      <c r="EE683" s="67"/>
      <c r="EF683" s="67"/>
      <c r="EG683" s="67"/>
      <c r="EH683" s="67"/>
      <c r="EI683" s="67"/>
      <c r="EJ683" s="67"/>
      <c r="EK683" s="67"/>
      <c r="EL683" s="67"/>
      <c r="EM683" s="67"/>
      <c r="EN683" s="67"/>
      <c r="EO683" s="67"/>
      <c r="EP683" s="67"/>
      <c r="EQ683" s="67"/>
      <c r="ER683" s="67"/>
      <c r="ES683" s="67"/>
      <c r="ET683" s="67"/>
      <c r="EU683" s="67"/>
      <c r="EV683" s="67"/>
      <c r="EW683" s="67"/>
      <c r="EX683" s="67"/>
      <c r="EY683" s="67"/>
      <c r="EZ683" s="67"/>
      <c r="FA683" s="67"/>
      <c r="FB683" s="67"/>
      <c r="FC683" s="67"/>
      <c r="FD683" s="67"/>
      <c r="FE683" s="67"/>
      <c r="FF683" s="67"/>
      <c r="FG683" s="67"/>
      <c r="FH683" s="67"/>
      <c r="FI683" s="67"/>
      <c r="FJ683" s="67"/>
      <c r="FK683" s="67"/>
      <c r="FL683" s="67"/>
      <c r="FM683" s="67"/>
      <c r="FN683" s="67"/>
      <c r="FO683" s="67"/>
      <c r="FP683" s="67"/>
      <c r="FQ683" s="67"/>
      <c r="FR683" s="67"/>
      <c r="FS683" s="67"/>
      <c r="FT683" s="67"/>
      <c r="FU683" s="67"/>
      <c r="FV683" s="67"/>
      <c r="FW683" s="67"/>
      <c r="FX683" s="67"/>
      <c r="FY683" s="67"/>
      <c r="FZ683" s="67"/>
      <c r="GA683" s="67"/>
      <c r="GB683" s="67"/>
      <c r="GC683" s="67"/>
      <c r="GD683" s="67"/>
      <c r="GE683" s="67"/>
      <c r="GF683" s="67"/>
      <c r="GG683" s="67"/>
      <c r="GH683" s="67"/>
      <c r="GI683" s="67"/>
      <c r="GJ683" s="67"/>
      <c r="GK683" s="67"/>
      <c r="GL683" s="67"/>
      <c r="GM683" s="67"/>
      <c r="GN683" s="67"/>
      <c r="GO683" s="67"/>
      <c r="GP683" s="67"/>
      <c r="GQ683" s="67"/>
      <c r="GR683" s="67"/>
      <c r="GS683" s="67"/>
      <c r="GT683" s="67"/>
      <c r="GU683" s="67"/>
      <c r="GV683" s="67"/>
      <c r="GW683" s="67"/>
      <c r="GX683" s="67"/>
      <c r="GY683" s="67"/>
      <c r="GZ683" s="67"/>
      <c r="HA683" s="67"/>
      <c r="HB683" s="67"/>
      <c r="HC683" s="67"/>
      <c r="HD683" s="67"/>
      <c r="HE683" s="67"/>
      <c r="HF683" s="67"/>
      <c r="HG683" s="67"/>
      <c r="HH683" s="67"/>
      <c r="HI683" s="67"/>
      <c r="HJ683" s="67"/>
      <c r="HK683" s="67"/>
      <c r="HL683" s="67"/>
      <c r="HM683" s="67"/>
      <c r="HN683" s="67"/>
      <c r="HO683" s="67"/>
      <c r="HP683" s="67"/>
      <c r="HQ683" s="67"/>
      <c r="HR683" s="67"/>
      <c r="HS683" s="67"/>
      <c r="HT683" s="67"/>
      <c r="HU683" s="67"/>
      <c r="HV683" s="67"/>
      <c r="HW683" s="67"/>
      <c r="HX683" s="67"/>
      <c r="HY683" s="67"/>
      <c r="HZ683" s="67"/>
      <c r="IA683" s="67"/>
      <c r="IB683" s="67"/>
      <c r="IC683" s="67"/>
      <c r="ID683" s="67"/>
      <c r="IE683" s="67"/>
      <c r="IF683" s="67"/>
      <c r="IG683" s="67"/>
      <c r="IH683" s="67"/>
      <c r="II683" s="67"/>
      <c r="IJ683" s="67"/>
      <c r="IK683" s="67"/>
      <c r="IL683" s="67"/>
      <c r="IM683" s="67"/>
      <c r="IN683" s="67"/>
      <c r="IO683" s="67"/>
      <c r="IP683" s="67"/>
      <c r="IQ683" s="67"/>
      <c r="IR683" s="67"/>
      <c r="IS683" s="67"/>
      <c r="IT683" s="67"/>
      <c r="IU683" s="67"/>
      <c r="IV683" s="67"/>
      <c r="IW683" s="67"/>
      <c r="IX683" s="67"/>
      <c r="IY683" s="67"/>
      <c r="IZ683" s="67"/>
      <c r="JA683" s="67"/>
      <c r="JB683" s="67"/>
      <c r="JC683" s="67"/>
      <c r="JD683" s="67"/>
      <c r="JE683" s="67"/>
      <c r="JF683" s="67"/>
      <c r="JG683" s="67"/>
      <c r="JH683" s="67"/>
      <c r="JI683" s="67"/>
      <c r="JJ683" s="67"/>
      <c r="JK683" s="67"/>
      <c r="JL683" s="67"/>
      <c r="JM683" s="67"/>
      <c r="JN683" s="67"/>
      <c r="JO683" s="67"/>
      <c r="JP683" s="67"/>
      <c r="JQ683" s="67"/>
      <c r="JR683" s="67"/>
      <c r="JS683" s="67"/>
      <c r="JT683" s="67"/>
      <c r="JU683" s="67"/>
      <c r="JV683" s="67"/>
      <c r="JW683" s="67"/>
      <c r="JX683" s="67"/>
      <c r="JY683" s="67"/>
      <c r="JZ683" s="67"/>
    </row>
    <row r="684" spans="1:286" s="29" customFormat="1">
      <c r="A684" s="23" t="s">
        <v>26</v>
      </c>
      <c r="B684" s="184" t="s">
        <v>362</v>
      </c>
      <c r="C684" s="82" t="s">
        <v>219</v>
      </c>
      <c r="D684" s="117">
        <v>1</v>
      </c>
      <c r="E684" s="117"/>
      <c r="F684" s="25">
        <f>ROUND(D684*E684,2)</f>
        <v>0</v>
      </c>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c r="BV684" s="67"/>
      <c r="BW684" s="67"/>
      <c r="BX684" s="67"/>
      <c r="BY684" s="67"/>
      <c r="BZ684" s="67"/>
      <c r="CA684" s="67"/>
      <c r="CB684" s="67"/>
      <c r="CC684" s="67"/>
      <c r="CD684" s="67"/>
      <c r="CE684" s="67"/>
      <c r="CF684" s="67"/>
      <c r="CG684" s="67"/>
      <c r="CH684" s="67"/>
      <c r="CI684" s="67"/>
      <c r="CJ684" s="67"/>
      <c r="CK684" s="67"/>
      <c r="CL684" s="67"/>
      <c r="CM684" s="67"/>
      <c r="CN684" s="67"/>
      <c r="CO684" s="67"/>
      <c r="CP684" s="67"/>
      <c r="CQ684" s="67"/>
      <c r="CR684" s="67"/>
      <c r="CS684" s="67"/>
      <c r="CT684" s="67"/>
      <c r="CU684" s="67"/>
      <c r="CV684" s="67"/>
      <c r="CW684" s="67"/>
      <c r="CX684" s="67"/>
      <c r="CY684" s="67"/>
      <c r="CZ684" s="67"/>
      <c r="DA684" s="67"/>
      <c r="DB684" s="67"/>
      <c r="DC684" s="67"/>
      <c r="DD684" s="67"/>
      <c r="DE684" s="67"/>
      <c r="DF684" s="67"/>
      <c r="DG684" s="67"/>
      <c r="DH684" s="67"/>
      <c r="DI684" s="67"/>
      <c r="DJ684" s="67"/>
      <c r="DK684" s="67"/>
      <c r="DL684" s="67"/>
      <c r="DM684" s="67"/>
      <c r="DN684" s="67"/>
      <c r="DO684" s="67"/>
      <c r="DP684" s="67"/>
      <c r="DQ684" s="67"/>
      <c r="DR684" s="67"/>
      <c r="DS684" s="67"/>
      <c r="DT684" s="67"/>
      <c r="DU684" s="67"/>
      <c r="DV684" s="67"/>
      <c r="DW684" s="67"/>
      <c r="DX684" s="67"/>
      <c r="DY684" s="67"/>
      <c r="DZ684" s="67"/>
      <c r="EA684" s="67"/>
      <c r="EB684" s="67"/>
      <c r="EC684" s="67"/>
      <c r="ED684" s="67"/>
      <c r="EE684" s="67"/>
      <c r="EF684" s="67"/>
      <c r="EG684" s="67"/>
      <c r="EH684" s="67"/>
      <c r="EI684" s="67"/>
      <c r="EJ684" s="67"/>
      <c r="EK684" s="67"/>
      <c r="EL684" s="67"/>
      <c r="EM684" s="67"/>
      <c r="EN684" s="67"/>
      <c r="EO684" s="67"/>
      <c r="EP684" s="67"/>
      <c r="EQ684" s="67"/>
      <c r="ER684" s="67"/>
      <c r="ES684" s="67"/>
      <c r="ET684" s="67"/>
      <c r="EU684" s="67"/>
      <c r="EV684" s="67"/>
      <c r="EW684" s="67"/>
      <c r="EX684" s="67"/>
      <c r="EY684" s="67"/>
      <c r="EZ684" s="67"/>
      <c r="FA684" s="67"/>
      <c r="FB684" s="67"/>
      <c r="FC684" s="67"/>
      <c r="FD684" s="67"/>
      <c r="FE684" s="67"/>
      <c r="FF684" s="67"/>
      <c r="FG684" s="67"/>
      <c r="FH684" s="67"/>
      <c r="FI684" s="67"/>
      <c r="FJ684" s="67"/>
      <c r="FK684" s="67"/>
      <c r="FL684" s="67"/>
      <c r="FM684" s="67"/>
      <c r="FN684" s="67"/>
      <c r="FO684" s="67"/>
      <c r="FP684" s="67"/>
      <c r="FQ684" s="67"/>
      <c r="FR684" s="67"/>
      <c r="FS684" s="67"/>
      <c r="FT684" s="67"/>
      <c r="FU684" s="67"/>
      <c r="FV684" s="67"/>
      <c r="FW684" s="67"/>
      <c r="FX684" s="67"/>
      <c r="FY684" s="67"/>
      <c r="FZ684" s="67"/>
      <c r="GA684" s="67"/>
      <c r="GB684" s="67"/>
      <c r="GC684" s="67"/>
      <c r="GD684" s="67"/>
      <c r="GE684" s="67"/>
      <c r="GF684" s="67"/>
      <c r="GG684" s="67"/>
      <c r="GH684" s="67"/>
      <c r="GI684" s="67"/>
      <c r="GJ684" s="67"/>
      <c r="GK684" s="67"/>
      <c r="GL684" s="67"/>
      <c r="GM684" s="67"/>
      <c r="GN684" s="67"/>
      <c r="GO684" s="67"/>
      <c r="GP684" s="67"/>
      <c r="GQ684" s="67"/>
      <c r="GR684" s="67"/>
      <c r="GS684" s="67"/>
      <c r="GT684" s="67"/>
      <c r="GU684" s="67"/>
      <c r="GV684" s="67"/>
      <c r="GW684" s="67"/>
      <c r="GX684" s="67"/>
      <c r="GY684" s="67"/>
      <c r="GZ684" s="67"/>
      <c r="HA684" s="67"/>
      <c r="HB684" s="67"/>
      <c r="HC684" s="67"/>
      <c r="HD684" s="67"/>
      <c r="HE684" s="67"/>
      <c r="HF684" s="67"/>
      <c r="HG684" s="67"/>
      <c r="HH684" s="67"/>
      <c r="HI684" s="67"/>
      <c r="HJ684" s="67"/>
      <c r="HK684" s="67"/>
      <c r="HL684" s="67"/>
      <c r="HM684" s="67"/>
      <c r="HN684" s="67"/>
      <c r="HO684" s="67"/>
      <c r="HP684" s="67"/>
      <c r="HQ684" s="67"/>
      <c r="HR684" s="67"/>
      <c r="HS684" s="67"/>
      <c r="HT684" s="67"/>
      <c r="HU684" s="67"/>
      <c r="HV684" s="67"/>
      <c r="HW684" s="67"/>
      <c r="HX684" s="67"/>
      <c r="HY684" s="67"/>
      <c r="HZ684" s="67"/>
      <c r="IA684" s="67"/>
      <c r="IB684" s="67"/>
      <c r="IC684" s="67"/>
      <c r="ID684" s="67"/>
      <c r="IE684" s="67"/>
      <c r="IF684" s="67"/>
      <c r="IG684" s="67"/>
      <c r="IH684" s="67"/>
      <c r="II684" s="67"/>
      <c r="IJ684" s="67"/>
      <c r="IK684" s="67"/>
      <c r="IL684" s="67"/>
      <c r="IM684" s="67"/>
      <c r="IN684" s="67"/>
      <c r="IO684" s="67"/>
      <c r="IP684" s="67"/>
      <c r="IQ684" s="67"/>
      <c r="IR684" s="67"/>
      <c r="IS684" s="67"/>
      <c r="IT684" s="67"/>
      <c r="IU684" s="67"/>
      <c r="IV684" s="67"/>
      <c r="IW684" s="67"/>
      <c r="IX684" s="67"/>
      <c r="IY684" s="67"/>
      <c r="IZ684" s="67"/>
      <c r="JA684" s="67"/>
      <c r="JB684" s="67"/>
      <c r="JC684" s="67"/>
      <c r="JD684" s="67"/>
      <c r="JE684" s="67"/>
      <c r="JF684" s="67"/>
      <c r="JG684" s="67"/>
      <c r="JH684" s="67"/>
      <c r="JI684" s="67"/>
      <c r="JJ684" s="67"/>
      <c r="JK684" s="67"/>
      <c r="JL684" s="67"/>
      <c r="JM684" s="67"/>
      <c r="JN684" s="67"/>
      <c r="JO684" s="67"/>
      <c r="JP684" s="67"/>
      <c r="JQ684" s="67"/>
      <c r="JR684" s="67"/>
      <c r="JS684" s="67"/>
      <c r="JT684" s="67"/>
      <c r="JU684" s="67"/>
      <c r="JV684" s="67"/>
      <c r="JW684" s="67"/>
      <c r="JX684" s="67"/>
      <c r="JY684" s="67"/>
      <c r="JZ684" s="67"/>
    </row>
    <row r="685" spans="1:286" s="29" customFormat="1">
      <c r="A685" s="23"/>
      <c r="B685" s="184"/>
      <c r="C685" s="82"/>
      <c r="D685" s="117"/>
      <c r="E685" s="117"/>
      <c r="F685" s="25"/>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c r="BV685" s="67"/>
      <c r="BW685" s="67"/>
      <c r="BX685" s="67"/>
      <c r="BY685" s="67"/>
      <c r="BZ685" s="67"/>
      <c r="CA685" s="67"/>
      <c r="CB685" s="67"/>
      <c r="CC685" s="67"/>
      <c r="CD685" s="67"/>
      <c r="CE685" s="67"/>
      <c r="CF685" s="67"/>
      <c r="CG685" s="67"/>
      <c r="CH685" s="67"/>
      <c r="CI685" s="67"/>
      <c r="CJ685" s="67"/>
      <c r="CK685" s="67"/>
      <c r="CL685" s="67"/>
      <c r="CM685" s="67"/>
      <c r="CN685" s="67"/>
      <c r="CO685" s="67"/>
      <c r="CP685" s="67"/>
      <c r="CQ685" s="67"/>
      <c r="CR685" s="67"/>
      <c r="CS685" s="67"/>
      <c r="CT685" s="67"/>
      <c r="CU685" s="67"/>
      <c r="CV685" s="67"/>
      <c r="CW685" s="67"/>
      <c r="CX685" s="67"/>
      <c r="CY685" s="67"/>
      <c r="CZ685" s="67"/>
      <c r="DA685" s="67"/>
      <c r="DB685" s="67"/>
      <c r="DC685" s="67"/>
      <c r="DD685" s="67"/>
      <c r="DE685" s="67"/>
      <c r="DF685" s="67"/>
      <c r="DG685" s="67"/>
      <c r="DH685" s="67"/>
      <c r="DI685" s="67"/>
      <c r="DJ685" s="67"/>
      <c r="DK685" s="67"/>
      <c r="DL685" s="67"/>
      <c r="DM685" s="67"/>
      <c r="DN685" s="67"/>
      <c r="DO685" s="67"/>
      <c r="DP685" s="67"/>
      <c r="DQ685" s="67"/>
      <c r="DR685" s="67"/>
      <c r="DS685" s="67"/>
      <c r="DT685" s="67"/>
      <c r="DU685" s="67"/>
      <c r="DV685" s="67"/>
      <c r="DW685" s="67"/>
      <c r="DX685" s="67"/>
      <c r="DY685" s="67"/>
      <c r="DZ685" s="67"/>
      <c r="EA685" s="67"/>
      <c r="EB685" s="67"/>
      <c r="EC685" s="67"/>
      <c r="ED685" s="67"/>
      <c r="EE685" s="67"/>
      <c r="EF685" s="67"/>
      <c r="EG685" s="67"/>
      <c r="EH685" s="67"/>
      <c r="EI685" s="67"/>
      <c r="EJ685" s="67"/>
      <c r="EK685" s="67"/>
      <c r="EL685" s="67"/>
      <c r="EM685" s="67"/>
      <c r="EN685" s="67"/>
      <c r="EO685" s="67"/>
      <c r="EP685" s="67"/>
      <c r="EQ685" s="67"/>
      <c r="ER685" s="67"/>
      <c r="ES685" s="67"/>
      <c r="ET685" s="67"/>
      <c r="EU685" s="67"/>
      <c r="EV685" s="67"/>
      <c r="EW685" s="67"/>
      <c r="EX685" s="67"/>
      <c r="EY685" s="67"/>
      <c r="EZ685" s="67"/>
      <c r="FA685" s="67"/>
      <c r="FB685" s="67"/>
      <c r="FC685" s="67"/>
      <c r="FD685" s="67"/>
      <c r="FE685" s="67"/>
      <c r="FF685" s="67"/>
      <c r="FG685" s="67"/>
      <c r="FH685" s="67"/>
      <c r="FI685" s="67"/>
      <c r="FJ685" s="67"/>
      <c r="FK685" s="67"/>
      <c r="FL685" s="67"/>
      <c r="FM685" s="67"/>
      <c r="FN685" s="67"/>
      <c r="FO685" s="67"/>
      <c r="FP685" s="67"/>
      <c r="FQ685" s="67"/>
      <c r="FR685" s="67"/>
      <c r="FS685" s="67"/>
      <c r="FT685" s="67"/>
      <c r="FU685" s="67"/>
      <c r="FV685" s="67"/>
      <c r="FW685" s="67"/>
      <c r="FX685" s="67"/>
      <c r="FY685" s="67"/>
      <c r="FZ685" s="67"/>
      <c r="GA685" s="67"/>
      <c r="GB685" s="67"/>
      <c r="GC685" s="67"/>
      <c r="GD685" s="67"/>
      <c r="GE685" s="67"/>
      <c r="GF685" s="67"/>
      <c r="GG685" s="67"/>
      <c r="GH685" s="67"/>
      <c r="GI685" s="67"/>
      <c r="GJ685" s="67"/>
      <c r="GK685" s="67"/>
      <c r="GL685" s="67"/>
      <c r="GM685" s="67"/>
      <c r="GN685" s="67"/>
      <c r="GO685" s="67"/>
      <c r="GP685" s="67"/>
      <c r="GQ685" s="67"/>
      <c r="GR685" s="67"/>
      <c r="GS685" s="67"/>
      <c r="GT685" s="67"/>
      <c r="GU685" s="67"/>
      <c r="GV685" s="67"/>
      <c r="GW685" s="67"/>
      <c r="GX685" s="67"/>
      <c r="GY685" s="67"/>
      <c r="GZ685" s="67"/>
      <c r="HA685" s="67"/>
      <c r="HB685" s="67"/>
      <c r="HC685" s="67"/>
      <c r="HD685" s="67"/>
      <c r="HE685" s="67"/>
      <c r="HF685" s="67"/>
      <c r="HG685" s="67"/>
      <c r="HH685" s="67"/>
      <c r="HI685" s="67"/>
      <c r="HJ685" s="67"/>
      <c r="HK685" s="67"/>
      <c r="HL685" s="67"/>
      <c r="HM685" s="67"/>
      <c r="HN685" s="67"/>
      <c r="HO685" s="67"/>
      <c r="HP685" s="67"/>
      <c r="HQ685" s="67"/>
      <c r="HR685" s="67"/>
      <c r="HS685" s="67"/>
      <c r="HT685" s="67"/>
      <c r="HU685" s="67"/>
      <c r="HV685" s="67"/>
      <c r="HW685" s="67"/>
      <c r="HX685" s="67"/>
      <c r="HY685" s="67"/>
      <c r="HZ685" s="67"/>
      <c r="IA685" s="67"/>
      <c r="IB685" s="67"/>
      <c r="IC685" s="67"/>
      <c r="ID685" s="67"/>
      <c r="IE685" s="67"/>
      <c r="IF685" s="67"/>
      <c r="IG685" s="67"/>
      <c r="IH685" s="67"/>
      <c r="II685" s="67"/>
      <c r="IJ685" s="67"/>
      <c r="IK685" s="67"/>
      <c r="IL685" s="67"/>
      <c r="IM685" s="67"/>
      <c r="IN685" s="67"/>
      <c r="IO685" s="67"/>
      <c r="IP685" s="67"/>
      <c r="IQ685" s="67"/>
      <c r="IR685" s="67"/>
      <c r="IS685" s="67"/>
      <c r="IT685" s="67"/>
      <c r="IU685" s="67"/>
      <c r="IV685" s="67"/>
      <c r="IW685" s="67"/>
      <c r="IX685" s="67"/>
      <c r="IY685" s="67"/>
      <c r="IZ685" s="67"/>
      <c r="JA685" s="67"/>
      <c r="JB685" s="67"/>
      <c r="JC685" s="67"/>
      <c r="JD685" s="67"/>
      <c r="JE685" s="67"/>
      <c r="JF685" s="67"/>
      <c r="JG685" s="67"/>
      <c r="JH685" s="67"/>
      <c r="JI685" s="67"/>
      <c r="JJ685" s="67"/>
      <c r="JK685" s="67"/>
      <c r="JL685" s="67"/>
      <c r="JM685" s="67"/>
      <c r="JN685" s="67"/>
      <c r="JO685" s="67"/>
      <c r="JP685" s="67"/>
      <c r="JQ685" s="67"/>
      <c r="JR685" s="67"/>
      <c r="JS685" s="67"/>
      <c r="JT685" s="67"/>
      <c r="JU685" s="67"/>
      <c r="JV685" s="67"/>
      <c r="JW685" s="67"/>
      <c r="JX685" s="67"/>
      <c r="JY685" s="67"/>
      <c r="JZ685" s="67"/>
    </row>
    <row r="686" spans="1:286" s="29" customFormat="1">
      <c r="A686" s="23"/>
      <c r="B686" s="184" t="s">
        <v>306</v>
      </c>
      <c r="C686" s="82"/>
      <c r="D686" s="117"/>
      <c r="E686" s="117"/>
      <c r="F686" s="25"/>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c r="BV686" s="67"/>
      <c r="BW686" s="67"/>
      <c r="BX686" s="67"/>
      <c r="BY686" s="67"/>
      <c r="BZ686" s="67"/>
      <c r="CA686" s="67"/>
      <c r="CB686" s="67"/>
      <c r="CC686" s="67"/>
      <c r="CD686" s="67"/>
      <c r="CE686" s="67"/>
      <c r="CF686" s="67"/>
      <c r="CG686" s="67"/>
      <c r="CH686" s="67"/>
      <c r="CI686" s="67"/>
      <c r="CJ686" s="67"/>
      <c r="CK686" s="67"/>
      <c r="CL686" s="67"/>
      <c r="CM686" s="67"/>
      <c r="CN686" s="67"/>
      <c r="CO686" s="67"/>
      <c r="CP686" s="67"/>
      <c r="CQ686" s="67"/>
      <c r="CR686" s="67"/>
      <c r="CS686" s="67"/>
      <c r="CT686" s="67"/>
      <c r="CU686" s="67"/>
      <c r="CV686" s="67"/>
      <c r="CW686" s="67"/>
      <c r="CX686" s="67"/>
      <c r="CY686" s="67"/>
      <c r="CZ686" s="67"/>
      <c r="DA686" s="67"/>
      <c r="DB686" s="67"/>
      <c r="DC686" s="67"/>
      <c r="DD686" s="67"/>
      <c r="DE686" s="67"/>
      <c r="DF686" s="67"/>
      <c r="DG686" s="67"/>
      <c r="DH686" s="67"/>
      <c r="DI686" s="67"/>
      <c r="DJ686" s="67"/>
      <c r="DK686" s="67"/>
      <c r="DL686" s="67"/>
      <c r="DM686" s="67"/>
      <c r="DN686" s="67"/>
      <c r="DO686" s="67"/>
      <c r="DP686" s="67"/>
      <c r="DQ686" s="67"/>
      <c r="DR686" s="67"/>
      <c r="DS686" s="67"/>
      <c r="DT686" s="67"/>
      <c r="DU686" s="67"/>
      <c r="DV686" s="67"/>
      <c r="DW686" s="67"/>
      <c r="DX686" s="67"/>
      <c r="DY686" s="67"/>
      <c r="DZ686" s="67"/>
      <c r="EA686" s="67"/>
      <c r="EB686" s="67"/>
      <c r="EC686" s="67"/>
      <c r="ED686" s="67"/>
      <c r="EE686" s="67"/>
      <c r="EF686" s="67"/>
      <c r="EG686" s="67"/>
      <c r="EH686" s="67"/>
      <c r="EI686" s="67"/>
      <c r="EJ686" s="67"/>
      <c r="EK686" s="67"/>
      <c r="EL686" s="67"/>
      <c r="EM686" s="67"/>
      <c r="EN686" s="67"/>
      <c r="EO686" s="67"/>
      <c r="EP686" s="67"/>
      <c r="EQ686" s="67"/>
      <c r="ER686" s="67"/>
      <c r="ES686" s="67"/>
      <c r="ET686" s="67"/>
      <c r="EU686" s="67"/>
      <c r="EV686" s="67"/>
      <c r="EW686" s="67"/>
      <c r="EX686" s="67"/>
      <c r="EY686" s="67"/>
      <c r="EZ686" s="67"/>
      <c r="FA686" s="67"/>
      <c r="FB686" s="67"/>
      <c r="FC686" s="67"/>
      <c r="FD686" s="67"/>
      <c r="FE686" s="67"/>
      <c r="FF686" s="67"/>
      <c r="FG686" s="67"/>
      <c r="FH686" s="67"/>
      <c r="FI686" s="67"/>
      <c r="FJ686" s="67"/>
      <c r="FK686" s="67"/>
      <c r="FL686" s="67"/>
      <c r="FM686" s="67"/>
      <c r="FN686" s="67"/>
      <c r="FO686" s="67"/>
      <c r="FP686" s="67"/>
      <c r="FQ686" s="67"/>
      <c r="FR686" s="67"/>
      <c r="FS686" s="67"/>
      <c r="FT686" s="67"/>
      <c r="FU686" s="67"/>
      <c r="FV686" s="67"/>
      <c r="FW686" s="67"/>
      <c r="FX686" s="67"/>
      <c r="FY686" s="67"/>
      <c r="FZ686" s="67"/>
      <c r="GA686" s="67"/>
      <c r="GB686" s="67"/>
      <c r="GC686" s="67"/>
      <c r="GD686" s="67"/>
      <c r="GE686" s="67"/>
      <c r="GF686" s="67"/>
      <c r="GG686" s="67"/>
      <c r="GH686" s="67"/>
      <c r="GI686" s="67"/>
      <c r="GJ686" s="67"/>
      <c r="GK686" s="67"/>
      <c r="GL686" s="67"/>
      <c r="GM686" s="67"/>
      <c r="GN686" s="67"/>
      <c r="GO686" s="67"/>
      <c r="GP686" s="67"/>
      <c r="GQ686" s="67"/>
      <c r="GR686" s="67"/>
      <c r="GS686" s="67"/>
      <c r="GT686" s="67"/>
      <c r="GU686" s="67"/>
      <c r="GV686" s="67"/>
      <c r="GW686" s="67"/>
      <c r="GX686" s="67"/>
      <c r="GY686" s="67"/>
      <c r="GZ686" s="67"/>
      <c r="HA686" s="67"/>
      <c r="HB686" s="67"/>
      <c r="HC686" s="67"/>
      <c r="HD686" s="67"/>
      <c r="HE686" s="67"/>
      <c r="HF686" s="67"/>
      <c r="HG686" s="67"/>
      <c r="HH686" s="67"/>
      <c r="HI686" s="67"/>
      <c r="HJ686" s="67"/>
      <c r="HK686" s="67"/>
      <c r="HL686" s="67"/>
      <c r="HM686" s="67"/>
      <c r="HN686" s="67"/>
      <c r="HO686" s="67"/>
      <c r="HP686" s="67"/>
      <c r="HQ686" s="67"/>
      <c r="HR686" s="67"/>
      <c r="HS686" s="67"/>
      <c r="HT686" s="67"/>
      <c r="HU686" s="67"/>
      <c r="HV686" s="67"/>
      <c r="HW686" s="67"/>
      <c r="HX686" s="67"/>
      <c r="HY686" s="67"/>
      <c r="HZ686" s="67"/>
      <c r="IA686" s="67"/>
      <c r="IB686" s="67"/>
      <c r="IC686" s="67"/>
      <c r="ID686" s="67"/>
      <c r="IE686" s="67"/>
      <c r="IF686" s="67"/>
      <c r="IG686" s="67"/>
      <c r="IH686" s="67"/>
      <c r="II686" s="67"/>
      <c r="IJ686" s="67"/>
      <c r="IK686" s="67"/>
      <c r="IL686" s="67"/>
      <c r="IM686" s="67"/>
      <c r="IN686" s="67"/>
      <c r="IO686" s="67"/>
      <c r="IP686" s="67"/>
      <c r="IQ686" s="67"/>
      <c r="IR686" s="67"/>
      <c r="IS686" s="67"/>
      <c r="IT686" s="67"/>
      <c r="IU686" s="67"/>
      <c r="IV686" s="67"/>
      <c r="IW686" s="67"/>
      <c r="IX686" s="67"/>
      <c r="IY686" s="67"/>
      <c r="IZ686" s="67"/>
      <c r="JA686" s="67"/>
      <c r="JB686" s="67"/>
      <c r="JC686" s="67"/>
      <c r="JD686" s="67"/>
      <c r="JE686" s="67"/>
      <c r="JF686" s="67"/>
      <c r="JG686" s="67"/>
      <c r="JH686" s="67"/>
      <c r="JI686" s="67"/>
      <c r="JJ686" s="67"/>
      <c r="JK686" s="67"/>
      <c r="JL686" s="67"/>
      <c r="JM686" s="67"/>
      <c r="JN686" s="67"/>
      <c r="JO686" s="67"/>
      <c r="JP686" s="67"/>
      <c r="JQ686" s="67"/>
      <c r="JR686" s="67"/>
      <c r="JS686" s="67"/>
      <c r="JT686" s="67"/>
      <c r="JU686" s="67"/>
      <c r="JV686" s="67"/>
      <c r="JW686" s="67"/>
      <c r="JX686" s="67"/>
      <c r="JY686" s="67"/>
      <c r="JZ686" s="67"/>
    </row>
    <row r="687" spans="1:286" s="29" customFormat="1">
      <c r="A687" s="23"/>
      <c r="B687" s="184"/>
      <c r="C687" s="82"/>
      <c r="D687" s="117"/>
      <c r="E687" s="117"/>
      <c r="F687" s="25"/>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c r="BV687" s="67"/>
      <c r="BW687" s="67"/>
      <c r="BX687" s="67"/>
      <c r="BY687" s="67"/>
      <c r="BZ687" s="67"/>
      <c r="CA687" s="67"/>
      <c r="CB687" s="67"/>
      <c r="CC687" s="67"/>
      <c r="CD687" s="67"/>
      <c r="CE687" s="67"/>
      <c r="CF687" s="67"/>
      <c r="CG687" s="67"/>
      <c r="CH687" s="67"/>
      <c r="CI687" s="67"/>
      <c r="CJ687" s="67"/>
      <c r="CK687" s="67"/>
      <c r="CL687" s="67"/>
      <c r="CM687" s="67"/>
      <c r="CN687" s="67"/>
      <c r="CO687" s="67"/>
      <c r="CP687" s="67"/>
      <c r="CQ687" s="67"/>
      <c r="CR687" s="67"/>
      <c r="CS687" s="67"/>
      <c r="CT687" s="67"/>
      <c r="CU687" s="67"/>
      <c r="CV687" s="67"/>
      <c r="CW687" s="67"/>
      <c r="CX687" s="67"/>
      <c r="CY687" s="67"/>
      <c r="CZ687" s="67"/>
      <c r="DA687" s="67"/>
      <c r="DB687" s="67"/>
      <c r="DC687" s="67"/>
      <c r="DD687" s="67"/>
      <c r="DE687" s="67"/>
      <c r="DF687" s="67"/>
      <c r="DG687" s="67"/>
      <c r="DH687" s="67"/>
      <c r="DI687" s="67"/>
      <c r="DJ687" s="67"/>
      <c r="DK687" s="67"/>
      <c r="DL687" s="67"/>
      <c r="DM687" s="67"/>
      <c r="DN687" s="67"/>
      <c r="DO687" s="67"/>
      <c r="DP687" s="67"/>
      <c r="DQ687" s="67"/>
      <c r="DR687" s="67"/>
      <c r="DS687" s="67"/>
      <c r="DT687" s="67"/>
      <c r="DU687" s="67"/>
      <c r="DV687" s="67"/>
      <c r="DW687" s="67"/>
      <c r="DX687" s="67"/>
      <c r="DY687" s="67"/>
      <c r="DZ687" s="67"/>
      <c r="EA687" s="67"/>
      <c r="EB687" s="67"/>
      <c r="EC687" s="67"/>
      <c r="ED687" s="67"/>
      <c r="EE687" s="67"/>
      <c r="EF687" s="67"/>
      <c r="EG687" s="67"/>
      <c r="EH687" s="67"/>
      <c r="EI687" s="67"/>
      <c r="EJ687" s="67"/>
      <c r="EK687" s="67"/>
      <c r="EL687" s="67"/>
      <c r="EM687" s="67"/>
      <c r="EN687" s="67"/>
      <c r="EO687" s="67"/>
      <c r="EP687" s="67"/>
      <c r="EQ687" s="67"/>
      <c r="ER687" s="67"/>
      <c r="ES687" s="67"/>
      <c r="ET687" s="67"/>
      <c r="EU687" s="67"/>
      <c r="EV687" s="67"/>
      <c r="EW687" s="67"/>
      <c r="EX687" s="67"/>
      <c r="EY687" s="67"/>
      <c r="EZ687" s="67"/>
      <c r="FA687" s="67"/>
      <c r="FB687" s="67"/>
      <c r="FC687" s="67"/>
      <c r="FD687" s="67"/>
      <c r="FE687" s="67"/>
      <c r="FF687" s="67"/>
      <c r="FG687" s="67"/>
      <c r="FH687" s="67"/>
      <c r="FI687" s="67"/>
      <c r="FJ687" s="67"/>
      <c r="FK687" s="67"/>
      <c r="FL687" s="67"/>
      <c r="FM687" s="67"/>
      <c r="FN687" s="67"/>
      <c r="FO687" s="67"/>
      <c r="FP687" s="67"/>
      <c r="FQ687" s="67"/>
      <c r="FR687" s="67"/>
      <c r="FS687" s="67"/>
      <c r="FT687" s="67"/>
      <c r="FU687" s="67"/>
      <c r="FV687" s="67"/>
      <c r="FW687" s="67"/>
      <c r="FX687" s="67"/>
      <c r="FY687" s="67"/>
      <c r="FZ687" s="67"/>
      <c r="GA687" s="67"/>
      <c r="GB687" s="67"/>
      <c r="GC687" s="67"/>
      <c r="GD687" s="67"/>
      <c r="GE687" s="67"/>
      <c r="GF687" s="67"/>
      <c r="GG687" s="67"/>
      <c r="GH687" s="67"/>
      <c r="GI687" s="67"/>
      <c r="GJ687" s="67"/>
      <c r="GK687" s="67"/>
      <c r="GL687" s="67"/>
      <c r="GM687" s="67"/>
      <c r="GN687" s="67"/>
      <c r="GO687" s="67"/>
      <c r="GP687" s="67"/>
      <c r="GQ687" s="67"/>
      <c r="GR687" s="67"/>
      <c r="GS687" s="67"/>
      <c r="GT687" s="67"/>
      <c r="GU687" s="67"/>
      <c r="GV687" s="67"/>
      <c r="GW687" s="67"/>
      <c r="GX687" s="67"/>
      <c r="GY687" s="67"/>
      <c r="GZ687" s="67"/>
      <c r="HA687" s="67"/>
      <c r="HB687" s="67"/>
      <c r="HC687" s="67"/>
      <c r="HD687" s="67"/>
      <c r="HE687" s="67"/>
      <c r="HF687" s="67"/>
      <c r="HG687" s="67"/>
      <c r="HH687" s="67"/>
      <c r="HI687" s="67"/>
      <c r="HJ687" s="67"/>
      <c r="HK687" s="67"/>
      <c r="HL687" s="67"/>
      <c r="HM687" s="67"/>
      <c r="HN687" s="67"/>
      <c r="HO687" s="67"/>
      <c r="HP687" s="67"/>
      <c r="HQ687" s="67"/>
      <c r="HR687" s="67"/>
      <c r="HS687" s="67"/>
      <c r="HT687" s="67"/>
      <c r="HU687" s="67"/>
      <c r="HV687" s="67"/>
      <c r="HW687" s="67"/>
      <c r="HX687" s="67"/>
      <c r="HY687" s="67"/>
      <c r="HZ687" s="67"/>
      <c r="IA687" s="67"/>
      <c r="IB687" s="67"/>
      <c r="IC687" s="67"/>
      <c r="ID687" s="67"/>
      <c r="IE687" s="67"/>
      <c r="IF687" s="67"/>
      <c r="IG687" s="67"/>
      <c r="IH687" s="67"/>
      <c r="II687" s="67"/>
      <c r="IJ687" s="67"/>
      <c r="IK687" s="67"/>
      <c r="IL687" s="67"/>
      <c r="IM687" s="67"/>
      <c r="IN687" s="67"/>
      <c r="IO687" s="67"/>
      <c r="IP687" s="67"/>
      <c r="IQ687" s="67"/>
      <c r="IR687" s="67"/>
      <c r="IS687" s="67"/>
      <c r="IT687" s="67"/>
      <c r="IU687" s="67"/>
      <c r="IV687" s="67"/>
      <c r="IW687" s="67"/>
      <c r="IX687" s="67"/>
      <c r="IY687" s="67"/>
      <c r="IZ687" s="67"/>
      <c r="JA687" s="67"/>
      <c r="JB687" s="67"/>
      <c r="JC687" s="67"/>
      <c r="JD687" s="67"/>
      <c r="JE687" s="67"/>
      <c r="JF687" s="67"/>
      <c r="JG687" s="67"/>
      <c r="JH687" s="67"/>
      <c r="JI687" s="67"/>
      <c r="JJ687" s="67"/>
      <c r="JK687" s="67"/>
      <c r="JL687" s="67"/>
      <c r="JM687" s="67"/>
      <c r="JN687" s="67"/>
      <c r="JO687" s="67"/>
      <c r="JP687" s="67"/>
      <c r="JQ687" s="67"/>
      <c r="JR687" s="67"/>
      <c r="JS687" s="67"/>
      <c r="JT687" s="67"/>
      <c r="JU687" s="67"/>
      <c r="JV687" s="67"/>
      <c r="JW687" s="67"/>
      <c r="JX687" s="67"/>
      <c r="JY687" s="67"/>
      <c r="JZ687" s="67"/>
    </row>
    <row r="688" spans="1:286" s="29" customFormat="1" ht="26">
      <c r="A688" s="23" t="s">
        <v>22</v>
      </c>
      <c r="B688" s="184" t="s">
        <v>301</v>
      </c>
      <c r="C688" s="40" t="s">
        <v>35</v>
      </c>
      <c r="D688" s="41">
        <v>1</v>
      </c>
      <c r="E688" s="41"/>
      <c r="F688" s="25">
        <f>ROUND(D688*E688,2)</f>
        <v>0</v>
      </c>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c r="BV688" s="67"/>
      <c r="BW688" s="67"/>
      <c r="BX688" s="67"/>
      <c r="BY688" s="67"/>
      <c r="BZ688" s="67"/>
      <c r="CA688" s="67"/>
      <c r="CB688" s="67"/>
      <c r="CC688" s="67"/>
      <c r="CD688" s="67"/>
      <c r="CE688" s="67"/>
      <c r="CF688" s="67"/>
      <c r="CG688" s="67"/>
      <c r="CH688" s="67"/>
      <c r="CI688" s="67"/>
      <c r="CJ688" s="67"/>
      <c r="CK688" s="67"/>
      <c r="CL688" s="67"/>
      <c r="CM688" s="67"/>
      <c r="CN688" s="67"/>
      <c r="CO688" s="67"/>
      <c r="CP688" s="67"/>
      <c r="CQ688" s="67"/>
      <c r="CR688" s="67"/>
      <c r="CS688" s="67"/>
      <c r="CT688" s="67"/>
      <c r="CU688" s="67"/>
      <c r="CV688" s="67"/>
      <c r="CW688" s="67"/>
      <c r="CX688" s="67"/>
      <c r="CY688" s="67"/>
      <c r="CZ688" s="67"/>
      <c r="DA688" s="67"/>
      <c r="DB688" s="67"/>
      <c r="DC688" s="67"/>
      <c r="DD688" s="67"/>
      <c r="DE688" s="67"/>
      <c r="DF688" s="67"/>
      <c r="DG688" s="67"/>
      <c r="DH688" s="67"/>
      <c r="DI688" s="67"/>
      <c r="DJ688" s="67"/>
      <c r="DK688" s="67"/>
      <c r="DL688" s="67"/>
      <c r="DM688" s="67"/>
      <c r="DN688" s="67"/>
      <c r="DO688" s="67"/>
      <c r="DP688" s="67"/>
      <c r="DQ688" s="67"/>
      <c r="DR688" s="67"/>
      <c r="DS688" s="67"/>
      <c r="DT688" s="67"/>
      <c r="DU688" s="67"/>
      <c r="DV688" s="67"/>
      <c r="DW688" s="67"/>
      <c r="DX688" s="67"/>
      <c r="DY688" s="67"/>
      <c r="DZ688" s="67"/>
      <c r="EA688" s="67"/>
      <c r="EB688" s="67"/>
      <c r="EC688" s="67"/>
      <c r="ED688" s="67"/>
      <c r="EE688" s="67"/>
      <c r="EF688" s="67"/>
      <c r="EG688" s="67"/>
      <c r="EH688" s="67"/>
      <c r="EI688" s="67"/>
      <c r="EJ688" s="67"/>
      <c r="EK688" s="67"/>
      <c r="EL688" s="67"/>
      <c r="EM688" s="67"/>
      <c r="EN688" s="67"/>
      <c r="EO688" s="67"/>
      <c r="EP688" s="67"/>
      <c r="EQ688" s="67"/>
      <c r="ER688" s="67"/>
      <c r="ES688" s="67"/>
      <c r="ET688" s="67"/>
      <c r="EU688" s="67"/>
      <c r="EV688" s="67"/>
      <c r="EW688" s="67"/>
      <c r="EX688" s="67"/>
      <c r="EY688" s="67"/>
      <c r="EZ688" s="67"/>
      <c r="FA688" s="67"/>
      <c r="FB688" s="67"/>
      <c r="FC688" s="67"/>
      <c r="FD688" s="67"/>
      <c r="FE688" s="67"/>
      <c r="FF688" s="67"/>
      <c r="FG688" s="67"/>
      <c r="FH688" s="67"/>
      <c r="FI688" s="67"/>
      <c r="FJ688" s="67"/>
      <c r="FK688" s="67"/>
      <c r="FL688" s="67"/>
      <c r="FM688" s="67"/>
      <c r="FN688" s="67"/>
      <c r="FO688" s="67"/>
      <c r="FP688" s="67"/>
      <c r="FQ688" s="67"/>
      <c r="FR688" s="67"/>
      <c r="FS688" s="67"/>
      <c r="FT688" s="67"/>
      <c r="FU688" s="67"/>
      <c r="FV688" s="67"/>
      <c r="FW688" s="67"/>
      <c r="FX688" s="67"/>
      <c r="FY688" s="67"/>
      <c r="FZ688" s="67"/>
      <c r="GA688" s="67"/>
      <c r="GB688" s="67"/>
      <c r="GC688" s="67"/>
      <c r="GD688" s="67"/>
      <c r="GE688" s="67"/>
      <c r="GF688" s="67"/>
      <c r="GG688" s="67"/>
      <c r="GH688" s="67"/>
      <c r="GI688" s="67"/>
      <c r="GJ688" s="67"/>
      <c r="GK688" s="67"/>
      <c r="GL688" s="67"/>
      <c r="GM688" s="67"/>
      <c r="GN688" s="67"/>
      <c r="GO688" s="67"/>
      <c r="GP688" s="67"/>
      <c r="GQ688" s="67"/>
      <c r="GR688" s="67"/>
      <c r="GS688" s="67"/>
      <c r="GT688" s="67"/>
      <c r="GU688" s="67"/>
      <c r="GV688" s="67"/>
      <c r="GW688" s="67"/>
      <c r="GX688" s="67"/>
      <c r="GY688" s="67"/>
      <c r="GZ688" s="67"/>
      <c r="HA688" s="67"/>
      <c r="HB688" s="67"/>
      <c r="HC688" s="67"/>
      <c r="HD688" s="67"/>
      <c r="HE688" s="67"/>
      <c r="HF688" s="67"/>
      <c r="HG688" s="67"/>
      <c r="HH688" s="67"/>
      <c r="HI688" s="67"/>
      <c r="HJ688" s="67"/>
      <c r="HK688" s="67"/>
      <c r="HL688" s="67"/>
      <c r="HM688" s="67"/>
      <c r="HN688" s="67"/>
      <c r="HO688" s="67"/>
      <c r="HP688" s="67"/>
      <c r="HQ688" s="67"/>
      <c r="HR688" s="67"/>
      <c r="HS688" s="67"/>
      <c r="HT688" s="67"/>
      <c r="HU688" s="67"/>
      <c r="HV688" s="67"/>
      <c r="HW688" s="67"/>
      <c r="HX688" s="67"/>
      <c r="HY688" s="67"/>
      <c r="HZ688" s="67"/>
      <c r="IA688" s="67"/>
      <c r="IB688" s="67"/>
      <c r="IC688" s="67"/>
      <c r="ID688" s="67"/>
      <c r="IE688" s="67"/>
      <c r="IF688" s="67"/>
      <c r="IG688" s="67"/>
      <c r="IH688" s="67"/>
      <c r="II688" s="67"/>
      <c r="IJ688" s="67"/>
      <c r="IK688" s="67"/>
      <c r="IL688" s="67"/>
      <c r="IM688" s="67"/>
      <c r="IN688" s="67"/>
      <c r="IO688" s="67"/>
      <c r="IP688" s="67"/>
      <c r="IQ688" s="67"/>
      <c r="IR688" s="67"/>
      <c r="IS688" s="67"/>
      <c r="IT688" s="67"/>
      <c r="IU688" s="67"/>
      <c r="IV688" s="67"/>
      <c r="IW688" s="67"/>
      <c r="IX688" s="67"/>
      <c r="IY688" s="67"/>
      <c r="IZ688" s="67"/>
      <c r="JA688" s="67"/>
      <c r="JB688" s="67"/>
      <c r="JC688" s="67"/>
      <c r="JD688" s="67"/>
      <c r="JE688" s="67"/>
      <c r="JF688" s="67"/>
      <c r="JG688" s="67"/>
      <c r="JH688" s="67"/>
      <c r="JI688" s="67"/>
      <c r="JJ688" s="67"/>
      <c r="JK688" s="67"/>
      <c r="JL688" s="67"/>
      <c r="JM688" s="67"/>
      <c r="JN688" s="67"/>
      <c r="JO688" s="67"/>
      <c r="JP688" s="67"/>
      <c r="JQ688" s="67"/>
      <c r="JR688" s="67"/>
      <c r="JS688" s="67"/>
      <c r="JT688" s="67"/>
      <c r="JU688" s="67"/>
      <c r="JV688" s="67"/>
      <c r="JW688" s="67"/>
      <c r="JX688" s="67"/>
      <c r="JY688" s="67"/>
      <c r="JZ688" s="67"/>
    </row>
    <row r="689" spans="1:286" s="29" customFormat="1">
      <c r="A689" s="23"/>
      <c r="B689" s="184"/>
      <c r="C689" s="40"/>
      <c r="D689" s="41"/>
      <c r="E689" s="41"/>
      <c r="F689" s="25"/>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c r="BV689" s="67"/>
      <c r="BW689" s="67"/>
      <c r="BX689" s="67"/>
      <c r="BY689" s="67"/>
      <c r="BZ689" s="67"/>
      <c r="CA689" s="67"/>
      <c r="CB689" s="67"/>
      <c r="CC689" s="67"/>
      <c r="CD689" s="67"/>
      <c r="CE689" s="67"/>
      <c r="CF689" s="67"/>
      <c r="CG689" s="67"/>
      <c r="CH689" s="67"/>
      <c r="CI689" s="67"/>
      <c r="CJ689" s="67"/>
      <c r="CK689" s="67"/>
      <c r="CL689" s="67"/>
      <c r="CM689" s="67"/>
      <c r="CN689" s="67"/>
      <c r="CO689" s="67"/>
      <c r="CP689" s="67"/>
      <c r="CQ689" s="67"/>
      <c r="CR689" s="67"/>
      <c r="CS689" s="67"/>
      <c r="CT689" s="67"/>
      <c r="CU689" s="67"/>
      <c r="CV689" s="67"/>
      <c r="CW689" s="67"/>
      <c r="CX689" s="67"/>
      <c r="CY689" s="67"/>
      <c r="CZ689" s="67"/>
      <c r="DA689" s="67"/>
      <c r="DB689" s="67"/>
      <c r="DC689" s="67"/>
      <c r="DD689" s="67"/>
      <c r="DE689" s="67"/>
      <c r="DF689" s="67"/>
      <c r="DG689" s="67"/>
      <c r="DH689" s="67"/>
      <c r="DI689" s="67"/>
      <c r="DJ689" s="67"/>
      <c r="DK689" s="67"/>
      <c r="DL689" s="67"/>
      <c r="DM689" s="67"/>
      <c r="DN689" s="67"/>
      <c r="DO689" s="67"/>
      <c r="DP689" s="67"/>
      <c r="DQ689" s="67"/>
      <c r="DR689" s="67"/>
      <c r="DS689" s="67"/>
      <c r="DT689" s="67"/>
      <c r="DU689" s="67"/>
      <c r="DV689" s="67"/>
      <c r="DW689" s="67"/>
      <c r="DX689" s="67"/>
      <c r="DY689" s="67"/>
      <c r="DZ689" s="67"/>
      <c r="EA689" s="67"/>
      <c r="EB689" s="67"/>
      <c r="EC689" s="67"/>
      <c r="ED689" s="67"/>
      <c r="EE689" s="67"/>
      <c r="EF689" s="67"/>
      <c r="EG689" s="67"/>
      <c r="EH689" s="67"/>
      <c r="EI689" s="67"/>
      <c r="EJ689" s="67"/>
      <c r="EK689" s="67"/>
      <c r="EL689" s="67"/>
      <c r="EM689" s="67"/>
      <c r="EN689" s="67"/>
      <c r="EO689" s="67"/>
      <c r="EP689" s="67"/>
      <c r="EQ689" s="67"/>
      <c r="ER689" s="67"/>
      <c r="ES689" s="67"/>
      <c r="ET689" s="67"/>
      <c r="EU689" s="67"/>
      <c r="EV689" s="67"/>
      <c r="EW689" s="67"/>
      <c r="EX689" s="67"/>
      <c r="EY689" s="67"/>
      <c r="EZ689" s="67"/>
      <c r="FA689" s="67"/>
      <c r="FB689" s="67"/>
      <c r="FC689" s="67"/>
      <c r="FD689" s="67"/>
      <c r="FE689" s="67"/>
      <c r="FF689" s="67"/>
      <c r="FG689" s="67"/>
      <c r="FH689" s="67"/>
      <c r="FI689" s="67"/>
      <c r="FJ689" s="67"/>
      <c r="FK689" s="67"/>
      <c r="FL689" s="67"/>
      <c r="FM689" s="67"/>
      <c r="FN689" s="67"/>
      <c r="FO689" s="67"/>
      <c r="FP689" s="67"/>
      <c r="FQ689" s="67"/>
      <c r="FR689" s="67"/>
      <c r="FS689" s="67"/>
      <c r="FT689" s="67"/>
      <c r="FU689" s="67"/>
      <c r="FV689" s="67"/>
      <c r="FW689" s="67"/>
      <c r="FX689" s="67"/>
      <c r="FY689" s="67"/>
      <c r="FZ689" s="67"/>
      <c r="GA689" s="67"/>
      <c r="GB689" s="67"/>
      <c r="GC689" s="67"/>
      <c r="GD689" s="67"/>
      <c r="GE689" s="67"/>
      <c r="GF689" s="67"/>
      <c r="GG689" s="67"/>
      <c r="GH689" s="67"/>
      <c r="GI689" s="67"/>
      <c r="GJ689" s="67"/>
      <c r="GK689" s="67"/>
      <c r="GL689" s="67"/>
      <c r="GM689" s="67"/>
      <c r="GN689" s="67"/>
      <c r="GO689" s="67"/>
      <c r="GP689" s="67"/>
      <c r="GQ689" s="67"/>
      <c r="GR689" s="67"/>
      <c r="GS689" s="67"/>
      <c r="GT689" s="67"/>
      <c r="GU689" s="67"/>
      <c r="GV689" s="67"/>
      <c r="GW689" s="67"/>
      <c r="GX689" s="67"/>
      <c r="GY689" s="67"/>
      <c r="GZ689" s="67"/>
      <c r="HA689" s="67"/>
      <c r="HB689" s="67"/>
      <c r="HC689" s="67"/>
      <c r="HD689" s="67"/>
      <c r="HE689" s="67"/>
      <c r="HF689" s="67"/>
      <c r="HG689" s="67"/>
      <c r="HH689" s="67"/>
      <c r="HI689" s="67"/>
      <c r="HJ689" s="67"/>
      <c r="HK689" s="67"/>
      <c r="HL689" s="67"/>
      <c r="HM689" s="67"/>
      <c r="HN689" s="67"/>
      <c r="HO689" s="67"/>
      <c r="HP689" s="67"/>
      <c r="HQ689" s="67"/>
      <c r="HR689" s="67"/>
      <c r="HS689" s="67"/>
      <c r="HT689" s="67"/>
      <c r="HU689" s="67"/>
      <c r="HV689" s="67"/>
      <c r="HW689" s="67"/>
      <c r="HX689" s="67"/>
      <c r="HY689" s="67"/>
      <c r="HZ689" s="67"/>
      <c r="IA689" s="67"/>
      <c r="IB689" s="67"/>
      <c r="IC689" s="67"/>
      <c r="ID689" s="67"/>
      <c r="IE689" s="67"/>
      <c r="IF689" s="67"/>
      <c r="IG689" s="67"/>
      <c r="IH689" s="67"/>
      <c r="II689" s="67"/>
      <c r="IJ689" s="67"/>
      <c r="IK689" s="67"/>
      <c r="IL689" s="67"/>
      <c r="IM689" s="67"/>
      <c r="IN689" s="67"/>
      <c r="IO689" s="67"/>
      <c r="IP689" s="67"/>
      <c r="IQ689" s="67"/>
      <c r="IR689" s="67"/>
      <c r="IS689" s="67"/>
      <c r="IT689" s="67"/>
      <c r="IU689" s="67"/>
      <c r="IV689" s="67"/>
      <c r="IW689" s="67"/>
      <c r="IX689" s="67"/>
      <c r="IY689" s="67"/>
      <c r="IZ689" s="67"/>
      <c r="JA689" s="67"/>
      <c r="JB689" s="67"/>
      <c r="JC689" s="67"/>
      <c r="JD689" s="67"/>
      <c r="JE689" s="67"/>
      <c r="JF689" s="67"/>
      <c r="JG689" s="67"/>
      <c r="JH689" s="67"/>
      <c r="JI689" s="67"/>
      <c r="JJ689" s="67"/>
      <c r="JK689" s="67"/>
      <c r="JL689" s="67"/>
      <c r="JM689" s="67"/>
      <c r="JN689" s="67"/>
      <c r="JO689" s="67"/>
      <c r="JP689" s="67"/>
      <c r="JQ689" s="67"/>
      <c r="JR689" s="67"/>
      <c r="JS689" s="67"/>
      <c r="JT689" s="67"/>
      <c r="JU689" s="67"/>
      <c r="JV689" s="67"/>
      <c r="JW689" s="67"/>
      <c r="JX689" s="67"/>
      <c r="JY689" s="67"/>
      <c r="JZ689" s="67"/>
    </row>
    <row r="690" spans="1:286" s="29" customFormat="1" ht="26">
      <c r="A690" s="23" t="s">
        <v>23</v>
      </c>
      <c r="B690" s="184" t="s">
        <v>302</v>
      </c>
      <c r="C690" s="40" t="s">
        <v>41</v>
      </c>
      <c r="D690" s="41">
        <v>1</v>
      </c>
      <c r="E690" s="41"/>
      <c r="F690" s="25">
        <f>ROUND(D690*E690,2)</f>
        <v>0</v>
      </c>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c r="BV690" s="67"/>
      <c r="BW690" s="67"/>
      <c r="BX690" s="67"/>
      <c r="BY690" s="67"/>
      <c r="BZ690" s="67"/>
      <c r="CA690" s="67"/>
      <c r="CB690" s="67"/>
      <c r="CC690" s="67"/>
      <c r="CD690" s="67"/>
      <c r="CE690" s="67"/>
      <c r="CF690" s="67"/>
      <c r="CG690" s="67"/>
      <c r="CH690" s="67"/>
      <c r="CI690" s="67"/>
      <c r="CJ690" s="67"/>
      <c r="CK690" s="67"/>
      <c r="CL690" s="67"/>
      <c r="CM690" s="67"/>
      <c r="CN690" s="67"/>
      <c r="CO690" s="67"/>
      <c r="CP690" s="67"/>
      <c r="CQ690" s="67"/>
      <c r="CR690" s="67"/>
      <c r="CS690" s="67"/>
      <c r="CT690" s="67"/>
      <c r="CU690" s="67"/>
      <c r="CV690" s="67"/>
      <c r="CW690" s="67"/>
      <c r="CX690" s="67"/>
      <c r="CY690" s="67"/>
      <c r="CZ690" s="67"/>
      <c r="DA690" s="67"/>
      <c r="DB690" s="67"/>
      <c r="DC690" s="67"/>
      <c r="DD690" s="67"/>
      <c r="DE690" s="67"/>
      <c r="DF690" s="67"/>
      <c r="DG690" s="67"/>
      <c r="DH690" s="67"/>
      <c r="DI690" s="67"/>
      <c r="DJ690" s="67"/>
      <c r="DK690" s="67"/>
      <c r="DL690" s="67"/>
      <c r="DM690" s="67"/>
      <c r="DN690" s="67"/>
      <c r="DO690" s="67"/>
      <c r="DP690" s="67"/>
      <c r="DQ690" s="67"/>
      <c r="DR690" s="67"/>
      <c r="DS690" s="67"/>
      <c r="DT690" s="67"/>
      <c r="DU690" s="67"/>
      <c r="DV690" s="67"/>
      <c r="DW690" s="67"/>
      <c r="DX690" s="67"/>
      <c r="DY690" s="67"/>
      <c r="DZ690" s="67"/>
      <c r="EA690" s="67"/>
      <c r="EB690" s="67"/>
      <c r="EC690" s="67"/>
      <c r="ED690" s="67"/>
      <c r="EE690" s="67"/>
      <c r="EF690" s="67"/>
      <c r="EG690" s="67"/>
      <c r="EH690" s="67"/>
      <c r="EI690" s="67"/>
      <c r="EJ690" s="67"/>
      <c r="EK690" s="67"/>
      <c r="EL690" s="67"/>
      <c r="EM690" s="67"/>
      <c r="EN690" s="67"/>
      <c r="EO690" s="67"/>
      <c r="EP690" s="67"/>
      <c r="EQ690" s="67"/>
      <c r="ER690" s="67"/>
      <c r="ES690" s="67"/>
      <c r="ET690" s="67"/>
      <c r="EU690" s="67"/>
      <c r="EV690" s="67"/>
      <c r="EW690" s="67"/>
      <c r="EX690" s="67"/>
      <c r="EY690" s="67"/>
      <c r="EZ690" s="67"/>
      <c r="FA690" s="67"/>
      <c r="FB690" s="67"/>
      <c r="FC690" s="67"/>
      <c r="FD690" s="67"/>
      <c r="FE690" s="67"/>
      <c r="FF690" s="67"/>
      <c r="FG690" s="67"/>
      <c r="FH690" s="67"/>
      <c r="FI690" s="67"/>
      <c r="FJ690" s="67"/>
      <c r="FK690" s="67"/>
      <c r="FL690" s="67"/>
      <c r="FM690" s="67"/>
      <c r="FN690" s="67"/>
      <c r="FO690" s="67"/>
      <c r="FP690" s="67"/>
      <c r="FQ690" s="67"/>
      <c r="FR690" s="67"/>
      <c r="FS690" s="67"/>
      <c r="FT690" s="67"/>
      <c r="FU690" s="67"/>
      <c r="FV690" s="67"/>
      <c r="FW690" s="67"/>
      <c r="FX690" s="67"/>
      <c r="FY690" s="67"/>
      <c r="FZ690" s="67"/>
      <c r="GA690" s="67"/>
      <c r="GB690" s="67"/>
      <c r="GC690" s="67"/>
      <c r="GD690" s="67"/>
      <c r="GE690" s="67"/>
      <c r="GF690" s="67"/>
      <c r="GG690" s="67"/>
      <c r="GH690" s="67"/>
      <c r="GI690" s="67"/>
      <c r="GJ690" s="67"/>
      <c r="GK690" s="67"/>
      <c r="GL690" s="67"/>
      <c r="GM690" s="67"/>
      <c r="GN690" s="67"/>
      <c r="GO690" s="67"/>
      <c r="GP690" s="67"/>
      <c r="GQ690" s="67"/>
      <c r="GR690" s="67"/>
      <c r="GS690" s="67"/>
      <c r="GT690" s="67"/>
      <c r="GU690" s="67"/>
      <c r="GV690" s="67"/>
      <c r="GW690" s="67"/>
      <c r="GX690" s="67"/>
      <c r="GY690" s="67"/>
      <c r="GZ690" s="67"/>
      <c r="HA690" s="67"/>
      <c r="HB690" s="67"/>
      <c r="HC690" s="67"/>
      <c r="HD690" s="67"/>
      <c r="HE690" s="67"/>
      <c r="HF690" s="67"/>
      <c r="HG690" s="67"/>
      <c r="HH690" s="67"/>
      <c r="HI690" s="67"/>
      <c r="HJ690" s="67"/>
      <c r="HK690" s="67"/>
      <c r="HL690" s="67"/>
      <c r="HM690" s="67"/>
      <c r="HN690" s="67"/>
      <c r="HO690" s="67"/>
      <c r="HP690" s="67"/>
      <c r="HQ690" s="67"/>
      <c r="HR690" s="67"/>
      <c r="HS690" s="67"/>
      <c r="HT690" s="67"/>
      <c r="HU690" s="67"/>
      <c r="HV690" s="67"/>
      <c r="HW690" s="67"/>
      <c r="HX690" s="67"/>
      <c r="HY690" s="67"/>
      <c r="HZ690" s="67"/>
      <c r="IA690" s="67"/>
      <c r="IB690" s="67"/>
      <c r="IC690" s="67"/>
      <c r="ID690" s="67"/>
      <c r="IE690" s="67"/>
      <c r="IF690" s="67"/>
      <c r="IG690" s="67"/>
      <c r="IH690" s="67"/>
      <c r="II690" s="67"/>
      <c r="IJ690" s="67"/>
      <c r="IK690" s="67"/>
      <c r="IL690" s="67"/>
      <c r="IM690" s="67"/>
      <c r="IN690" s="67"/>
      <c r="IO690" s="67"/>
      <c r="IP690" s="67"/>
      <c r="IQ690" s="67"/>
      <c r="IR690" s="67"/>
      <c r="IS690" s="67"/>
      <c r="IT690" s="67"/>
      <c r="IU690" s="67"/>
      <c r="IV690" s="67"/>
      <c r="IW690" s="67"/>
      <c r="IX690" s="67"/>
      <c r="IY690" s="67"/>
      <c r="IZ690" s="67"/>
      <c r="JA690" s="67"/>
      <c r="JB690" s="67"/>
      <c r="JC690" s="67"/>
      <c r="JD690" s="67"/>
      <c r="JE690" s="67"/>
      <c r="JF690" s="67"/>
      <c r="JG690" s="67"/>
      <c r="JH690" s="67"/>
      <c r="JI690" s="67"/>
      <c r="JJ690" s="67"/>
      <c r="JK690" s="67"/>
      <c r="JL690" s="67"/>
      <c r="JM690" s="67"/>
      <c r="JN690" s="67"/>
      <c r="JO690" s="67"/>
      <c r="JP690" s="67"/>
      <c r="JQ690" s="67"/>
      <c r="JR690" s="67"/>
      <c r="JS690" s="67"/>
      <c r="JT690" s="67"/>
      <c r="JU690" s="67"/>
      <c r="JV690" s="67"/>
      <c r="JW690" s="67"/>
      <c r="JX690" s="67"/>
      <c r="JY690" s="67"/>
      <c r="JZ690" s="67"/>
    </row>
    <row r="691" spans="1:286" s="29" customFormat="1">
      <c r="A691" s="23"/>
      <c r="B691" s="184"/>
      <c r="C691" s="82"/>
      <c r="D691" s="117"/>
      <c r="E691" s="117"/>
      <c r="F691" s="25"/>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c r="BV691" s="67"/>
      <c r="BW691" s="67"/>
      <c r="BX691" s="67"/>
      <c r="BY691" s="67"/>
      <c r="BZ691" s="67"/>
      <c r="CA691" s="67"/>
      <c r="CB691" s="67"/>
      <c r="CC691" s="67"/>
      <c r="CD691" s="67"/>
      <c r="CE691" s="67"/>
      <c r="CF691" s="67"/>
      <c r="CG691" s="67"/>
      <c r="CH691" s="67"/>
      <c r="CI691" s="67"/>
      <c r="CJ691" s="67"/>
      <c r="CK691" s="67"/>
      <c r="CL691" s="67"/>
      <c r="CM691" s="67"/>
      <c r="CN691" s="67"/>
      <c r="CO691" s="67"/>
      <c r="CP691" s="67"/>
      <c r="CQ691" s="67"/>
      <c r="CR691" s="67"/>
      <c r="CS691" s="67"/>
      <c r="CT691" s="67"/>
      <c r="CU691" s="67"/>
      <c r="CV691" s="67"/>
      <c r="CW691" s="67"/>
      <c r="CX691" s="67"/>
      <c r="CY691" s="67"/>
      <c r="CZ691" s="67"/>
      <c r="DA691" s="67"/>
      <c r="DB691" s="67"/>
      <c r="DC691" s="67"/>
      <c r="DD691" s="67"/>
      <c r="DE691" s="67"/>
      <c r="DF691" s="67"/>
      <c r="DG691" s="67"/>
      <c r="DH691" s="67"/>
      <c r="DI691" s="67"/>
      <c r="DJ691" s="67"/>
      <c r="DK691" s="67"/>
      <c r="DL691" s="67"/>
      <c r="DM691" s="67"/>
      <c r="DN691" s="67"/>
      <c r="DO691" s="67"/>
      <c r="DP691" s="67"/>
      <c r="DQ691" s="67"/>
      <c r="DR691" s="67"/>
      <c r="DS691" s="67"/>
      <c r="DT691" s="67"/>
      <c r="DU691" s="67"/>
      <c r="DV691" s="67"/>
      <c r="DW691" s="67"/>
      <c r="DX691" s="67"/>
      <c r="DY691" s="67"/>
      <c r="DZ691" s="67"/>
      <c r="EA691" s="67"/>
      <c r="EB691" s="67"/>
      <c r="EC691" s="67"/>
      <c r="ED691" s="67"/>
      <c r="EE691" s="67"/>
      <c r="EF691" s="67"/>
      <c r="EG691" s="67"/>
      <c r="EH691" s="67"/>
      <c r="EI691" s="67"/>
      <c r="EJ691" s="67"/>
      <c r="EK691" s="67"/>
      <c r="EL691" s="67"/>
      <c r="EM691" s="67"/>
      <c r="EN691" s="67"/>
      <c r="EO691" s="67"/>
      <c r="EP691" s="67"/>
      <c r="EQ691" s="67"/>
      <c r="ER691" s="67"/>
      <c r="ES691" s="67"/>
      <c r="ET691" s="67"/>
      <c r="EU691" s="67"/>
      <c r="EV691" s="67"/>
      <c r="EW691" s="67"/>
      <c r="EX691" s="67"/>
      <c r="EY691" s="67"/>
      <c r="EZ691" s="67"/>
      <c r="FA691" s="67"/>
      <c r="FB691" s="67"/>
      <c r="FC691" s="67"/>
      <c r="FD691" s="67"/>
      <c r="FE691" s="67"/>
      <c r="FF691" s="67"/>
      <c r="FG691" s="67"/>
      <c r="FH691" s="67"/>
      <c r="FI691" s="67"/>
      <c r="FJ691" s="67"/>
      <c r="FK691" s="67"/>
      <c r="FL691" s="67"/>
      <c r="FM691" s="67"/>
      <c r="FN691" s="67"/>
      <c r="FO691" s="67"/>
      <c r="FP691" s="67"/>
      <c r="FQ691" s="67"/>
      <c r="FR691" s="67"/>
      <c r="FS691" s="67"/>
      <c r="FT691" s="67"/>
      <c r="FU691" s="67"/>
      <c r="FV691" s="67"/>
      <c r="FW691" s="67"/>
      <c r="FX691" s="67"/>
      <c r="FY691" s="67"/>
      <c r="FZ691" s="67"/>
      <c r="GA691" s="67"/>
      <c r="GB691" s="67"/>
      <c r="GC691" s="67"/>
      <c r="GD691" s="67"/>
      <c r="GE691" s="67"/>
      <c r="GF691" s="67"/>
      <c r="GG691" s="67"/>
      <c r="GH691" s="67"/>
      <c r="GI691" s="67"/>
      <c r="GJ691" s="67"/>
      <c r="GK691" s="67"/>
      <c r="GL691" s="67"/>
      <c r="GM691" s="67"/>
      <c r="GN691" s="67"/>
      <c r="GO691" s="67"/>
      <c r="GP691" s="67"/>
      <c r="GQ691" s="67"/>
      <c r="GR691" s="67"/>
      <c r="GS691" s="67"/>
      <c r="GT691" s="67"/>
      <c r="GU691" s="67"/>
      <c r="GV691" s="67"/>
      <c r="GW691" s="67"/>
      <c r="GX691" s="67"/>
      <c r="GY691" s="67"/>
      <c r="GZ691" s="67"/>
      <c r="HA691" s="67"/>
      <c r="HB691" s="67"/>
      <c r="HC691" s="67"/>
      <c r="HD691" s="67"/>
      <c r="HE691" s="67"/>
      <c r="HF691" s="67"/>
      <c r="HG691" s="67"/>
      <c r="HH691" s="67"/>
      <c r="HI691" s="67"/>
      <c r="HJ691" s="67"/>
      <c r="HK691" s="67"/>
      <c r="HL691" s="67"/>
      <c r="HM691" s="67"/>
      <c r="HN691" s="67"/>
      <c r="HO691" s="67"/>
      <c r="HP691" s="67"/>
      <c r="HQ691" s="67"/>
      <c r="HR691" s="67"/>
      <c r="HS691" s="67"/>
      <c r="HT691" s="67"/>
      <c r="HU691" s="67"/>
      <c r="HV691" s="67"/>
      <c r="HW691" s="67"/>
      <c r="HX691" s="67"/>
      <c r="HY691" s="67"/>
      <c r="HZ691" s="67"/>
      <c r="IA691" s="67"/>
      <c r="IB691" s="67"/>
      <c r="IC691" s="67"/>
      <c r="ID691" s="67"/>
      <c r="IE691" s="67"/>
      <c r="IF691" s="67"/>
      <c r="IG691" s="67"/>
      <c r="IH691" s="67"/>
      <c r="II691" s="67"/>
      <c r="IJ691" s="67"/>
      <c r="IK691" s="67"/>
      <c r="IL691" s="67"/>
      <c r="IM691" s="67"/>
      <c r="IN691" s="67"/>
      <c r="IO691" s="67"/>
      <c r="IP691" s="67"/>
      <c r="IQ691" s="67"/>
      <c r="IR691" s="67"/>
      <c r="IS691" s="67"/>
      <c r="IT691" s="67"/>
      <c r="IU691" s="67"/>
      <c r="IV691" s="67"/>
      <c r="IW691" s="67"/>
      <c r="IX691" s="67"/>
      <c r="IY691" s="67"/>
      <c r="IZ691" s="67"/>
      <c r="JA691" s="67"/>
      <c r="JB691" s="67"/>
      <c r="JC691" s="67"/>
      <c r="JD691" s="67"/>
      <c r="JE691" s="67"/>
      <c r="JF691" s="67"/>
      <c r="JG691" s="67"/>
      <c r="JH691" s="67"/>
      <c r="JI691" s="67"/>
      <c r="JJ691" s="67"/>
      <c r="JK691" s="67"/>
      <c r="JL691" s="67"/>
      <c r="JM691" s="67"/>
      <c r="JN691" s="67"/>
      <c r="JO691" s="67"/>
      <c r="JP691" s="67"/>
      <c r="JQ691" s="67"/>
      <c r="JR691" s="67"/>
      <c r="JS691" s="67"/>
      <c r="JT691" s="67"/>
      <c r="JU691" s="67"/>
      <c r="JV691" s="67"/>
      <c r="JW691" s="67"/>
      <c r="JX691" s="67"/>
      <c r="JY691" s="67"/>
      <c r="JZ691" s="67"/>
    </row>
    <row r="692" spans="1:286" s="29" customFormat="1">
      <c r="A692" s="23" t="s">
        <v>24</v>
      </c>
      <c r="B692" s="184" t="s">
        <v>303</v>
      </c>
      <c r="C692" s="82" t="s">
        <v>35</v>
      </c>
      <c r="D692" s="117">
        <v>2</v>
      </c>
      <c r="E692" s="117"/>
      <c r="F692" s="25">
        <f>ROUND(D692*E692,2)</f>
        <v>0</v>
      </c>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c r="BV692" s="67"/>
      <c r="BW692" s="67"/>
      <c r="BX692" s="67"/>
      <c r="BY692" s="67"/>
      <c r="BZ692" s="67"/>
      <c r="CA692" s="67"/>
      <c r="CB692" s="67"/>
      <c r="CC692" s="67"/>
      <c r="CD692" s="67"/>
      <c r="CE692" s="67"/>
      <c r="CF692" s="67"/>
      <c r="CG692" s="67"/>
      <c r="CH692" s="67"/>
      <c r="CI692" s="67"/>
      <c r="CJ692" s="67"/>
      <c r="CK692" s="67"/>
      <c r="CL692" s="67"/>
      <c r="CM692" s="67"/>
      <c r="CN692" s="67"/>
      <c r="CO692" s="67"/>
      <c r="CP692" s="67"/>
      <c r="CQ692" s="67"/>
      <c r="CR692" s="67"/>
      <c r="CS692" s="67"/>
      <c r="CT692" s="67"/>
      <c r="CU692" s="67"/>
      <c r="CV692" s="67"/>
      <c r="CW692" s="67"/>
      <c r="CX692" s="67"/>
      <c r="CY692" s="67"/>
      <c r="CZ692" s="67"/>
      <c r="DA692" s="67"/>
      <c r="DB692" s="67"/>
      <c r="DC692" s="67"/>
      <c r="DD692" s="67"/>
      <c r="DE692" s="67"/>
      <c r="DF692" s="67"/>
      <c r="DG692" s="67"/>
      <c r="DH692" s="67"/>
      <c r="DI692" s="67"/>
      <c r="DJ692" s="67"/>
      <c r="DK692" s="67"/>
      <c r="DL692" s="67"/>
      <c r="DM692" s="67"/>
      <c r="DN692" s="67"/>
      <c r="DO692" s="67"/>
      <c r="DP692" s="67"/>
      <c r="DQ692" s="67"/>
      <c r="DR692" s="67"/>
      <c r="DS692" s="67"/>
      <c r="DT692" s="67"/>
      <c r="DU692" s="67"/>
      <c r="DV692" s="67"/>
      <c r="DW692" s="67"/>
      <c r="DX692" s="67"/>
      <c r="DY692" s="67"/>
      <c r="DZ692" s="67"/>
      <c r="EA692" s="67"/>
      <c r="EB692" s="67"/>
      <c r="EC692" s="67"/>
      <c r="ED692" s="67"/>
      <c r="EE692" s="67"/>
      <c r="EF692" s="67"/>
      <c r="EG692" s="67"/>
      <c r="EH692" s="67"/>
      <c r="EI692" s="67"/>
      <c r="EJ692" s="67"/>
      <c r="EK692" s="67"/>
      <c r="EL692" s="67"/>
      <c r="EM692" s="67"/>
      <c r="EN692" s="67"/>
      <c r="EO692" s="67"/>
      <c r="EP692" s="67"/>
      <c r="EQ692" s="67"/>
      <c r="ER692" s="67"/>
      <c r="ES692" s="67"/>
      <c r="ET692" s="67"/>
      <c r="EU692" s="67"/>
      <c r="EV692" s="67"/>
      <c r="EW692" s="67"/>
      <c r="EX692" s="67"/>
      <c r="EY692" s="67"/>
      <c r="EZ692" s="67"/>
      <c r="FA692" s="67"/>
      <c r="FB692" s="67"/>
      <c r="FC692" s="67"/>
      <c r="FD692" s="67"/>
      <c r="FE692" s="67"/>
      <c r="FF692" s="67"/>
      <c r="FG692" s="67"/>
      <c r="FH692" s="67"/>
      <c r="FI692" s="67"/>
      <c r="FJ692" s="67"/>
      <c r="FK692" s="67"/>
      <c r="FL692" s="67"/>
      <c r="FM692" s="67"/>
      <c r="FN692" s="67"/>
      <c r="FO692" s="67"/>
      <c r="FP692" s="67"/>
      <c r="FQ692" s="67"/>
      <c r="FR692" s="67"/>
      <c r="FS692" s="67"/>
      <c r="FT692" s="67"/>
      <c r="FU692" s="67"/>
      <c r="FV692" s="67"/>
      <c r="FW692" s="67"/>
      <c r="FX692" s="67"/>
      <c r="FY692" s="67"/>
      <c r="FZ692" s="67"/>
      <c r="GA692" s="67"/>
      <c r="GB692" s="67"/>
      <c r="GC692" s="67"/>
      <c r="GD692" s="67"/>
      <c r="GE692" s="67"/>
      <c r="GF692" s="67"/>
      <c r="GG692" s="67"/>
      <c r="GH692" s="67"/>
      <c r="GI692" s="67"/>
      <c r="GJ692" s="67"/>
      <c r="GK692" s="67"/>
      <c r="GL692" s="67"/>
      <c r="GM692" s="67"/>
      <c r="GN692" s="67"/>
      <c r="GO692" s="67"/>
      <c r="GP692" s="67"/>
      <c r="GQ692" s="67"/>
      <c r="GR692" s="67"/>
      <c r="GS692" s="67"/>
      <c r="GT692" s="67"/>
      <c r="GU692" s="67"/>
      <c r="GV692" s="67"/>
      <c r="GW692" s="67"/>
      <c r="GX692" s="67"/>
      <c r="GY692" s="67"/>
      <c r="GZ692" s="67"/>
      <c r="HA692" s="67"/>
      <c r="HB692" s="67"/>
      <c r="HC692" s="67"/>
      <c r="HD692" s="67"/>
      <c r="HE692" s="67"/>
      <c r="HF692" s="67"/>
      <c r="HG692" s="67"/>
      <c r="HH692" s="67"/>
      <c r="HI692" s="67"/>
      <c r="HJ692" s="67"/>
      <c r="HK692" s="67"/>
      <c r="HL692" s="67"/>
      <c r="HM692" s="67"/>
      <c r="HN692" s="67"/>
      <c r="HO692" s="67"/>
      <c r="HP692" s="67"/>
      <c r="HQ692" s="67"/>
      <c r="HR692" s="67"/>
      <c r="HS692" s="67"/>
      <c r="HT692" s="67"/>
      <c r="HU692" s="67"/>
      <c r="HV692" s="67"/>
      <c r="HW692" s="67"/>
      <c r="HX692" s="67"/>
      <c r="HY692" s="67"/>
      <c r="HZ692" s="67"/>
      <c r="IA692" s="67"/>
      <c r="IB692" s="67"/>
      <c r="IC692" s="67"/>
      <c r="ID692" s="67"/>
      <c r="IE692" s="67"/>
      <c r="IF692" s="67"/>
      <c r="IG692" s="67"/>
      <c r="IH692" s="67"/>
      <c r="II692" s="67"/>
      <c r="IJ692" s="67"/>
      <c r="IK692" s="67"/>
      <c r="IL692" s="67"/>
      <c r="IM692" s="67"/>
      <c r="IN692" s="67"/>
      <c r="IO692" s="67"/>
      <c r="IP692" s="67"/>
      <c r="IQ692" s="67"/>
      <c r="IR692" s="67"/>
      <c r="IS692" s="67"/>
      <c r="IT692" s="67"/>
      <c r="IU692" s="67"/>
      <c r="IV692" s="67"/>
      <c r="IW692" s="67"/>
      <c r="IX692" s="67"/>
      <c r="IY692" s="67"/>
      <c r="IZ692" s="67"/>
      <c r="JA692" s="67"/>
      <c r="JB692" s="67"/>
      <c r="JC692" s="67"/>
      <c r="JD692" s="67"/>
      <c r="JE692" s="67"/>
      <c r="JF692" s="67"/>
      <c r="JG692" s="67"/>
      <c r="JH692" s="67"/>
      <c r="JI692" s="67"/>
      <c r="JJ692" s="67"/>
      <c r="JK692" s="67"/>
      <c r="JL692" s="67"/>
      <c r="JM692" s="67"/>
      <c r="JN692" s="67"/>
      <c r="JO692" s="67"/>
      <c r="JP692" s="67"/>
      <c r="JQ692" s="67"/>
      <c r="JR692" s="67"/>
      <c r="JS692" s="67"/>
      <c r="JT692" s="67"/>
      <c r="JU692" s="67"/>
      <c r="JV692" s="67"/>
      <c r="JW692" s="67"/>
      <c r="JX692" s="67"/>
      <c r="JY692" s="67"/>
      <c r="JZ692" s="67"/>
    </row>
    <row r="693" spans="1:286" s="29" customFormat="1">
      <c r="A693" s="23"/>
      <c r="B693" s="184"/>
      <c r="C693" s="82"/>
      <c r="D693" s="117"/>
      <c r="E693" s="117"/>
      <c r="F693" s="25"/>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c r="BV693" s="67"/>
      <c r="BW693" s="67"/>
      <c r="BX693" s="67"/>
      <c r="BY693" s="67"/>
      <c r="BZ693" s="67"/>
      <c r="CA693" s="67"/>
      <c r="CB693" s="67"/>
      <c r="CC693" s="67"/>
      <c r="CD693" s="67"/>
      <c r="CE693" s="67"/>
      <c r="CF693" s="67"/>
      <c r="CG693" s="67"/>
      <c r="CH693" s="67"/>
      <c r="CI693" s="67"/>
      <c r="CJ693" s="67"/>
      <c r="CK693" s="67"/>
      <c r="CL693" s="67"/>
      <c r="CM693" s="67"/>
      <c r="CN693" s="67"/>
      <c r="CO693" s="67"/>
      <c r="CP693" s="67"/>
      <c r="CQ693" s="67"/>
      <c r="CR693" s="67"/>
      <c r="CS693" s="67"/>
      <c r="CT693" s="67"/>
      <c r="CU693" s="67"/>
      <c r="CV693" s="67"/>
      <c r="CW693" s="67"/>
      <c r="CX693" s="67"/>
      <c r="CY693" s="67"/>
      <c r="CZ693" s="67"/>
      <c r="DA693" s="67"/>
      <c r="DB693" s="67"/>
      <c r="DC693" s="67"/>
      <c r="DD693" s="67"/>
      <c r="DE693" s="67"/>
      <c r="DF693" s="67"/>
      <c r="DG693" s="67"/>
      <c r="DH693" s="67"/>
      <c r="DI693" s="67"/>
      <c r="DJ693" s="67"/>
      <c r="DK693" s="67"/>
      <c r="DL693" s="67"/>
      <c r="DM693" s="67"/>
      <c r="DN693" s="67"/>
      <c r="DO693" s="67"/>
      <c r="DP693" s="67"/>
      <c r="DQ693" s="67"/>
      <c r="DR693" s="67"/>
      <c r="DS693" s="67"/>
      <c r="DT693" s="67"/>
      <c r="DU693" s="67"/>
      <c r="DV693" s="67"/>
      <c r="DW693" s="67"/>
      <c r="DX693" s="67"/>
      <c r="DY693" s="67"/>
      <c r="DZ693" s="67"/>
      <c r="EA693" s="67"/>
      <c r="EB693" s="67"/>
      <c r="EC693" s="67"/>
      <c r="ED693" s="67"/>
      <c r="EE693" s="67"/>
      <c r="EF693" s="67"/>
      <c r="EG693" s="67"/>
      <c r="EH693" s="67"/>
      <c r="EI693" s="67"/>
      <c r="EJ693" s="67"/>
      <c r="EK693" s="67"/>
      <c r="EL693" s="67"/>
      <c r="EM693" s="67"/>
      <c r="EN693" s="67"/>
      <c r="EO693" s="67"/>
      <c r="EP693" s="67"/>
      <c r="EQ693" s="67"/>
      <c r="ER693" s="67"/>
      <c r="ES693" s="67"/>
      <c r="ET693" s="67"/>
      <c r="EU693" s="67"/>
      <c r="EV693" s="67"/>
      <c r="EW693" s="67"/>
      <c r="EX693" s="67"/>
      <c r="EY693" s="67"/>
      <c r="EZ693" s="67"/>
      <c r="FA693" s="67"/>
      <c r="FB693" s="67"/>
      <c r="FC693" s="67"/>
      <c r="FD693" s="67"/>
      <c r="FE693" s="67"/>
      <c r="FF693" s="67"/>
      <c r="FG693" s="67"/>
      <c r="FH693" s="67"/>
      <c r="FI693" s="67"/>
      <c r="FJ693" s="67"/>
      <c r="FK693" s="67"/>
      <c r="FL693" s="67"/>
      <c r="FM693" s="67"/>
      <c r="FN693" s="67"/>
      <c r="FO693" s="67"/>
      <c r="FP693" s="67"/>
      <c r="FQ693" s="67"/>
      <c r="FR693" s="67"/>
      <c r="FS693" s="67"/>
      <c r="FT693" s="67"/>
      <c r="FU693" s="67"/>
      <c r="FV693" s="67"/>
      <c r="FW693" s="67"/>
      <c r="FX693" s="67"/>
      <c r="FY693" s="67"/>
      <c r="FZ693" s="67"/>
      <c r="GA693" s="67"/>
      <c r="GB693" s="67"/>
      <c r="GC693" s="67"/>
      <c r="GD693" s="67"/>
      <c r="GE693" s="67"/>
      <c r="GF693" s="67"/>
      <c r="GG693" s="67"/>
      <c r="GH693" s="67"/>
      <c r="GI693" s="67"/>
      <c r="GJ693" s="67"/>
      <c r="GK693" s="67"/>
      <c r="GL693" s="67"/>
      <c r="GM693" s="67"/>
      <c r="GN693" s="67"/>
      <c r="GO693" s="67"/>
      <c r="GP693" s="67"/>
      <c r="GQ693" s="67"/>
      <c r="GR693" s="67"/>
      <c r="GS693" s="67"/>
      <c r="GT693" s="67"/>
      <c r="GU693" s="67"/>
      <c r="GV693" s="67"/>
      <c r="GW693" s="67"/>
      <c r="GX693" s="67"/>
      <c r="GY693" s="67"/>
      <c r="GZ693" s="67"/>
      <c r="HA693" s="67"/>
      <c r="HB693" s="67"/>
      <c r="HC693" s="67"/>
      <c r="HD693" s="67"/>
      <c r="HE693" s="67"/>
      <c r="HF693" s="67"/>
      <c r="HG693" s="67"/>
      <c r="HH693" s="67"/>
      <c r="HI693" s="67"/>
      <c r="HJ693" s="67"/>
      <c r="HK693" s="67"/>
      <c r="HL693" s="67"/>
      <c r="HM693" s="67"/>
      <c r="HN693" s="67"/>
      <c r="HO693" s="67"/>
      <c r="HP693" s="67"/>
      <c r="HQ693" s="67"/>
      <c r="HR693" s="67"/>
      <c r="HS693" s="67"/>
      <c r="HT693" s="67"/>
      <c r="HU693" s="67"/>
      <c r="HV693" s="67"/>
      <c r="HW693" s="67"/>
      <c r="HX693" s="67"/>
      <c r="HY693" s="67"/>
      <c r="HZ693" s="67"/>
      <c r="IA693" s="67"/>
      <c r="IB693" s="67"/>
      <c r="IC693" s="67"/>
      <c r="ID693" s="67"/>
      <c r="IE693" s="67"/>
      <c r="IF693" s="67"/>
      <c r="IG693" s="67"/>
      <c r="IH693" s="67"/>
      <c r="II693" s="67"/>
      <c r="IJ693" s="67"/>
      <c r="IK693" s="67"/>
      <c r="IL693" s="67"/>
      <c r="IM693" s="67"/>
      <c r="IN693" s="67"/>
      <c r="IO693" s="67"/>
      <c r="IP693" s="67"/>
      <c r="IQ693" s="67"/>
      <c r="IR693" s="67"/>
      <c r="IS693" s="67"/>
      <c r="IT693" s="67"/>
      <c r="IU693" s="67"/>
      <c r="IV693" s="67"/>
      <c r="IW693" s="67"/>
      <c r="IX693" s="67"/>
      <c r="IY693" s="67"/>
      <c r="IZ693" s="67"/>
      <c r="JA693" s="67"/>
      <c r="JB693" s="67"/>
      <c r="JC693" s="67"/>
      <c r="JD693" s="67"/>
      <c r="JE693" s="67"/>
      <c r="JF693" s="67"/>
      <c r="JG693" s="67"/>
      <c r="JH693" s="67"/>
      <c r="JI693" s="67"/>
      <c r="JJ693" s="67"/>
      <c r="JK693" s="67"/>
      <c r="JL693" s="67"/>
      <c r="JM693" s="67"/>
      <c r="JN693" s="67"/>
      <c r="JO693" s="67"/>
      <c r="JP693" s="67"/>
      <c r="JQ693" s="67"/>
      <c r="JR693" s="67"/>
      <c r="JS693" s="67"/>
      <c r="JT693" s="67"/>
      <c r="JU693" s="67"/>
      <c r="JV693" s="67"/>
      <c r="JW693" s="67"/>
      <c r="JX693" s="67"/>
      <c r="JY693" s="67"/>
      <c r="JZ693" s="67"/>
    </row>
    <row r="694" spans="1:286" s="29" customFormat="1" ht="26">
      <c r="A694" s="23" t="s">
        <v>25</v>
      </c>
      <c r="B694" s="184" t="s">
        <v>304</v>
      </c>
      <c r="C694" s="82" t="s">
        <v>35</v>
      </c>
      <c r="D694" s="117">
        <v>2</v>
      </c>
      <c r="E694" s="117"/>
      <c r="F694" s="25">
        <f>ROUND(D694*E694,2)</f>
        <v>0</v>
      </c>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c r="BV694" s="67"/>
      <c r="BW694" s="67"/>
      <c r="BX694" s="67"/>
      <c r="BY694" s="67"/>
      <c r="BZ694" s="67"/>
      <c r="CA694" s="67"/>
      <c r="CB694" s="67"/>
      <c r="CC694" s="67"/>
      <c r="CD694" s="67"/>
      <c r="CE694" s="67"/>
      <c r="CF694" s="67"/>
      <c r="CG694" s="67"/>
      <c r="CH694" s="67"/>
      <c r="CI694" s="67"/>
      <c r="CJ694" s="67"/>
      <c r="CK694" s="67"/>
      <c r="CL694" s="67"/>
      <c r="CM694" s="67"/>
      <c r="CN694" s="67"/>
      <c r="CO694" s="67"/>
      <c r="CP694" s="67"/>
      <c r="CQ694" s="67"/>
      <c r="CR694" s="67"/>
      <c r="CS694" s="67"/>
      <c r="CT694" s="67"/>
      <c r="CU694" s="67"/>
      <c r="CV694" s="67"/>
      <c r="CW694" s="67"/>
      <c r="CX694" s="67"/>
      <c r="CY694" s="67"/>
      <c r="CZ694" s="67"/>
      <c r="DA694" s="67"/>
      <c r="DB694" s="67"/>
      <c r="DC694" s="67"/>
      <c r="DD694" s="67"/>
      <c r="DE694" s="67"/>
      <c r="DF694" s="67"/>
      <c r="DG694" s="67"/>
      <c r="DH694" s="67"/>
      <c r="DI694" s="67"/>
      <c r="DJ694" s="67"/>
      <c r="DK694" s="67"/>
      <c r="DL694" s="67"/>
      <c r="DM694" s="67"/>
      <c r="DN694" s="67"/>
      <c r="DO694" s="67"/>
      <c r="DP694" s="67"/>
      <c r="DQ694" s="67"/>
      <c r="DR694" s="67"/>
      <c r="DS694" s="67"/>
      <c r="DT694" s="67"/>
      <c r="DU694" s="67"/>
      <c r="DV694" s="67"/>
      <c r="DW694" s="67"/>
      <c r="DX694" s="67"/>
      <c r="DY694" s="67"/>
      <c r="DZ694" s="67"/>
      <c r="EA694" s="67"/>
      <c r="EB694" s="67"/>
      <c r="EC694" s="67"/>
      <c r="ED694" s="67"/>
      <c r="EE694" s="67"/>
      <c r="EF694" s="67"/>
      <c r="EG694" s="67"/>
      <c r="EH694" s="67"/>
      <c r="EI694" s="67"/>
      <c r="EJ694" s="67"/>
      <c r="EK694" s="67"/>
      <c r="EL694" s="67"/>
      <c r="EM694" s="67"/>
      <c r="EN694" s="67"/>
      <c r="EO694" s="67"/>
      <c r="EP694" s="67"/>
      <c r="EQ694" s="67"/>
      <c r="ER694" s="67"/>
      <c r="ES694" s="67"/>
      <c r="ET694" s="67"/>
      <c r="EU694" s="67"/>
      <c r="EV694" s="67"/>
      <c r="EW694" s="67"/>
      <c r="EX694" s="67"/>
      <c r="EY694" s="67"/>
      <c r="EZ694" s="67"/>
      <c r="FA694" s="67"/>
      <c r="FB694" s="67"/>
      <c r="FC694" s="67"/>
      <c r="FD694" s="67"/>
      <c r="FE694" s="67"/>
      <c r="FF694" s="67"/>
      <c r="FG694" s="67"/>
      <c r="FH694" s="67"/>
      <c r="FI694" s="67"/>
      <c r="FJ694" s="67"/>
      <c r="FK694" s="67"/>
      <c r="FL694" s="67"/>
      <c r="FM694" s="67"/>
      <c r="FN694" s="67"/>
      <c r="FO694" s="67"/>
      <c r="FP694" s="67"/>
      <c r="FQ694" s="67"/>
      <c r="FR694" s="67"/>
      <c r="FS694" s="67"/>
      <c r="FT694" s="67"/>
      <c r="FU694" s="67"/>
      <c r="FV694" s="67"/>
      <c r="FW694" s="67"/>
      <c r="FX694" s="67"/>
      <c r="FY694" s="67"/>
      <c r="FZ694" s="67"/>
      <c r="GA694" s="67"/>
      <c r="GB694" s="67"/>
      <c r="GC694" s="67"/>
      <c r="GD694" s="67"/>
      <c r="GE694" s="67"/>
      <c r="GF694" s="67"/>
      <c r="GG694" s="67"/>
      <c r="GH694" s="67"/>
      <c r="GI694" s="67"/>
      <c r="GJ694" s="67"/>
      <c r="GK694" s="67"/>
      <c r="GL694" s="67"/>
      <c r="GM694" s="67"/>
      <c r="GN694" s="67"/>
      <c r="GO694" s="67"/>
      <c r="GP694" s="67"/>
      <c r="GQ694" s="67"/>
      <c r="GR694" s="67"/>
      <c r="GS694" s="67"/>
      <c r="GT694" s="67"/>
      <c r="GU694" s="67"/>
      <c r="GV694" s="67"/>
      <c r="GW694" s="67"/>
      <c r="GX694" s="67"/>
      <c r="GY694" s="67"/>
      <c r="GZ694" s="67"/>
      <c r="HA694" s="67"/>
      <c r="HB694" s="67"/>
      <c r="HC694" s="67"/>
      <c r="HD694" s="67"/>
      <c r="HE694" s="67"/>
      <c r="HF694" s="67"/>
      <c r="HG694" s="67"/>
      <c r="HH694" s="67"/>
      <c r="HI694" s="67"/>
      <c r="HJ694" s="67"/>
      <c r="HK694" s="67"/>
      <c r="HL694" s="67"/>
      <c r="HM694" s="67"/>
      <c r="HN694" s="67"/>
      <c r="HO694" s="67"/>
      <c r="HP694" s="67"/>
      <c r="HQ694" s="67"/>
      <c r="HR694" s="67"/>
      <c r="HS694" s="67"/>
      <c r="HT694" s="67"/>
      <c r="HU694" s="67"/>
      <c r="HV694" s="67"/>
      <c r="HW694" s="67"/>
      <c r="HX694" s="67"/>
      <c r="HY694" s="67"/>
      <c r="HZ694" s="67"/>
      <c r="IA694" s="67"/>
      <c r="IB694" s="67"/>
      <c r="IC694" s="67"/>
      <c r="ID694" s="67"/>
      <c r="IE694" s="67"/>
      <c r="IF694" s="67"/>
      <c r="IG694" s="67"/>
      <c r="IH694" s="67"/>
      <c r="II694" s="67"/>
      <c r="IJ694" s="67"/>
      <c r="IK694" s="67"/>
      <c r="IL694" s="67"/>
      <c r="IM694" s="67"/>
      <c r="IN694" s="67"/>
      <c r="IO694" s="67"/>
      <c r="IP694" s="67"/>
      <c r="IQ694" s="67"/>
      <c r="IR694" s="67"/>
      <c r="IS694" s="67"/>
      <c r="IT694" s="67"/>
      <c r="IU694" s="67"/>
      <c r="IV694" s="67"/>
      <c r="IW694" s="67"/>
      <c r="IX694" s="67"/>
      <c r="IY694" s="67"/>
      <c r="IZ694" s="67"/>
      <c r="JA694" s="67"/>
      <c r="JB694" s="67"/>
      <c r="JC694" s="67"/>
      <c r="JD694" s="67"/>
      <c r="JE694" s="67"/>
      <c r="JF694" s="67"/>
      <c r="JG694" s="67"/>
      <c r="JH694" s="67"/>
      <c r="JI694" s="67"/>
      <c r="JJ694" s="67"/>
      <c r="JK694" s="67"/>
      <c r="JL694" s="67"/>
      <c r="JM694" s="67"/>
      <c r="JN694" s="67"/>
      <c r="JO694" s="67"/>
      <c r="JP694" s="67"/>
      <c r="JQ694" s="67"/>
      <c r="JR694" s="67"/>
      <c r="JS694" s="67"/>
      <c r="JT694" s="67"/>
      <c r="JU694" s="67"/>
      <c r="JV694" s="67"/>
      <c r="JW694" s="67"/>
      <c r="JX694" s="67"/>
      <c r="JY694" s="67"/>
      <c r="JZ694" s="67"/>
    </row>
    <row r="695" spans="1:286" s="29" customFormat="1">
      <c r="A695" s="23"/>
      <c r="B695" s="184"/>
      <c r="C695" s="82"/>
      <c r="D695" s="117"/>
      <c r="E695" s="117"/>
      <c r="F695" s="25"/>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c r="BV695" s="67"/>
      <c r="BW695" s="67"/>
      <c r="BX695" s="67"/>
      <c r="BY695" s="67"/>
      <c r="BZ695" s="67"/>
      <c r="CA695" s="67"/>
      <c r="CB695" s="67"/>
      <c r="CC695" s="67"/>
      <c r="CD695" s="67"/>
      <c r="CE695" s="67"/>
      <c r="CF695" s="67"/>
      <c r="CG695" s="67"/>
      <c r="CH695" s="67"/>
      <c r="CI695" s="67"/>
      <c r="CJ695" s="67"/>
      <c r="CK695" s="67"/>
      <c r="CL695" s="67"/>
      <c r="CM695" s="67"/>
      <c r="CN695" s="67"/>
      <c r="CO695" s="67"/>
      <c r="CP695" s="67"/>
      <c r="CQ695" s="67"/>
      <c r="CR695" s="67"/>
      <c r="CS695" s="67"/>
      <c r="CT695" s="67"/>
      <c r="CU695" s="67"/>
      <c r="CV695" s="67"/>
      <c r="CW695" s="67"/>
      <c r="CX695" s="67"/>
      <c r="CY695" s="67"/>
      <c r="CZ695" s="67"/>
      <c r="DA695" s="67"/>
      <c r="DB695" s="67"/>
      <c r="DC695" s="67"/>
      <c r="DD695" s="67"/>
      <c r="DE695" s="67"/>
      <c r="DF695" s="67"/>
      <c r="DG695" s="67"/>
      <c r="DH695" s="67"/>
      <c r="DI695" s="67"/>
      <c r="DJ695" s="67"/>
      <c r="DK695" s="67"/>
      <c r="DL695" s="67"/>
      <c r="DM695" s="67"/>
      <c r="DN695" s="67"/>
      <c r="DO695" s="67"/>
      <c r="DP695" s="67"/>
      <c r="DQ695" s="67"/>
      <c r="DR695" s="67"/>
      <c r="DS695" s="67"/>
      <c r="DT695" s="67"/>
      <c r="DU695" s="67"/>
      <c r="DV695" s="67"/>
      <c r="DW695" s="67"/>
      <c r="DX695" s="67"/>
      <c r="DY695" s="67"/>
      <c r="DZ695" s="67"/>
      <c r="EA695" s="67"/>
      <c r="EB695" s="67"/>
      <c r="EC695" s="67"/>
      <c r="ED695" s="67"/>
      <c r="EE695" s="67"/>
      <c r="EF695" s="67"/>
      <c r="EG695" s="67"/>
      <c r="EH695" s="67"/>
      <c r="EI695" s="67"/>
      <c r="EJ695" s="67"/>
      <c r="EK695" s="67"/>
      <c r="EL695" s="67"/>
      <c r="EM695" s="67"/>
      <c r="EN695" s="67"/>
      <c r="EO695" s="67"/>
      <c r="EP695" s="67"/>
      <c r="EQ695" s="67"/>
      <c r="ER695" s="67"/>
      <c r="ES695" s="67"/>
      <c r="ET695" s="67"/>
      <c r="EU695" s="67"/>
      <c r="EV695" s="67"/>
      <c r="EW695" s="67"/>
      <c r="EX695" s="67"/>
      <c r="EY695" s="67"/>
      <c r="EZ695" s="67"/>
      <c r="FA695" s="67"/>
      <c r="FB695" s="67"/>
      <c r="FC695" s="67"/>
      <c r="FD695" s="67"/>
      <c r="FE695" s="67"/>
      <c r="FF695" s="67"/>
      <c r="FG695" s="67"/>
      <c r="FH695" s="67"/>
      <c r="FI695" s="67"/>
      <c r="FJ695" s="67"/>
      <c r="FK695" s="67"/>
      <c r="FL695" s="67"/>
      <c r="FM695" s="67"/>
      <c r="FN695" s="67"/>
      <c r="FO695" s="67"/>
      <c r="FP695" s="67"/>
      <c r="FQ695" s="67"/>
      <c r="FR695" s="67"/>
      <c r="FS695" s="67"/>
      <c r="FT695" s="67"/>
      <c r="FU695" s="67"/>
      <c r="FV695" s="67"/>
      <c r="FW695" s="67"/>
      <c r="FX695" s="67"/>
      <c r="FY695" s="67"/>
      <c r="FZ695" s="67"/>
      <c r="GA695" s="67"/>
      <c r="GB695" s="67"/>
      <c r="GC695" s="67"/>
      <c r="GD695" s="67"/>
      <c r="GE695" s="67"/>
      <c r="GF695" s="67"/>
      <c r="GG695" s="67"/>
      <c r="GH695" s="67"/>
      <c r="GI695" s="67"/>
      <c r="GJ695" s="67"/>
      <c r="GK695" s="67"/>
      <c r="GL695" s="67"/>
      <c r="GM695" s="67"/>
      <c r="GN695" s="67"/>
      <c r="GO695" s="67"/>
      <c r="GP695" s="67"/>
      <c r="GQ695" s="67"/>
      <c r="GR695" s="67"/>
      <c r="GS695" s="67"/>
      <c r="GT695" s="67"/>
      <c r="GU695" s="67"/>
      <c r="GV695" s="67"/>
      <c r="GW695" s="67"/>
      <c r="GX695" s="67"/>
      <c r="GY695" s="67"/>
      <c r="GZ695" s="67"/>
      <c r="HA695" s="67"/>
      <c r="HB695" s="67"/>
      <c r="HC695" s="67"/>
      <c r="HD695" s="67"/>
      <c r="HE695" s="67"/>
      <c r="HF695" s="67"/>
      <c r="HG695" s="67"/>
      <c r="HH695" s="67"/>
      <c r="HI695" s="67"/>
      <c r="HJ695" s="67"/>
      <c r="HK695" s="67"/>
      <c r="HL695" s="67"/>
      <c r="HM695" s="67"/>
      <c r="HN695" s="67"/>
      <c r="HO695" s="67"/>
      <c r="HP695" s="67"/>
      <c r="HQ695" s="67"/>
      <c r="HR695" s="67"/>
      <c r="HS695" s="67"/>
      <c r="HT695" s="67"/>
      <c r="HU695" s="67"/>
      <c r="HV695" s="67"/>
      <c r="HW695" s="67"/>
      <c r="HX695" s="67"/>
      <c r="HY695" s="67"/>
      <c r="HZ695" s="67"/>
      <c r="IA695" s="67"/>
      <c r="IB695" s="67"/>
      <c r="IC695" s="67"/>
      <c r="ID695" s="67"/>
      <c r="IE695" s="67"/>
      <c r="IF695" s="67"/>
      <c r="IG695" s="67"/>
      <c r="IH695" s="67"/>
      <c r="II695" s="67"/>
      <c r="IJ695" s="67"/>
      <c r="IK695" s="67"/>
      <c r="IL695" s="67"/>
      <c r="IM695" s="67"/>
      <c r="IN695" s="67"/>
      <c r="IO695" s="67"/>
      <c r="IP695" s="67"/>
      <c r="IQ695" s="67"/>
      <c r="IR695" s="67"/>
      <c r="IS695" s="67"/>
      <c r="IT695" s="67"/>
      <c r="IU695" s="67"/>
      <c r="IV695" s="67"/>
      <c r="IW695" s="67"/>
      <c r="IX695" s="67"/>
      <c r="IY695" s="67"/>
      <c r="IZ695" s="67"/>
      <c r="JA695" s="67"/>
      <c r="JB695" s="67"/>
      <c r="JC695" s="67"/>
      <c r="JD695" s="67"/>
      <c r="JE695" s="67"/>
      <c r="JF695" s="67"/>
      <c r="JG695" s="67"/>
      <c r="JH695" s="67"/>
      <c r="JI695" s="67"/>
      <c r="JJ695" s="67"/>
      <c r="JK695" s="67"/>
      <c r="JL695" s="67"/>
      <c r="JM695" s="67"/>
      <c r="JN695" s="67"/>
      <c r="JO695" s="67"/>
      <c r="JP695" s="67"/>
      <c r="JQ695" s="67"/>
      <c r="JR695" s="67"/>
      <c r="JS695" s="67"/>
      <c r="JT695" s="67"/>
      <c r="JU695" s="67"/>
      <c r="JV695" s="67"/>
      <c r="JW695" s="67"/>
      <c r="JX695" s="67"/>
      <c r="JY695" s="67"/>
      <c r="JZ695" s="67"/>
    </row>
    <row r="696" spans="1:286" s="29" customFormat="1">
      <c r="A696" s="23" t="s">
        <v>26</v>
      </c>
      <c r="B696" s="184" t="s">
        <v>305</v>
      </c>
      <c r="C696" s="82" t="s">
        <v>41</v>
      </c>
      <c r="D696" s="117">
        <v>1</v>
      </c>
      <c r="E696" s="117"/>
      <c r="F696" s="25">
        <f>ROUND(D696*E696,2)</f>
        <v>0</v>
      </c>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c r="BV696" s="67"/>
      <c r="BW696" s="67"/>
      <c r="BX696" s="67"/>
      <c r="BY696" s="67"/>
      <c r="BZ696" s="67"/>
      <c r="CA696" s="67"/>
      <c r="CB696" s="67"/>
      <c r="CC696" s="67"/>
      <c r="CD696" s="67"/>
      <c r="CE696" s="67"/>
      <c r="CF696" s="67"/>
      <c r="CG696" s="67"/>
      <c r="CH696" s="67"/>
      <c r="CI696" s="67"/>
      <c r="CJ696" s="67"/>
      <c r="CK696" s="67"/>
      <c r="CL696" s="67"/>
      <c r="CM696" s="67"/>
      <c r="CN696" s="67"/>
      <c r="CO696" s="67"/>
      <c r="CP696" s="67"/>
      <c r="CQ696" s="67"/>
      <c r="CR696" s="67"/>
      <c r="CS696" s="67"/>
      <c r="CT696" s="67"/>
      <c r="CU696" s="67"/>
      <c r="CV696" s="67"/>
      <c r="CW696" s="67"/>
      <c r="CX696" s="67"/>
      <c r="CY696" s="67"/>
      <c r="CZ696" s="67"/>
      <c r="DA696" s="67"/>
      <c r="DB696" s="67"/>
      <c r="DC696" s="67"/>
      <c r="DD696" s="67"/>
      <c r="DE696" s="67"/>
      <c r="DF696" s="67"/>
      <c r="DG696" s="67"/>
      <c r="DH696" s="67"/>
      <c r="DI696" s="67"/>
      <c r="DJ696" s="67"/>
      <c r="DK696" s="67"/>
      <c r="DL696" s="67"/>
      <c r="DM696" s="67"/>
      <c r="DN696" s="67"/>
      <c r="DO696" s="67"/>
      <c r="DP696" s="67"/>
      <c r="DQ696" s="67"/>
      <c r="DR696" s="67"/>
      <c r="DS696" s="67"/>
      <c r="DT696" s="67"/>
      <c r="DU696" s="67"/>
      <c r="DV696" s="67"/>
      <c r="DW696" s="67"/>
      <c r="DX696" s="67"/>
      <c r="DY696" s="67"/>
      <c r="DZ696" s="67"/>
      <c r="EA696" s="67"/>
      <c r="EB696" s="67"/>
      <c r="EC696" s="67"/>
      <c r="ED696" s="67"/>
      <c r="EE696" s="67"/>
      <c r="EF696" s="67"/>
      <c r="EG696" s="67"/>
      <c r="EH696" s="67"/>
      <c r="EI696" s="67"/>
      <c r="EJ696" s="67"/>
      <c r="EK696" s="67"/>
      <c r="EL696" s="67"/>
      <c r="EM696" s="67"/>
      <c r="EN696" s="67"/>
      <c r="EO696" s="67"/>
      <c r="EP696" s="67"/>
      <c r="EQ696" s="67"/>
      <c r="ER696" s="67"/>
      <c r="ES696" s="67"/>
      <c r="ET696" s="67"/>
      <c r="EU696" s="67"/>
      <c r="EV696" s="67"/>
      <c r="EW696" s="67"/>
      <c r="EX696" s="67"/>
      <c r="EY696" s="67"/>
      <c r="EZ696" s="67"/>
      <c r="FA696" s="67"/>
      <c r="FB696" s="67"/>
      <c r="FC696" s="67"/>
      <c r="FD696" s="67"/>
      <c r="FE696" s="67"/>
      <c r="FF696" s="67"/>
      <c r="FG696" s="67"/>
      <c r="FH696" s="67"/>
      <c r="FI696" s="67"/>
      <c r="FJ696" s="67"/>
      <c r="FK696" s="67"/>
      <c r="FL696" s="67"/>
      <c r="FM696" s="67"/>
      <c r="FN696" s="67"/>
      <c r="FO696" s="67"/>
      <c r="FP696" s="67"/>
      <c r="FQ696" s="67"/>
      <c r="FR696" s="67"/>
      <c r="FS696" s="67"/>
      <c r="FT696" s="67"/>
      <c r="FU696" s="67"/>
      <c r="FV696" s="67"/>
      <c r="FW696" s="67"/>
      <c r="FX696" s="67"/>
      <c r="FY696" s="67"/>
      <c r="FZ696" s="67"/>
      <c r="GA696" s="67"/>
      <c r="GB696" s="67"/>
      <c r="GC696" s="67"/>
      <c r="GD696" s="67"/>
      <c r="GE696" s="67"/>
      <c r="GF696" s="67"/>
      <c r="GG696" s="67"/>
      <c r="GH696" s="67"/>
      <c r="GI696" s="67"/>
      <c r="GJ696" s="67"/>
      <c r="GK696" s="67"/>
      <c r="GL696" s="67"/>
      <c r="GM696" s="67"/>
      <c r="GN696" s="67"/>
      <c r="GO696" s="67"/>
      <c r="GP696" s="67"/>
      <c r="GQ696" s="67"/>
      <c r="GR696" s="67"/>
      <c r="GS696" s="67"/>
      <c r="GT696" s="67"/>
      <c r="GU696" s="67"/>
      <c r="GV696" s="67"/>
      <c r="GW696" s="67"/>
      <c r="GX696" s="67"/>
      <c r="GY696" s="67"/>
      <c r="GZ696" s="67"/>
      <c r="HA696" s="67"/>
      <c r="HB696" s="67"/>
      <c r="HC696" s="67"/>
      <c r="HD696" s="67"/>
      <c r="HE696" s="67"/>
      <c r="HF696" s="67"/>
      <c r="HG696" s="67"/>
      <c r="HH696" s="67"/>
      <c r="HI696" s="67"/>
      <c r="HJ696" s="67"/>
      <c r="HK696" s="67"/>
      <c r="HL696" s="67"/>
      <c r="HM696" s="67"/>
      <c r="HN696" s="67"/>
      <c r="HO696" s="67"/>
      <c r="HP696" s="67"/>
      <c r="HQ696" s="67"/>
      <c r="HR696" s="67"/>
      <c r="HS696" s="67"/>
      <c r="HT696" s="67"/>
      <c r="HU696" s="67"/>
      <c r="HV696" s="67"/>
      <c r="HW696" s="67"/>
      <c r="HX696" s="67"/>
      <c r="HY696" s="67"/>
      <c r="HZ696" s="67"/>
      <c r="IA696" s="67"/>
      <c r="IB696" s="67"/>
      <c r="IC696" s="67"/>
      <c r="ID696" s="67"/>
      <c r="IE696" s="67"/>
      <c r="IF696" s="67"/>
      <c r="IG696" s="67"/>
      <c r="IH696" s="67"/>
      <c r="II696" s="67"/>
      <c r="IJ696" s="67"/>
      <c r="IK696" s="67"/>
      <c r="IL696" s="67"/>
      <c r="IM696" s="67"/>
      <c r="IN696" s="67"/>
      <c r="IO696" s="67"/>
      <c r="IP696" s="67"/>
      <c r="IQ696" s="67"/>
      <c r="IR696" s="67"/>
      <c r="IS696" s="67"/>
      <c r="IT696" s="67"/>
      <c r="IU696" s="67"/>
      <c r="IV696" s="67"/>
      <c r="IW696" s="67"/>
      <c r="IX696" s="67"/>
      <c r="IY696" s="67"/>
      <c r="IZ696" s="67"/>
      <c r="JA696" s="67"/>
      <c r="JB696" s="67"/>
      <c r="JC696" s="67"/>
      <c r="JD696" s="67"/>
      <c r="JE696" s="67"/>
      <c r="JF696" s="67"/>
      <c r="JG696" s="67"/>
      <c r="JH696" s="67"/>
      <c r="JI696" s="67"/>
      <c r="JJ696" s="67"/>
      <c r="JK696" s="67"/>
      <c r="JL696" s="67"/>
      <c r="JM696" s="67"/>
      <c r="JN696" s="67"/>
      <c r="JO696" s="67"/>
      <c r="JP696" s="67"/>
      <c r="JQ696" s="67"/>
      <c r="JR696" s="67"/>
      <c r="JS696" s="67"/>
      <c r="JT696" s="67"/>
      <c r="JU696" s="67"/>
      <c r="JV696" s="67"/>
      <c r="JW696" s="67"/>
      <c r="JX696" s="67"/>
      <c r="JY696" s="67"/>
      <c r="JZ696" s="67"/>
    </row>
    <row r="697" spans="1:286" s="29" customFormat="1">
      <c r="A697" s="23"/>
      <c r="B697" s="184"/>
      <c r="C697" s="82"/>
      <c r="D697" s="117"/>
      <c r="E697" s="117"/>
      <c r="F697" s="25"/>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c r="BV697" s="67"/>
      <c r="BW697" s="67"/>
      <c r="BX697" s="67"/>
      <c r="BY697" s="67"/>
      <c r="BZ697" s="67"/>
      <c r="CA697" s="67"/>
      <c r="CB697" s="67"/>
      <c r="CC697" s="67"/>
      <c r="CD697" s="67"/>
      <c r="CE697" s="67"/>
      <c r="CF697" s="67"/>
      <c r="CG697" s="67"/>
      <c r="CH697" s="67"/>
      <c r="CI697" s="67"/>
      <c r="CJ697" s="67"/>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67"/>
      <c r="DX697" s="67"/>
      <c r="DY697" s="67"/>
      <c r="DZ697" s="67"/>
      <c r="EA697" s="67"/>
      <c r="EB697" s="67"/>
      <c r="EC697" s="67"/>
      <c r="ED697" s="67"/>
      <c r="EE697" s="67"/>
      <c r="EF697" s="67"/>
      <c r="EG697" s="67"/>
      <c r="EH697" s="67"/>
      <c r="EI697" s="67"/>
      <c r="EJ697" s="67"/>
      <c r="EK697" s="67"/>
      <c r="EL697" s="67"/>
      <c r="EM697" s="67"/>
      <c r="EN697" s="67"/>
      <c r="EO697" s="67"/>
      <c r="EP697" s="67"/>
      <c r="EQ697" s="67"/>
      <c r="ER697" s="67"/>
      <c r="ES697" s="67"/>
      <c r="ET697" s="67"/>
      <c r="EU697" s="67"/>
      <c r="EV697" s="67"/>
      <c r="EW697" s="67"/>
      <c r="EX697" s="67"/>
      <c r="EY697" s="67"/>
      <c r="EZ697" s="67"/>
      <c r="FA697" s="67"/>
      <c r="FB697" s="67"/>
      <c r="FC697" s="67"/>
      <c r="FD697" s="67"/>
      <c r="FE697" s="67"/>
      <c r="FF697" s="67"/>
      <c r="FG697" s="67"/>
      <c r="FH697" s="67"/>
      <c r="FI697" s="67"/>
      <c r="FJ697" s="67"/>
      <c r="FK697" s="67"/>
      <c r="FL697" s="67"/>
      <c r="FM697" s="67"/>
      <c r="FN697" s="67"/>
      <c r="FO697" s="67"/>
      <c r="FP697" s="67"/>
      <c r="FQ697" s="67"/>
      <c r="FR697" s="67"/>
      <c r="FS697" s="67"/>
      <c r="FT697" s="67"/>
      <c r="FU697" s="67"/>
      <c r="FV697" s="67"/>
      <c r="FW697" s="67"/>
      <c r="FX697" s="67"/>
      <c r="FY697" s="67"/>
      <c r="FZ697" s="67"/>
      <c r="GA697" s="67"/>
      <c r="GB697" s="67"/>
      <c r="GC697" s="67"/>
      <c r="GD697" s="67"/>
      <c r="GE697" s="67"/>
      <c r="GF697" s="67"/>
      <c r="GG697" s="67"/>
      <c r="GH697" s="67"/>
      <c r="GI697" s="67"/>
      <c r="GJ697" s="67"/>
      <c r="GK697" s="67"/>
      <c r="GL697" s="67"/>
      <c r="GM697" s="67"/>
      <c r="GN697" s="67"/>
      <c r="GO697" s="67"/>
      <c r="GP697" s="67"/>
      <c r="GQ697" s="67"/>
      <c r="GR697" s="67"/>
      <c r="GS697" s="67"/>
      <c r="GT697" s="67"/>
      <c r="GU697" s="67"/>
      <c r="GV697" s="67"/>
      <c r="GW697" s="67"/>
      <c r="GX697" s="67"/>
      <c r="GY697" s="67"/>
      <c r="GZ697" s="67"/>
      <c r="HA697" s="67"/>
      <c r="HB697" s="67"/>
      <c r="HC697" s="67"/>
      <c r="HD697" s="67"/>
      <c r="HE697" s="67"/>
      <c r="HF697" s="67"/>
      <c r="HG697" s="67"/>
      <c r="HH697" s="67"/>
      <c r="HI697" s="67"/>
      <c r="HJ697" s="67"/>
      <c r="HK697" s="67"/>
      <c r="HL697" s="67"/>
      <c r="HM697" s="67"/>
      <c r="HN697" s="67"/>
      <c r="HO697" s="67"/>
      <c r="HP697" s="67"/>
      <c r="HQ697" s="67"/>
      <c r="HR697" s="67"/>
      <c r="HS697" s="67"/>
      <c r="HT697" s="67"/>
      <c r="HU697" s="67"/>
      <c r="HV697" s="67"/>
      <c r="HW697" s="67"/>
      <c r="HX697" s="67"/>
      <c r="HY697" s="67"/>
      <c r="HZ697" s="67"/>
      <c r="IA697" s="67"/>
      <c r="IB697" s="67"/>
      <c r="IC697" s="67"/>
      <c r="ID697" s="67"/>
      <c r="IE697" s="67"/>
      <c r="IF697" s="67"/>
      <c r="IG697" s="67"/>
      <c r="IH697" s="67"/>
      <c r="II697" s="67"/>
      <c r="IJ697" s="67"/>
      <c r="IK697" s="67"/>
      <c r="IL697" s="67"/>
      <c r="IM697" s="67"/>
      <c r="IN697" s="67"/>
      <c r="IO697" s="67"/>
      <c r="IP697" s="67"/>
      <c r="IQ697" s="67"/>
      <c r="IR697" s="67"/>
      <c r="IS697" s="67"/>
      <c r="IT697" s="67"/>
      <c r="IU697" s="67"/>
      <c r="IV697" s="67"/>
      <c r="IW697" s="67"/>
      <c r="IX697" s="67"/>
      <c r="IY697" s="67"/>
      <c r="IZ697" s="67"/>
      <c r="JA697" s="67"/>
      <c r="JB697" s="67"/>
      <c r="JC697" s="67"/>
      <c r="JD697" s="67"/>
      <c r="JE697" s="67"/>
      <c r="JF697" s="67"/>
      <c r="JG697" s="67"/>
      <c r="JH697" s="67"/>
      <c r="JI697" s="67"/>
      <c r="JJ697" s="67"/>
      <c r="JK697" s="67"/>
      <c r="JL697" s="67"/>
      <c r="JM697" s="67"/>
      <c r="JN697" s="67"/>
      <c r="JO697" s="67"/>
      <c r="JP697" s="67"/>
      <c r="JQ697" s="67"/>
      <c r="JR697" s="67"/>
      <c r="JS697" s="67"/>
      <c r="JT697" s="67"/>
      <c r="JU697" s="67"/>
      <c r="JV697" s="67"/>
      <c r="JW697" s="67"/>
      <c r="JX697" s="67"/>
      <c r="JY697" s="67"/>
      <c r="JZ697" s="67"/>
    </row>
    <row r="698" spans="1:286" s="29" customFormat="1">
      <c r="A698" s="23" t="s">
        <v>27</v>
      </c>
      <c r="B698" s="184" t="s">
        <v>307</v>
      </c>
      <c r="C698" s="82" t="s">
        <v>219</v>
      </c>
      <c r="D698" s="117">
        <v>1</v>
      </c>
      <c r="E698" s="117"/>
      <c r="F698" s="25">
        <f>ROUND(D698*E698,2)</f>
        <v>0</v>
      </c>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c r="BV698" s="67"/>
      <c r="BW698" s="67"/>
      <c r="BX698" s="67"/>
      <c r="BY698" s="67"/>
      <c r="BZ698" s="67"/>
      <c r="CA698" s="67"/>
      <c r="CB698" s="67"/>
      <c r="CC698" s="67"/>
      <c r="CD698" s="67"/>
      <c r="CE698" s="67"/>
      <c r="CF698" s="67"/>
      <c r="CG698" s="67"/>
      <c r="CH698" s="67"/>
      <c r="CI698" s="67"/>
      <c r="CJ698" s="67"/>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67"/>
      <c r="DX698" s="67"/>
      <c r="DY698" s="67"/>
      <c r="DZ698" s="67"/>
      <c r="EA698" s="67"/>
      <c r="EB698" s="67"/>
      <c r="EC698" s="67"/>
      <c r="ED698" s="67"/>
      <c r="EE698" s="67"/>
      <c r="EF698" s="67"/>
      <c r="EG698" s="67"/>
      <c r="EH698" s="67"/>
      <c r="EI698" s="67"/>
      <c r="EJ698" s="67"/>
      <c r="EK698" s="67"/>
      <c r="EL698" s="67"/>
      <c r="EM698" s="67"/>
      <c r="EN698" s="67"/>
      <c r="EO698" s="67"/>
      <c r="EP698" s="67"/>
      <c r="EQ698" s="67"/>
      <c r="ER698" s="67"/>
      <c r="ES698" s="67"/>
      <c r="ET698" s="67"/>
      <c r="EU698" s="67"/>
      <c r="EV698" s="67"/>
      <c r="EW698" s="67"/>
      <c r="EX698" s="67"/>
      <c r="EY698" s="67"/>
      <c r="EZ698" s="67"/>
      <c r="FA698" s="67"/>
      <c r="FB698" s="67"/>
      <c r="FC698" s="67"/>
      <c r="FD698" s="67"/>
      <c r="FE698" s="67"/>
      <c r="FF698" s="67"/>
      <c r="FG698" s="67"/>
      <c r="FH698" s="67"/>
      <c r="FI698" s="67"/>
      <c r="FJ698" s="67"/>
      <c r="FK698" s="67"/>
      <c r="FL698" s="67"/>
      <c r="FM698" s="67"/>
      <c r="FN698" s="67"/>
      <c r="FO698" s="67"/>
      <c r="FP698" s="67"/>
      <c r="FQ698" s="67"/>
      <c r="FR698" s="67"/>
      <c r="FS698" s="67"/>
      <c r="FT698" s="67"/>
      <c r="FU698" s="67"/>
      <c r="FV698" s="67"/>
      <c r="FW698" s="67"/>
      <c r="FX698" s="67"/>
      <c r="FY698" s="67"/>
      <c r="FZ698" s="67"/>
      <c r="GA698" s="67"/>
      <c r="GB698" s="67"/>
      <c r="GC698" s="67"/>
      <c r="GD698" s="67"/>
      <c r="GE698" s="67"/>
      <c r="GF698" s="67"/>
      <c r="GG698" s="67"/>
      <c r="GH698" s="67"/>
      <c r="GI698" s="67"/>
      <c r="GJ698" s="67"/>
      <c r="GK698" s="67"/>
      <c r="GL698" s="67"/>
      <c r="GM698" s="67"/>
      <c r="GN698" s="67"/>
      <c r="GO698" s="67"/>
      <c r="GP698" s="67"/>
      <c r="GQ698" s="67"/>
      <c r="GR698" s="67"/>
      <c r="GS698" s="67"/>
      <c r="GT698" s="67"/>
      <c r="GU698" s="67"/>
      <c r="GV698" s="67"/>
      <c r="GW698" s="67"/>
      <c r="GX698" s="67"/>
      <c r="GY698" s="67"/>
      <c r="GZ698" s="67"/>
      <c r="HA698" s="67"/>
      <c r="HB698" s="67"/>
      <c r="HC698" s="67"/>
      <c r="HD698" s="67"/>
      <c r="HE698" s="67"/>
      <c r="HF698" s="67"/>
      <c r="HG698" s="67"/>
      <c r="HH698" s="67"/>
      <c r="HI698" s="67"/>
      <c r="HJ698" s="67"/>
      <c r="HK698" s="67"/>
      <c r="HL698" s="67"/>
      <c r="HM698" s="67"/>
      <c r="HN698" s="67"/>
      <c r="HO698" s="67"/>
      <c r="HP698" s="67"/>
      <c r="HQ698" s="67"/>
      <c r="HR698" s="67"/>
      <c r="HS698" s="67"/>
      <c r="HT698" s="67"/>
      <c r="HU698" s="67"/>
      <c r="HV698" s="67"/>
      <c r="HW698" s="67"/>
      <c r="HX698" s="67"/>
      <c r="HY698" s="67"/>
      <c r="HZ698" s="67"/>
      <c r="IA698" s="67"/>
      <c r="IB698" s="67"/>
      <c r="IC698" s="67"/>
      <c r="ID698" s="67"/>
      <c r="IE698" s="67"/>
      <c r="IF698" s="67"/>
      <c r="IG698" s="67"/>
      <c r="IH698" s="67"/>
      <c r="II698" s="67"/>
      <c r="IJ698" s="67"/>
      <c r="IK698" s="67"/>
      <c r="IL698" s="67"/>
      <c r="IM698" s="67"/>
      <c r="IN698" s="67"/>
      <c r="IO698" s="67"/>
      <c r="IP698" s="67"/>
      <c r="IQ698" s="67"/>
      <c r="IR698" s="67"/>
      <c r="IS698" s="67"/>
      <c r="IT698" s="67"/>
      <c r="IU698" s="67"/>
      <c r="IV698" s="67"/>
      <c r="IW698" s="67"/>
      <c r="IX698" s="67"/>
      <c r="IY698" s="67"/>
      <c r="IZ698" s="67"/>
      <c r="JA698" s="67"/>
      <c r="JB698" s="67"/>
      <c r="JC698" s="67"/>
      <c r="JD698" s="67"/>
      <c r="JE698" s="67"/>
      <c r="JF698" s="67"/>
      <c r="JG698" s="67"/>
      <c r="JH698" s="67"/>
      <c r="JI698" s="67"/>
      <c r="JJ698" s="67"/>
      <c r="JK698" s="67"/>
      <c r="JL698" s="67"/>
      <c r="JM698" s="67"/>
      <c r="JN698" s="67"/>
      <c r="JO698" s="67"/>
      <c r="JP698" s="67"/>
      <c r="JQ698" s="67"/>
      <c r="JR698" s="67"/>
      <c r="JS698" s="67"/>
      <c r="JT698" s="67"/>
      <c r="JU698" s="67"/>
      <c r="JV698" s="67"/>
      <c r="JW698" s="67"/>
      <c r="JX698" s="67"/>
      <c r="JY698" s="67"/>
      <c r="JZ698" s="67"/>
    </row>
    <row r="699" spans="1:286" s="29" customFormat="1">
      <c r="A699" s="23"/>
      <c r="B699" s="184"/>
      <c r="C699" s="82"/>
      <c r="D699" s="117"/>
      <c r="E699" s="117"/>
      <c r="F699" s="25"/>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c r="BV699" s="67"/>
      <c r="BW699" s="67"/>
      <c r="BX699" s="67"/>
      <c r="BY699" s="67"/>
      <c r="BZ699" s="67"/>
      <c r="CA699" s="67"/>
      <c r="CB699" s="67"/>
      <c r="CC699" s="67"/>
      <c r="CD699" s="67"/>
      <c r="CE699" s="67"/>
      <c r="CF699" s="67"/>
      <c r="CG699" s="67"/>
      <c r="CH699" s="67"/>
      <c r="CI699" s="67"/>
      <c r="CJ699" s="67"/>
      <c r="CK699" s="67"/>
      <c r="CL699" s="67"/>
      <c r="CM699" s="67"/>
      <c r="CN699" s="67"/>
      <c r="CO699" s="67"/>
      <c r="CP699" s="67"/>
      <c r="CQ699" s="67"/>
      <c r="CR699" s="67"/>
      <c r="CS699" s="67"/>
      <c r="CT699" s="67"/>
      <c r="CU699" s="67"/>
      <c r="CV699" s="67"/>
      <c r="CW699" s="67"/>
      <c r="CX699" s="67"/>
      <c r="CY699" s="67"/>
      <c r="CZ699" s="67"/>
      <c r="DA699" s="67"/>
      <c r="DB699" s="67"/>
      <c r="DC699" s="67"/>
      <c r="DD699" s="67"/>
      <c r="DE699" s="67"/>
      <c r="DF699" s="67"/>
      <c r="DG699" s="67"/>
      <c r="DH699" s="67"/>
      <c r="DI699" s="67"/>
      <c r="DJ699" s="67"/>
      <c r="DK699" s="67"/>
      <c r="DL699" s="67"/>
      <c r="DM699" s="67"/>
      <c r="DN699" s="67"/>
      <c r="DO699" s="67"/>
      <c r="DP699" s="67"/>
      <c r="DQ699" s="67"/>
      <c r="DR699" s="67"/>
      <c r="DS699" s="67"/>
      <c r="DT699" s="67"/>
      <c r="DU699" s="67"/>
      <c r="DV699" s="67"/>
      <c r="DW699" s="67"/>
      <c r="DX699" s="67"/>
      <c r="DY699" s="67"/>
      <c r="DZ699" s="67"/>
      <c r="EA699" s="67"/>
      <c r="EB699" s="67"/>
      <c r="EC699" s="67"/>
      <c r="ED699" s="67"/>
      <c r="EE699" s="67"/>
      <c r="EF699" s="67"/>
      <c r="EG699" s="67"/>
      <c r="EH699" s="67"/>
      <c r="EI699" s="67"/>
      <c r="EJ699" s="67"/>
      <c r="EK699" s="67"/>
      <c r="EL699" s="67"/>
      <c r="EM699" s="67"/>
      <c r="EN699" s="67"/>
      <c r="EO699" s="67"/>
      <c r="EP699" s="67"/>
      <c r="EQ699" s="67"/>
      <c r="ER699" s="67"/>
      <c r="ES699" s="67"/>
      <c r="ET699" s="67"/>
      <c r="EU699" s="67"/>
      <c r="EV699" s="67"/>
      <c r="EW699" s="67"/>
      <c r="EX699" s="67"/>
      <c r="EY699" s="67"/>
      <c r="EZ699" s="67"/>
      <c r="FA699" s="67"/>
      <c r="FB699" s="67"/>
      <c r="FC699" s="67"/>
      <c r="FD699" s="67"/>
      <c r="FE699" s="67"/>
      <c r="FF699" s="67"/>
      <c r="FG699" s="67"/>
      <c r="FH699" s="67"/>
      <c r="FI699" s="67"/>
      <c r="FJ699" s="67"/>
      <c r="FK699" s="67"/>
      <c r="FL699" s="67"/>
      <c r="FM699" s="67"/>
      <c r="FN699" s="67"/>
      <c r="FO699" s="67"/>
      <c r="FP699" s="67"/>
      <c r="FQ699" s="67"/>
      <c r="FR699" s="67"/>
      <c r="FS699" s="67"/>
      <c r="FT699" s="67"/>
      <c r="FU699" s="67"/>
      <c r="FV699" s="67"/>
      <c r="FW699" s="67"/>
      <c r="FX699" s="67"/>
      <c r="FY699" s="67"/>
      <c r="FZ699" s="67"/>
      <c r="GA699" s="67"/>
      <c r="GB699" s="67"/>
      <c r="GC699" s="67"/>
      <c r="GD699" s="67"/>
      <c r="GE699" s="67"/>
      <c r="GF699" s="67"/>
      <c r="GG699" s="67"/>
      <c r="GH699" s="67"/>
      <c r="GI699" s="67"/>
      <c r="GJ699" s="67"/>
      <c r="GK699" s="67"/>
      <c r="GL699" s="67"/>
      <c r="GM699" s="67"/>
      <c r="GN699" s="67"/>
      <c r="GO699" s="67"/>
      <c r="GP699" s="67"/>
      <c r="GQ699" s="67"/>
      <c r="GR699" s="67"/>
      <c r="GS699" s="67"/>
      <c r="GT699" s="67"/>
      <c r="GU699" s="67"/>
      <c r="GV699" s="67"/>
      <c r="GW699" s="67"/>
      <c r="GX699" s="67"/>
      <c r="GY699" s="67"/>
      <c r="GZ699" s="67"/>
      <c r="HA699" s="67"/>
      <c r="HB699" s="67"/>
      <c r="HC699" s="67"/>
      <c r="HD699" s="67"/>
      <c r="HE699" s="67"/>
      <c r="HF699" s="67"/>
      <c r="HG699" s="67"/>
      <c r="HH699" s="67"/>
      <c r="HI699" s="67"/>
      <c r="HJ699" s="67"/>
      <c r="HK699" s="67"/>
      <c r="HL699" s="67"/>
      <c r="HM699" s="67"/>
      <c r="HN699" s="67"/>
      <c r="HO699" s="67"/>
      <c r="HP699" s="67"/>
      <c r="HQ699" s="67"/>
      <c r="HR699" s="67"/>
      <c r="HS699" s="67"/>
      <c r="HT699" s="67"/>
      <c r="HU699" s="67"/>
      <c r="HV699" s="67"/>
      <c r="HW699" s="67"/>
      <c r="HX699" s="67"/>
      <c r="HY699" s="67"/>
      <c r="HZ699" s="67"/>
      <c r="IA699" s="67"/>
      <c r="IB699" s="67"/>
      <c r="IC699" s="67"/>
      <c r="ID699" s="67"/>
      <c r="IE699" s="67"/>
      <c r="IF699" s="67"/>
      <c r="IG699" s="67"/>
      <c r="IH699" s="67"/>
      <c r="II699" s="67"/>
      <c r="IJ699" s="67"/>
      <c r="IK699" s="67"/>
      <c r="IL699" s="67"/>
      <c r="IM699" s="67"/>
      <c r="IN699" s="67"/>
      <c r="IO699" s="67"/>
      <c r="IP699" s="67"/>
      <c r="IQ699" s="67"/>
      <c r="IR699" s="67"/>
      <c r="IS699" s="67"/>
      <c r="IT699" s="67"/>
      <c r="IU699" s="67"/>
      <c r="IV699" s="67"/>
      <c r="IW699" s="67"/>
      <c r="IX699" s="67"/>
      <c r="IY699" s="67"/>
      <c r="IZ699" s="67"/>
      <c r="JA699" s="67"/>
      <c r="JB699" s="67"/>
      <c r="JC699" s="67"/>
      <c r="JD699" s="67"/>
      <c r="JE699" s="67"/>
      <c r="JF699" s="67"/>
      <c r="JG699" s="67"/>
      <c r="JH699" s="67"/>
      <c r="JI699" s="67"/>
      <c r="JJ699" s="67"/>
      <c r="JK699" s="67"/>
      <c r="JL699" s="67"/>
      <c r="JM699" s="67"/>
      <c r="JN699" s="67"/>
      <c r="JO699" s="67"/>
      <c r="JP699" s="67"/>
      <c r="JQ699" s="67"/>
      <c r="JR699" s="67"/>
      <c r="JS699" s="67"/>
      <c r="JT699" s="67"/>
      <c r="JU699" s="67"/>
      <c r="JV699" s="67"/>
      <c r="JW699" s="67"/>
      <c r="JX699" s="67"/>
      <c r="JY699" s="67"/>
      <c r="JZ699" s="67"/>
    </row>
    <row r="700" spans="1:286" s="29" customFormat="1">
      <c r="A700" s="23"/>
      <c r="B700" s="184" t="s">
        <v>308</v>
      </c>
      <c r="C700" s="82"/>
      <c r="D700" s="117"/>
      <c r="E700" s="117"/>
      <c r="F700" s="25"/>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c r="BV700" s="67"/>
      <c r="BW700" s="67"/>
      <c r="BX700" s="67"/>
      <c r="BY700" s="67"/>
      <c r="BZ700" s="67"/>
      <c r="CA700" s="67"/>
      <c r="CB700" s="67"/>
      <c r="CC700" s="67"/>
      <c r="CD700" s="67"/>
      <c r="CE700" s="67"/>
      <c r="CF700" s="67"/>
      <c r="CG700" s="67"/>
      <c r="CH700" s="67"/>
      <c r="CI700" s="67"/>
      <c r="CJ700" s="67"/>
      <c r="CK700" s="67"/>
      <c r="CL700" s="67"/>
      <c r="CM700" s="67"/>
      <c r="CN700" s="67"/>
      <c r="CO700" s="67"/>
      <c r="CP700" s="67"/>
      <c r="CQ700" s="67"/>
      <c r="CR700" s="67"/>
      <c r="CS700" s="67"/>
      <c r="CT700" s="67"/>
      <c r="CU700" s="67"/>
      <c r="CV700" s="67"/>
      <c r="CW700" s="67"/>
      <c r="CX700" s="67"/>
      <c r="CY700" s="67"/>
      <c r="CZ700" s="67"/>
      <c r="DA700" s="67"/>
      <c r="DB700" s="67"/>
      <c r="DC700" s="67"/>
      <c r="DD700" s="67"/>
      <c r="DE700" s="67"/>
      <c r="DF700" s="67"/>
      <c r="DG700" s="67"/>
      <c r="DH700" s="67"/>
      <c r="DI700" s="67"/>
      <c r="DJ700" s="67"/>
      <c r="DK700" s="67"/>
      <c r="DL700" s="67"/>
      <c r="DM700" s="67"/>
      <c r="DN700" s="67"/>
      <c r="DO700" s="67"/>
      <c r="DP700" s="67"/>
      <c r="DQ700" s="67"/>
      <c r="DR700" s="67"/>
      <c r="DS700" s="67"/>
      <c r="DT700" s="67"/>
      <c r="DU700" s="67"/>
      <c r="DV700" s="67"/>
      <c r="DW700" s="67"/>
      <c r="DX700" s="67"/>
      <c r="DY700" s="67"/>
      <c r="DZ700" s="67"/>
      <c r="EA700" s="67"/>
      <c r="EB700" s="67"/>
      <c r="EC700" s="67"/>
      <c r="ED700" s="67"/>
      <c r="EE700" s="67"/>
      <c r="EF700" s="67"/>
      <c r="EG700" s="67"/>
      <c r="EH700" s="67"/>
      <c r="EI700" s="67"/>
      <c r="EJ700" s="67"/>
      <c r="EK700" s="67"/>
      <c r="EL700" s="67"/>
      <c r="EM700" s="67"/>
      <c r="EN700" s="67"/>
      <c r="EO700" s="67"/>
      <c r="EP700" s="67"/>
      <c r="EQ700" s="67"/>
      <c r="ER700" s="67"/>
      <c r="ES700" s="67"/>
      <c r="ET700" s="67"/>
      <c r="EU700" s="67"/>
      <c r="EV700" s="67"/>
      <c r="EW700" s="67"/>
      <c r="EX700" s="67"/>
      <c r="EY700" s="67"/>
      <c r="EZ700" s="67"/>
      <c r="FA700" s="67"/>
      <c r="FB700" s="67"/>
      <c r="FC700" s="67"/>
      <c r="FD700" s="67"/>
      <c r="FE700" s="67"/>
      <c r="FF700" s="67"/>
      <c r="FG700" s="67"/>
      <c r="FH700" s="67"/>
      <c r="FI700" s="67"/>
      <c r="FJ700" s="67"/>
      <c r="FK700" s="67"/>
      <c r="FL700" s="67"/>
      <c r="FM700" s="67"/>
      <c r="FN700" s="67"/>
      <c r="FO700" s="67"/>
      <c r="FP700" s="67"/>
      <c r="FQ700" s="67"/>
      <c r="FR700" s="67"/>
      <c r="FS700" s="67"/>
      <c r="FT700" s="67"/>
      <c r="FU700" s="67"/>
      <c r="FV700" s="67"/>
      <c r="FW700" s="67"/>
      <c r="FX700" s="67"/>
      <c r="FY700" s="67"/>
      <c r="FZ700" s="67"/>
      <c r="GA700" s="67"/>
      <c r="GB700" s="67"/>
      <c r="GC700" s="67"/>
      <c r="GD700" s="67"/>
      <c r="GE700" s="67"/>
      <c r="GF700" s="67"/>
      <c r="GG700" s="67"/>
      <c r="GH700" s="67"/>
      <c r="GI700" s="67"/>
      <c r="GJ700" s="67"/>
      <c r="GK700" s="67"/>
      <c r="GL700" s="67"/>
      <c r="GM700" s="67"/>
      <c r="GN700" s="67"/>
      <c r="GO700" s="67"/>
      <c r="GP700" s="67"/>
      <c r="GQ700" s="67"/>
      <c r="GR700" s="67"/>
      <c r="GS700" s="67"/>
      <c r="GT700" s="67"/>
      <c r="GU700" s="67"/>
      <c r="GV700" s="67"/>
      <c r="GW700" s="67"/>
      <c r="GX700" s="67"/>
      <c r="GY700" s="67"/>
      <c r="GZ700" s="67"/>
      <c r="HA700" s="67"/>
      <c r="HB700" s="67"/>
      <c r="HC700" s="67"/>
      <c r="HD700" s="67"/>
      <c r="HE700" s="67"/>
      <c r="HF700" s="67"/>
      <c r="HG700" s="67"/>
      <c r="HH700" s="67"/>
      <c r="HI700" s="67"/>
      <c r="HJ700" s="67"/>
      <c r="HK700" s="67"/>
      <c r="HL700" s="67"/>
      <c r="HM700" s="67"/>
      <c r="HN700" s="67"/>
      <c r="HO700" s="67"/>
      <c r="HP700" s="67"/>
      <c r="HQ700" s="67"/>
      <c r="HR700" s="67"/>
      <c r="HS700" s="67"/>
      <c r="HT700" s="67"/>
      <c r="HU700" s="67"/>
      <c r="HV700" s="67"/>
      <c r="HW700" s="67"/>
      <c r="HX700" s="67"/>
      <c r="HY700" s="67"/>
      <c r="HZ700" s="67"/>
      <c r="IA700" s="67"/>
      <c r="IB700" s="67"/>
      <c r="IC700" s="67"/>
      <c r="ID700" s="67"/>
      <c r="IE700" s="67"/>
      <c r="IF700" s="67"/>
      <c r="IG700" s="67"/>
      <c r="IH700" s="67"/>
      <c r="II700" s="67"/>
      <c r="IJ700" s="67"/>
      <c r="IK700" s="67"/>
      <c r="IL700" s="67"/>
      <c r="IM700" s="67"/>
      <c r="IN700" s="67"/>
      <c r="IO700" s="67"/>
      <c r="IP700" s="67"/>
      <c r="IQ700" s="67"/>
      <c r="IR700" s="67"/>
      <c r="IS700" s="67"/>
      <c r="IT700" s="67"/>
      <c r="IU700" s="67"/>
      <c r="IV700" s="67"/>
      <c r="IW700" s="67"/>
      <c r="IX700" s="67"/>
      <c r="IY700" s="67"/>
      <c r="IZ700" s="67"/>
      <c r="JA700" s="67"/>
      <c r="JB700" s="67"/>
      <c r="JC700" s="67"/>
      <c r="JD700" s="67"/>
      <c r="JE700" s="67"/>
      <c r="JF700" s="67"/>
      <c r="JG700" s="67"/>
      <c r="JH700" s="67"/>
      <c r="JI700" s="67"/>
      <c r="JJ700" s="67"/>
      <c r="JK700" s="67"/>
      <c r="JL700" s="67"/>
      <c r="JM700" s="67"/>
      <c r="JN700" s="67"/>
      <c r="JO700" s="67"/>
      <c r="JP700" s="67"/>
      <c r="JQ700" s="67"/>
      <c r="JR700" s="67"/>
      <c r="JS700" s="67"/>
      <c r="JT700" s="67"/>
      <c r="JU700" s="67"/>
      <c r="JV700" s="67"/>
      <c r="JW700" s="67"/>
      <c r="JX700" s="67"/>
      <c r="JY700" s="67"/>
      <c r="JZ700" s="67"/>
    </row>
    <row r="701" spans="1:286" s="29" customFormat="1">
      <c r="A701" s="23"/>
      <c r="B701" s="184"/>
      <c r="C701" s="82"/>
      <c r="D701" s="117"/>
      <c r="E701" s="117"/>
      <c r="F701" s="25"/>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c r="BV701" s="67"/>
      <c r="BW701" s="67"/>
      <c r="BX701" s="67"/>
      <c r="BY701" s="67"/>
      <c r="BZ701" s="67"/>
      <c r="CA701" s="67"/>
      <c r="CB701" s="67"/>
      <c r="CC701" s="67"/>
      <c r="CD701" s="67"/>
      <c r="CE701" s="67"/>
      <c r="CF701" s="67"/>
      <c r="CG701" s="67"/>
      <c r="CH701" s="67"/>
      <c r="CI701" s="67"/>
      <c r="CJ701" s="67"/>
      <c r="CK701" s="67"/>
      <c r="CL701" s="67"/>
      <c r="CM701" s="67"/>
      <c r="CN701" s="67"/>
      <c r="CO701" s="67"/>
      <c r="CP701" s="67"/>
      <c r="CQ701" s="67"/>
      <c r="CR701" s="67"/>
      <c r="CS701" s="67"/>
      <c r="CT701" s="67"/>
      <c r="CU701" s="67"/>
      <c r="CV701" s="67"/>
      <c r="CW701" s="67"/>
      <c r="CX701" s="67"/>
      <c r="CY701" s="67"/>
      <c r="CZ701" s="67"/>
      <c r="DA701" s="67"/>
      <c r="DB701" s="67"/>
      <c r="DC701" s="67"/>
      <c r="DD701" s="67"/>
      <c r="DE701" s="67"/>
      <c r="DF701" s="67"/>
      <c r="DG701" s="67"/>
      <c r="DH701" s="67"/>
      <c r="DI701" s="67"/>
      <c r="DJ701" s="67"/>
      <c r="DK701" s="67"/>
      <c r="DL701" s="67"/>
      <c r="DM701" s="67"/>
      <c r="DN701" s="67"/>
      <c r="DO701" s="67"/>
      <c r="DP701" s="67"/>
      <c r="DQ701" s="67"/>
      <c r="DR701" s="67"/>
      <c r="DS701" s="67"/>
      <c r="DT701" s="67"/>
      <c r="DU701" s="67"/>
      <c r="DV701" s="67"/>
      <c r="DW701" s="67"/>
      <c r="DX701" s="67"/>
      <c r="DY701" s="67"/>
      <c r="DZ701" s="67"/>
      <c r="EA701" s="67"/>
      <c r="EB701" s="67"/>
      <c r="EC701" s="67"/>
      <c r="ED701" s="67"/>
      <c r="EE701" s="67"/>
      <c r="EF701" s="67"/>
      <c r="EG701" s="67"/>
      <c r="EH701" s="67"/>
      <c r="EI701" s="67"/>
      <c r="EJ701" s="67"/>
      <c r="EK701" s="67"/>
      <c r="EL701" s="67"/>
      <c r="EM701" s="67"/>
      <c r="EN701" s="67"/>
      <c r="EO701" s="67"/>
      <c r="EP701" s="67"/>
      <c r="EQ701" s="67"/>
      <c r="ER701" s="67"/>
      <c r="ES701" s="67"/>
      <c r="ET701" s="67"/>
      <c r="EU701" s="67"/>
      <c r="EV701" s="67"/>
      <c r="EW701" s="67"/>
      <c r="EX701" s="67"/>
      <c r="EY701" s="67"/>
      <c r="EZ701" s="67"/>
      <c r="FA701" s="67"/>
      <c r="FB701" s="67"/>
      <c r="FC701" s="67"/>
      <c r="FD701" s="67"/>
      <c r="FE701" s="67"/>
      <c r="FF701" s="67"/>
      <c r="FG701" s="67"/>
      <c r="FH701" s="67"/>
      <c r="FI701" s="67"/>
      <c r="FJ701" s="67"/>
      <c r="FK701" s="67"/>
      <c r="FL701" s="67"/>
      <c r="FM701" s="67"/>
      <c r="FN701" s="67"/>
      <c r="FO701" s="67"/>
      <c r="FP701" s="67"/>
      <c r="FQ701" s="67"/>
      <c r="FR701" s="67"/>
      <c r="FS701" s="67"/>
      <c r="FT701" s="67"/>
      <c r="FU701" s="67"/>
      <c r="FV701" s="67"/>
      <c r="FW701" s="67"/>
      <c r="FX701" s="67"/>
      <c r="FY701" s="67"/>
      <c r="FZ701" s="67"/>
      <c r="GA701" s="67"/>
      <c r="GB701" s="67"/>
      <c r="GC701" s="67"/>
      <c r="GD701" s="67"/>
      <c r="GE701" s="67"/>
      <c r="GF701" s="67"/>
      <c r="GG701" s="67"/>
      <c r="GH701" s="67"/>
      <c r="GI701" s="67"/>
      <c r="GJ701" s="67"/>
      <c r="GK701" s="67"/>
      <c r="GL701" s="67"/>
      <c r="GM701" s="67"/>
      <c r="GN701" s="67"/>
      <c r="GO701" s="67"/>
      <c r="GP701" s="67"/>
      <c r="GQ701" s="67"/>
      <c r="GR701" s="67"/>
      <c r="GS701" s="67"/>
      <c r="GT701" s="67"/>
      <c r="GU701" s="67"/>
      <c r="GV701" s="67"/>
      <c r="GW701" s="67"/>
      <c r="GX701" s="67"/>
      <c r="GY701" s="67"/>
      <c r="GZ701" s="67"/>
      <c r="HA701" s="67"/>
      <c r="HB701" s="67"/>
      <c r="HC701" s="67"/>
      <c r="HD701" s="67"/>
      <c r="HE701" s="67"/>
      <c r="HF701" s="67"/>
      <c r="HG701" s="67"/>
      <c r="HH701" s="67"/>
      <c r="HI701" s="67"/>
      <c r="HJ701" s="67"/>
      <c r="HK701" s="67"/>
      <c r="HL701" s="67"/>
      <c r="HM701" s="67"/>
      <c r="HN701" s="67"/>
      <c r="HO701" s="67"/>
      <c r="HP701" s="67"/>
      <c r="HQ701" s="67"/>
      <c r="HR701" s="67"/>
      <c r="HS701" s="67"/>
      <c r="HT701" s="67"/>
      <c r="HU701" s="67"/>
      <c r="HV701" s="67"/>
      <c r="HW701" s="67"/>
      <c r="HX701" s="67"/>
      <c r="HY701" s="67"/>
      <c r="HZ701" s="67"/>
      <c r="IA701" s="67"/>
      <c r="IB701" s="67"/>
      <c r="IC701" s="67"/>
      <c r="ID701" s="67"/>
      <c r="IE701" s="67"/>
      <c r="IF701" s="67"/>
      <c r="IG701" s="67"/>
      <c r="IH701" s="67"/>
      <c r="II701" s="67"/>
      <c r="IJ701" s="67"/>
      <c r="IK701" s="67"/>
      <c r="IL701" s="67"/>
      <c r="IM701" s="67"/>
      <c r="IN701" s="67"/>
      <c r="IO701" s="67"/>
      <c r="IP701" s="67"/>
      <c r="IQ701" s="67"/>
      <c r="IR701" s="67"/>
      <c r="IS701" s="67"/>
      <c r="IT701" s="67"/>
      <c r="IU701" s="67"/>
      <c r="IV701" s="67"/>
      <c r="IW701" s="67"/>
      <c r="IX701" s="67"/>
      <c r="IY701" s="67"/>
      <c r="IZ701" s="67"/>
      <c r="JA701" s="67"/>
      <c r="JB701" s="67"/>
      <c r="JC701" s="67"/>
      <c r="JD701" s="67"/>
      <c r="JE701" s="67"/>
      <c r="JF701" s="67"/>
      <c r="JG701" s="67"/>
      <c r="JH701" s="67"/>
      <c r="JI701" s="67"/>
      <c r="JJ701" s="67"/>
      <c r="JK701" s="67"/>
      <c r="JL701" s="67"/>
      <c r="JM701" s="67"/>
      <c r="JN701" s="67"/>
      <c r="JO701" s="67"/>
      <c r="JP701" s="67"/>
      <c r="JQ701" s="67"/>
      <c r="JR701" s="67"/>
      <c r="JS701" s="67"/>
      <c r="JT701" s="67"/>
      <c r="JU701" s="67"/>
      <c r="JV701" s="67"/>
      <c r="JW701" s="67"/>
      <c r="JX701" s="67"/>
      <c r="JY701" s="67"/>
      <c r="JZ701" s="67"/>
    </row>
    <row r="702" spans="1:286" s="29" customFormat="1">
      <c r="A702" s="23" t="s">
        <v>22</v>
      </c>
      <c r="B702" s="184" t="s">
        <v>316</v>
      </c>
      <c r="C702" s="82" t="s">
        <v>35</v>
      </c>
      <c r="D702" s="117">
        <v>1</v>
      </c>
      <c r="E702" s="117"/>
      <c r="F702" s="25">
        <f>ROUND(D702*E702,2)</f>
        <v>0</v>
      </c>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c r="BV702" s="67"/>
      <c r="BW702" s="67"/>
      <c r="BX702" s="67"/>
      <c r="BY702" s="67"/>
      <c r="BZ702" s="67"/>
      <c r="CA702" s="67"/>
      <c r="CB702" s="67"/>
      <c r="CC702" s="67"/>
      <c r="CD702" s="67"/>
      <c r="CE702" s="67"/>
      <c r="CF702" s="67"/>
      <c r="CG702" s="67"/>
      <c r="CH702" s="67"/>
      <c r="CI702" s="67"/>
      <c r="CJ702" s="67"/>
      <c r="CK702" s="67"/>
      <c r="CL702" s="67"/>
      <c r="CM702" s="67"/>
      <c r="CN702" s="67"/>
      <c r="CO702" s="67"/>
      <c r="CP702" s="67"/>
      <c r="CQ702" s="67"/>
      <c r="CR702" s="67"/>
      <c r="CS702" s="67"/>
      <c r="CT702" s="67"/>
      <c r="CU702" s="67"/>
      <c r="CV702" s="67"/>
      <c r="CW702" s="67"/>
      <c r="CX702" s="67"/>
      <c r="CY702" s="67"/>
      <c r="CZ702" s="67"/>
      <c r="DA702" s="67"/>
      <c r="DB702" s="67"/>
      <c r="DC702" s="67"/>
      <c r="DD702" s="67"/>
      <c r="DE702" s="67"/>
      <c r="DF702" s="67"/>
      <c r="DG702" s="67"/>
      <c r="DH702" s="67"/>
      <c r="DI702" s="67"/>
      <c r="DJ702" s="67"/>
      <c r="DK702" s="67"/>
      <c r="DL702" s="67"/>
      <c r="DM702" s="67"/>
      <c r="DN702" s="67"/>
      <c r="DO702" s="67"/>
      <c r="DP702" s="67"/>
      <c r="DQ702" s="67"/>
      <c r="DR702" s="67"/>
      <c r="DS702" s="67"/>
      <c r="DT702" s="67"/>
      <c r="DU702" s="67"/>
      <c r="DV702" s="67"/>
      <c r="DW702" s="67"/>
      <c r="DX702" s="67"/>
      <c r="DY702" s="67"/>
      <c r="DZ702" s="67"/>
      <c r="EA702" s="67"/>
      <c r="EB702" s="67"/>
      <c r="EC702" s="67"/>
      <c r="ED702" s="67"/>
      <c r="EE702" s="67"/>
      <c r="EF702" s="67"/>
      <c r="EG702" s="67"/>
      <c r="EH702" s="67"/>
      <c r="EI702" s="67"/>
      <c r="EJ702" s="67"/>
      <c r="EK702" s="67"/>
      <c r="EL702" s="67"/>
      <c r="EM702" s="67"/>
      <c r="EN702" s="67"/>
      <c r="EO702" s="67"/>
      <c r="EP702" s="67"/>
      <c r="EQ702" s="67"/>
      <c r="ER702" s="67"/>
      <c r="ES702" s="67"/>
      <c r="ET702" s="67"/>
      <c r="EU702" s="67"/>
      <c r="EV702" s="67"/>
      <c r="EW702" s="67"/>
      <c r="EX702" s="67"/>
      <c r="EY702" s="67"/>
      <c r="EZ702" s="67"/>
      <c r="FA702" s="67"/>
      <c r="FB702" s="67"/>
      <c r="FC702" s="67"/>
      <c r="FD702" s="67"/>
      <c r="FE702" s="67"/>
      <c r="FF702" s="67"/>
      <c r="FG702" s="67"/>
      <c r="FH702" s="67"/>
      <c r="FI702" s="67"/>
      <c r="FJ702" s="67"/>
      <c r="FK702" s="67"/>
      <c r="FL702" s="67"/>
      <c r="FM702" s="67"/>
      <c r="FN702" s="67"/>
      <c r="FO702" s="67"/>
      <c r="FP702" s="67"/>
      <c r="FQ702" s="67"/>
      <c r="FR702" s="67"/>
      <c r="FS702" s="67"/>
      <c r="FT702" s="67"/>
      <c r="FU702" s="67"/>
      <c r="FV702" s="67"/>
      <c r="FW702" s="67"/>
      <c r="FX702" s="67"/>
      <c r="FY702" s="67"/>
      <c r="FZ702" s="67"/>
      <c r="GA702" s="67"/>
      <c r="GB702" s="67"/>
      <c r="GC702" s="67"/>
      <c r="GD702" s="67"/>
      <c r="GE702" s="67"/>
      <c r="GF702" s="67"/>
      <c r="GG702" s="67"/>
      <c r="GH702" s="67"/>
      <c r="GI702" s="67"/>
      <c r="GJ702" s="67"/>
      <c r="GK702" s="67"/>
      <c r="GL702" s="67"/>
      <c r="GM702" s="67"/>
      <c r="GN702" s="67"/>
      <c r="GO702" s="67"/>
      <c r="GP702" s="67"/>
      <c r="GQ702" s="67"/>
      <c r="GR702" s="67"/>
      <c r="GS702" s="67"/>
      <c r="GT702" s="67"/>
      <c r="GU702" s="67"/>
      <c r="GV702" s="67"/>
      <c r="GW702" s="67"/>
      <c r="GX702" s="67"/>
      <c r="GY702" s="67"/>
      <c r="GZ702" s="67"/>
      <c r="HA702" s="67"/>
      <c r="HB702" s="67"/>
      <c r="HC702" s="67"/>
      <c r="HD702" s="67"/>
      <c r="HE702" s="67"/>
      <c r="HF702" s="67"/>
      <c r="HG702" s="67"/>
      <c r="HH702" s="67"/>
      <c r="HI702" s="67"/>
      <c r="HJ702" s="67"/>
      <c r="HK702" s="67"/>
      <c r="HL702" s="67"/>
      <c r="HM702" s="67"/>
      <c r="HN702" s="67"/>
      <c r="HO702" s="67"/>
      <c r="HP702" s="67"/>
      <c r="HQ702" s="67"/>
      <c r="HR702" s="67"/>
      <c r="HS702" s="67"/>
      <c r="HT702" s="67"/>
      <c r="HU702" s="67"/>
      <c r="HV702" s="67"/>
      <c r="HW702" s="67"/>
      <c r="HX702" s="67"/>
      <c r="HY702" s="67"/>
      <c r="HZ702" s="67"/>
      <c r="IA702" s="67"/>
      <c r="IB702" s="67"/>
      <c r="IC702" s="67"/>
      <c r="ID702" s="67"/>
      <c r="IE702" s="67"/>
      <c r="IF702" s="67"/>
      <c r="IG702" s="67"/>
      <c r="IH702" s="67"/>
      <c r="II702" s="67"/>
      <c r="IJ702" s="67"/>
      <c r="IK702" s="67"/>
      <c r="IL702" s="67"/>
      <c r="IM702" s="67"/>
      <c r="IN702" s="67"/>
      <c r="IO702" s="67"/>
      <c r="IP702" s="67"/>
      <c r="IQ702" s="67"/>
      <c r="IR702" s="67"/>
      <c r="IS702" s="67"/>
      <c r="IT702" s="67"/>
      <c r="IU702" s="67"/>
      <c r="IV702" s="67"/>
      <c r="IW702" s="67"/>
      <c r="IX702" s="67"/>
      <c r="IY702" s="67"/>
      <c r="IZ702" s="67"/>
      <c r="JA702" s="67"/>
      <c r="JB702" s="67"/>
      <c r="JC702" s="67"/>
      <c r="JD702" s="67"/>
      <c r="JE702" s="67"/>
      <c r="JF702" s="67"/>
      <c r="JG702" s="67"/>
      <c r="JH702" s="67"/>
      <c r="JI702" s="67"/>
      <c r="JJ702" s="67"/>
      <c r="JK702" s="67"/>
      <c r="JL702" s="67"/>
      <c r="JM702" s="67"/>
      <c r="JN702" s="67"/>
      <c r="JO702" s="67"/>
      <c r="JP702" s="67"/>
      <c r="JQ702" s="67"/>
      <c r="JR702" s="67"/>
      <c r="JS702" s="67"/>
      <c r="JT702" s="67"/>
      <c r="JU702" s="67"/>
      <c r="JV702" s="67"/>
      <c r="JW702" s="67"/>
      <c r="JX702" s="67"/>
      <c r="JY702" s="67"/>
      <c r="JZ702" s="67"/>
    </row>
    <row r="703" spans="1:286" s="29" customFormat="1">
      <c r="A703" s="23"/>
      <c r="B703" s="184"/>
      <c r="C703" s="82"/>
      <c r="D703" s="117"/>
      <c r="E703" s="117"/>
      <c r="F703" s="25"/>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c r="BV703" s="67"/>
      <c r="BW703" s="67"/>
      <c r="BX703" s="67"/>
      <c r="BY703" s="67"/>
      <c r="BZ703" s="67"/>
      <c r="CA703" s="67"/>
      <c r="CB703" s="67"/>
      <c r="CC703" s="67"/>
      <c r="CD703" s="67"/>
      <c r="CE703" s="67"/>
      <c r="CF703" s="67"/>
      <c r="CG703" s="67"/>
      <c r="CH703" s="67"/>
      <c r="CI703" s="67"/>
      <c r="CJ703" s="67"/>
      <c r="CK703" s="67"/>
      <c r="CL703" s="67"/>
      <c r="CM703" s="67"/>
      <c r="CN703" s="67"/>
      <c r="CO703" s="67"/>
      <c r="CP703" s="67"/>
      <c r="CQ703" s="67"/>
      <c r="CR703" s="67"/>
      <c r="CS703" s="67"/>
      <c r="CT703" s="67"/>
      <c r="CU703" s="67"/>
      <c r="CV703" s="67"/>
      <c r="CW703" s="67"/>
      <c r="CX703" s="67"/>
      <c r="CY703" s="67"/>
      <c r="CZ703" s="67"/>
      <c r="DA703" s="67"/>
      <c r="DB703" s="67"/>
      <c r="DC703" s="67"/>
      <c r="DD703" s="67"/>
      <c r="DE703" s="67"/>
      <c r="DF703" s="67"/>
      <c r="DG703" s="67"/>
      <c r="DH703" s="67"/>
      <c r="DI703" s="67"/>
      <c r="DJ703" s="67"/>
      <c r="DK703" s="67"/>
      <c r="DL703" s="67"/>
      <c r="DM703" s="67"/>
      <c r="DN703" s="67"/>
      <c r="DO703" s="67"/>
      <c r="DP703" s="67"/>
      <c r="DQ703" s="67"/>
      <c r="DR703" s="67"/>
      <c r="DS703" s="67"/>
      <c r="DT703" s="67"/>
      <c r="DU703" s="67"/>
      <c r="DV703" s="67"/>
      <c r="DW703" s="67"/>
      <c r="DX703" s="67"/>
      <c r="DY703" s="67"/>
      <c r="DZ703" s="67"/>
      <c r="EA703" s="67"/>
      <c r="EB703" s="67"/>
      <c r="EC703" s="67"/>
      <c r="ED703" s="67"/>
      <c r="EE703" s="67"/>
      <c r="EF703" s="67"/>
      <c r="EG703" s="67"/>
      <c r="EH703" s="67"/>
      <c r="EI703" s="67"/>
      <c r="EJ703" s="67"/>
      <c r="EK703" s="67"/>
      <c r="EL703" s="67"/>
      <c r="EM703" s="67"/>
      <c r="EN703" s="67"/>
      <c r="EO703" s="67"/>
      <c r="EP703" s="67"/>
      <c r="EQ703" s="67"/>
      <c r="ER703" s="67"/>
      <c r="ES703" s="67"/>
      <c r="ET703" s="67"/>
      <c r="EU703" s="67"/>
      <c r="EV703" s="67"/>
      <c r="EW703" s="67"/>
      <c r="EX703" s="67"/>
      <c r="EY703" s="67"/>
      <c r="EZ703" s="67"/>
      <c r="FA703" s="67"/>
      <c r="FB703" s="67"/>
      <c r="FC703" s="67"/>
      <c r="FD703" s="67"/>
      <c r="FE703" s="67"/>
      <c r="FF703" s="67"/>
      <c r="FG703" s="67"/>
      <c r="FH703" s="67"/>
      <c r="FI703" s="67"/>
      <c r="FJ703" s="67"/>
      <c r="FK703" s="67"/>
      <c r="FL703" s="67"/>
      <c r="FM703" s="67"/>
      <c r="FN703" s="67"/>
      <c r="FO703" s="67"/>
      <c r="FP703" s="67"/>
      <c r="FQ703" s="67"/>
      <c r="FR703" s="67"/>
      <c r="FS703" s="67"/>
      <c r="FT703" s="67"/>
      <c r="FU703" s="67"/>
      <c r="FV703" s="67"/>
      <c r="FW703" s="67"/>
      <c r="FX703" s="67"/>
      <c r="FY703" s="67"/>
      <c r="FZ703" s="67"/>
      <c r="GA703" s="67"/>
      <c r="GB703" s="67"/>
      <c r="GC703" s="67"/>
      <c r="GD703" s="67"/>
      <c r="GE703" s="67"/>
      <c r="GF703" s="67"/>
      <c r="GG703" s="67"/>
      <c r="GH703" s="67"/>
      <c r="GI703" s="67"/>
      <c r="GJ703" s="67"/>
      <c r="GK703" s="67"/>
      <c r="GL703" s="67"/>
      <c r="GM703" s="67"/>
      <c r="GN703" s="67"/>
      <c r="GO703" s="67"/>
      <c r="GP703" s="67"/>
      <c r="GQ703" s="67"/>
      <c r="GR703" s="67"/>
      <c r="GS703" s="67"/>
      <c r="GT703" s="67"/>
      <c r="GU703" s="67"/>
      <c r="GV703" s="67"/>
      <c r="GW703" s="67"/>
      <c r="GX703" s="67"/>
      <c r="GY703" s="67"/>
      <c r="GZ703" s="67"/>
      <c r="HA703" s="67"/>
      <c r="HB703" s="67"/>
      <c r="HC703" s="67"/>
      <c r="HD703" s="67"/>
      <c r="HE703" s="67"/>
      <c r="HF703" s="67"/>
      <c r="HG703" s="67"/>
      <c r="HH703" s="67"/>
      <c r="HI703" s="67"/>
      <c r="HJ703" s="67"/>
      <c r="HK703" s="67"/>
      <c r="HL703" s="67"/>
      <c r="HM703" s="67"/>
      <c r="HN703" s="67"/>
      <c r="HO703" s="67"/>
      <c r="HP703" s="67"/>
      <c r="HQ703" s="67"/>
      <c r="HR703" s="67"/>
      <c r="HS703" s="67"/>
      <c r="HT703" s="67"/>
      <c r="HU703" s="67"/>
      <c r="HV703" s="67"/>
      <c r="HW703" s="67"/>
      <c r="HX703" s="67"/>
      <c r="HY703" s="67"/>
      <c r="HZ703" s="67"/>
      <c r="IA703" s="67"/>
      <c r="IB703" s="67"/>
      <c r="IC703" s="67"/>
      <c r="ID703" s="67"/>
      <c r="IE703" s="67"/>
      <c r="IF703" s="67"/>
      <c r="IG703" s="67"/>
      <c r="IH703" s="67"/>
      <c r="II703" s="67"/>
      <c r="IJ703" s="67"/>
      <c r="IK703" s="67"/>
      <c r="IL703" s="67"/>
      <c r="IM703" s="67"/>
      <c r="IN703" s="67"/>
      <c r="IO703" s="67"/>
      <c r="IP703" s="67"/>
      <c r="IQ703" s="67"/>
      <c r="IR703" s="67"/>
      <c r="IS703" s="67"/>
      <c r="IT703" s="67"/>
      <c r="IU703" s="67"/>
      <c r="IV703" s="67"/>
      <c r="IW703" s="67"/>
      <c r="IX703" s="67"/>
      <c r="IY703" s="67"/>
      <c r="IZ703" s="67"/>
      <c r="JA703" s="67"/>
      <c r="JB703" s="67"/>
      <c r="JC703" s="67"/>
      <c r="JD703" s="67"/>
      <c r="JE703" s="67"/>
      <c r="JF703" s="67"/>
      <c r="JG703" s="67"/>
      <c r="JH703" s="67"/>
      <c r="JI703" s="67"/>
      <c r="JJ703" s="67"/>
      <c r="JK703" s="67"/>
      <c r="JL703" s="67"/>
      <c r="JM703" s="67"/>
      <c r="JN703" s="67"/>
      <c r="JO703" s="67"/>
      <c r="JP703" s="67"/>
      <c r="JQ703" s="67"/>
      <c r="JR703" s="67"/>
      <c r="JS703" s="67"/>
      <c r="JT703" s="67"/>
      <c r="JU703" s="67"/>
      <c r="JV703" s="67"/>
      <c r="JW703" s="67"/>
      <c r="JX703" s="67"/>
      <c r="JY703" s="67"/>
      <c r="JZ703" s="67"/>
    </row>
    <row r="704" spans="1:286" s="29" customFormat="1">
      <c r="A704" s="23" t="s">
        <v>23</v>
      </c>
      <c r="B704" s="184" t="s">
        <v>312</v>
      </c>
      <c r="C704" s="82" t="s">
        <v>35</v>
      </c>
      <c r="D704" s="117">
        <v>4</v>
      </c>
      <c r="E704" s="117"/>
      <c r="F704" s="25">
        <f>ROUND(D704*E704,2)</f>
        <v>0</v>
      </c>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c r="BV704" s="67"/>
      <c r="BW704" s="67"/>
      <c r="BX704" s="67"/>
      <c r="BY704" s="67"/>
      <c r="BZ704" s="67"/>
      <c r="CA704" s="67"/>
      <c r="CB704" s="67"/>
      <c r="CC704" s="67"/>
      <c r="CD704" s="67"/>
      <c r="CE704" s="67"/>
      <c r="CF704" s="67"/>
      <c r="CG704" s="67"/>
      <c r="CH704" s="67"/>
      <c r="CI704" s="67"/>
      <c r="CJ704" s="67"/>
      <c r="CK704" s="67"/>
      <c r="CL704" s="67"/>
      <c r="CM704" s="67"/>
      <c r="CN704" s="67"/>
      <c r="CO704" s="67"/>
      <c r="CP704" s="67"/>
      <c r="CQ704" s="67"/>
      <c r="CR704" s="67"/>
      <c r="CS704" s="67"/>
      <c r="CT704" s="67"/>
      <c r="CU704" s="67"/>
      <c r="CV704" s="67"/>
      <c r="CW704" s="67"/>
      <c r="CX704" s="67"/>
      <c r="CY704" s="67"/>
      <c r="CZ704" s="67"/>
      <c r="DA704" s="67"/>
      <c r="DB704" s="67"/>
      <c r="DC704" s="67"/>
      <c r="DD704" s="67"/>
      <c r="DE704" s="67"/>
      <c r="DF704" s="67"/>
      <c r="DG704" s="67"/>
      <c r="DH704" s="67"/>
      <c r="DI704" s="67"/>
      <c r="DJ704" s="67"/>
      <c r="DK704" s="67"/>
      <c r="DL704" s="67"/>
      <c r="DM704" s="67"/>
      <c r="DN704" s="67"/>
      <c r="DO704" s="67"/>
      <c r="DP704" s="67"/>
      <c r="DQ704" s="67"/>
      <c r="DR704" s="67"/>
      <c r="DS704" s="67"/>
      <c r="DT704" s="67"/>
      <c r="DU704" s="67"/>
      <c r="DV704" s="67"/>
      <c r="DW704" s="67"/>
      <c r="DX704" s="67"/>
      <c r="DY704" s="67"/>
      <c r="DZ704" s="67"/>
      <c r="EA704" s="67"/>
      <c r="EB704" s="67"/>
      <c r="EC704" s="67"/>
      <c r="ED704" s="67"/>
      <c r="EE704" s="67"/>
      <c r="EF704" s="67"/>
      <c r="EG704" s="67"/>
      <c r="EH704" s="67"/>
      <c r="EI704" s="67"/>
      <c r="EJ704" s="67"/>
      <c r="EK704" s="67"/>
      <c r="EL704" s="67"/>
      <c r="EM704" s="67"/>
      <c r="EN704" s="67"/>
      <c r="EO704" s="67"/>
      <c r="EP704" s="67"/>
      <c r="EQ704" s="67"/>
      <c r="ER704" s="67"/>
      <c r="ES704" s="67"/>
      <c r="ET704" s="67"/>
      <c r="EU704" s="67"/>
      <c r="EV704" s="67"/>
      <c r="EW704" s="67"/>
      <c r="EX704" s="67"/>
      <c r="EY704" s="67"/>
      <c r="EZ704" s="67"/>
      <c r="FA704" s="67"/>
      <c r="FB704" s="67"/>
      <c r="FC704" s="67"/>
      <c r="FD704" s="67"/>
      <c r="FE704" s="67"/>
      <c r="FF704" s="67"/>
      <c r="FG704" s="67"/>
      <c r="FH704" s="67"/>
      <c r="FI704" s="67"/>
      <c r="FJ704" s="67"/>
      <c r="FK704" s="67"/>
      <c r="FL704" s="67"/>
      <c r="FM704" s="67"/>
      <c r="FN704" s="67"/>
      <c r="FO704" s="67"/>
      <c r="FP704" s="67"/>
      <c r="FQ704" s="67"/>
      <c r="FR704" s="67"/>
      <c r="FS704" s="67"/>
      <c r="FT704" s="67"/>
      <c r="FU704" s="67"/>
      <c r="FV704" s="67"/>
      <c r="FW704" s="67"/>
      <c r="FX704" s="67"/>
      <c r="FY704" s="67"/>
      <c r="FZ704" s="67"/>
      <c r="GA704" s="67"/>
      <c r="GB704" s="67"/>
      <c r="GC704" s="67"/>
      <c r="GD704" s="67"/>
      <c r="GE704" s="67"/>
      <c r="GF704" s="67"/>
      <c r="GG704" s="67"/>
      <c r="GH704" s="67"/>
      <c r="GI704" s="67"/>
      <c r="GJ704" s="67"/>
      <c r="GK704" s="67"/>
      <c r="GL704" s="67"/>
      <c r="GM704" s="67"/>
      <c r="GN704" s="67"/>
      <c r="GO704" s="67"/>
      <c r="GP704" s="67"/>
      <c r="GQ704" s="67"/>
      <c r="GR704" s="67"/>
      <c r="GS704" s="67"/>
      <c r="GT704" s="67"/>
      <c r="GU704" s="67"/>
      <c r="GV704" s="67"/>
      <c r="GW704" s="67"/>
      <c r="GX704" s="67"/>
      <c r="GY704" s="67"/>
      <c r="GZ704" s="67"/>
      <c r="HA704" s="67"/>
      <c r="HB704" s="67"/>
      <c r="HC704" s="67"/>
      <c r="HD704" s="67"/>
      <c r="HE704" s="67"/>
      <c r="HF704" s="67"/>
      <c r="HG704" s="67"/>
      <c r="HH704" s="67"/>
      <c r="HI704" s="67"/>
      <c r="HJ704" s="67"/>
      <c r="HK704" s="67"/>
      <c r="HL704" s="67"/>
      <c r="HM704" s="67"/>
      <c r="HN704" s="67"/>
      <c r="HO704" s="67"/>
      <c r="HP704" s="67"/>
      <c r="HQ704" s="67"/>
      <c r="HR704" s="67"/>
      <c r="HS704" s="67"/>
      <c r="HT704" s="67"/>
      <c r="HU704" s="67"/>
      <c r="HV704" s="67"/>
      <c r="HW704" s="67"/>
      <c r="HX704" s="67"/>
      <c r="HY704" s="67"/>
      <c r="HZ704" s="67"/>
      <c r="IA704" s="67"/>
      <c r="IB704" s="67"/>
      <c r="IC704" s="67"/>
      <c r="ID704" s="67"/>
      <c r="IE704" s="67"/>
      <c r="IF704" s="67"/>
      <c r="IG704" s="67"/>
      <c r="IH704" s="67"/>
      <c r="II704" s="67"/>
      <c r="IJ704" s="67"/>
      <c r="IK704" s="67"/>
      <c r="IL704" s="67"/>
      <c r="IM704" s="67"/>
      <c r="IN704" s="67"/>
      <c r="IO704" s="67"/>
      <c r="IP704" s="67"/>
      <c r="IQ704" s="67"/>
      <c r="IR704" s="67"/>
      <c r="IS704" s="67"/>
      <c r="IT704" s="67"/>
      <c r="IU704" s="67"/>
      <c r="IV704" s="67"/>
      <c r="IW704" s="67"/>
      <c r="IX704" s="67"/>
      <c r="IY704" s="67"/>
      <c r="IZ704" s="67"/>
      <c r="JA704" s="67"/>
      <c r="JB704" s="67"/>
      <c r="JC704" s="67"/>
      <c r="JD704" s="67"/>
      <c r="JE704" s="67"/>
      <c r="JF704" s="67"/>
      <c r="JG704" s="67"/>
      <c r="JH704" s="67"/>
      <c r="JI704" s="67"/>
      <c r="JJ704" s="67"/>
      <c r="JK704" s="67"/>
      <c r="JL704" s="67"/>
      <c r="JM704" s="67"/>
      <c r="JN704" s="67"/>
      <c r="JO704" s="67"/>
      <c r="JP704" s="67"/>
      <c r="JQ704" s="67"/>
      <c r="JR704" s="67"/>
      <c r="JS704" s="67"/>
      <c r="JT704" s="67"/>
      <c r="JU704" s="67"/>
      <c r="JV704" s="67"/>
      <c r="JW704" s="67"/>
      <c r="JX704" s="67"/>
      <c r="JY704" s="67"/>
      <c r="JZ704" s="67"/>
    </row>
    <row r="705" spans="1:286" s="29" customFormat="1">
      <c r="A705" s="23"/>
      <c r="B705" s="184"/>
      <c r="C705" s="82"/>
      <c r="D705" s="117"/>
      <c r="E705" s="117"/>
      <c r="F705" s="25"/>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c r="BV705" s="67"/>
      <c r="BW705" s="67"/>
      <c r="BX705" s="67"/>
      <c r="BY705" s="67"/>
      <c r="BZ705" s="67"/>
      <c r="CA705" s="67"/>
      <c r="CB705" s="67"/>
      <c r="CC705" s="67"/>
      <c r="CD705" s="67"/>
      <c r="CE705" s="67"/>
      <c r="CF705" s="67"/>
      <c r="CG705" s="67"/>
      <c r="CH705" s="67"/>
      <c r="CI705" s="67"/>
      <c r="CJ705" s="67"/>
      <c r="CK705" s="67"/>
      <c r="CL705" s="67"/>
      <c r="CM705" s="67"/>
      <c r="CN705" s="67"/>
      <c r="CO705" s="67"/>
      <c r="CP705" s="67"/>
      <c r="CQ705" s="67"/>
      <c r="CR705" s="67"/>
      <c r="CS705" s="67"/>
      <c r="CT705" s="67"/>
      <c r="CU705" s="67"/>
      <c r="CV705" s="67"/>
      <c r="CW705" s="67"/>
      <c r="CX705" s="67"/>
      <c r="CY705" s="67"/>
      <c r="CZ705" s="67"/>
      <c r="DA705" s="67"/>
      <c r="DB705" s="67"/>
      <c r="DC705" s="67"/>
      <c r="DD705" s="67"/>
      <c r="DE705" s="67"/>
      <c r="DF705" s="67"/>
      <c r="DG705" s="67"/>
      <c r="DH705" s="67"/>
      <c r="DI705" s="67"/>
      <c r="DJ705" s="67"/>
      <c r="DK705" s="67"/>
      <c r="DL705" s="67"/>
      <c r="DM705" s="67"/>
      <c r="DN705" s="67"/>
      <c r="DO705" s="67"/>
      <c r="DP705" s="67"/>
      <c r="DQ705" s="67"/>
      <c r="DR705" s="67"/>
      <c r="DS705" s="67"/>
      <c r="DT705" s="67"/>
      <c r="DU705" s="67"/>
      <c r="DV705" s="67"/>
      <c r="DW705" s="67"/>
      <c r="DX705" s="67"/>
      <c r="DY705" s="67"/>
      <c r="DZ705" s="67"/>
      <c r="EA705" s="67"/>
      <c r="EB705" s="67"/>
      <c r="EC705" s="67"/>
      <c r="ED705" s="67"/>
      <c r="EE705" s="67"/>
      <c r="EF705" s="67"/>
      <c r="EG705" s="67"/>
      <c r="EH705" s="67"/>
      <c r="EI705" s="67"/>
      <c r="EJ705" s="67"/>
      <c r="EK705" s="67"/>
      <c r="EL705" s="67"/>
      <c r="EM705" s="67"/>
      <c r="EN705" s="67"/>
      <c r="EO705" s="67"/>
      <c r="EP705" s="67"/>
      <c r="EQ705" s="67"/>
      <c r="ER705" s="67"/>
      <c r="ES705" s="67"/>
      <c r="ET705" s="67"/>
      <c r="EU705" s="67"/>
      <c r="EV705" s="67"/>
      <c r="EW705" s="67"/>
      <c r="EX705" s="67"/>
      <c r="EY705" s="67"/>
      <c r="EZ705" s="67"/>
      <c r="FA705" s="67"/>
      <c r="FB705" s="67"/>
      <c r="FC705" s="67"/>
      <c r="FD705" s="67"/>
      <c r="FE705" s="67"/>
      <c r="FF705" s="67"/>
      <c r="FG705" s="67"/>
      <c r="FH705" s="67"/>
      <c r="FI705" s="67"/>
      <c r="FJ705" s="67"/>
      <c r="FK705" s="67"/>
      <c r="FL705" s="67"/>
      <c r="FM705" s="67"/>
      <c r="FN705" s="67"/>
      <c r="FO705" s="67"/>
      <c r="FP705" s="67"/>
      <c r="FQ705" s="67"/>
      <c r="FR705" s="67"/>
      <c r="FS705" s="67"/>
      <c r="FT705" s="67"/>
      <c r="FU705" s="67"/>
      <c r="FV705" s="67"/>
      <c r="FW705" s="67"/>
      <c r="FX705" s="67"/>
      <c r="FY705" s="67"/>
      <c r="FZ705" s="67"/>
      <c r="GA705" s="67"/>
      <c r="GB705" s="67"/>
      <c r="GC705" s="67"/>
      <c r="GD705" s="67"/>
      <c r="GE705" s="67"/>
      <c r="GF705" s="67"/>
      <c r="GG705" s="67"/>
      <c r="GH705" s="67"/>
      <c r="GI705" s="67"/>
      <c r="GJ705" s="67"/>
      <c r="GK705" s="67"/>
      <c r="GL705" s="67"/>
      <c r="GM705" s="67"/>
      <c r="GN705" s="67"/>
      <c r="GO705" s="67"/>
      <c r="GP705" s="67"/>
      <c r="GQ705" s="67"/>
      <c r="GR705" s="67"/>
      <c r="GS705" s="67"/>
      <c r="GT705" s="67"/>
      <c r="GU705" s="67"/>
      <c r="GV705" s="67"/>
      <c r="GW705" s="67"/>
      <c r="GX705" s="67"/>
      <c r="GY705" s="67"/>
      <c r="GZ705" s="67"/>
      <c r="HA705" s="67"/>
      <c r="HB705" s="67"/>
      <c r="HC705" s="67"/>
      <c r="HD705" s="67"/>
      <c r="HE705" s="67"/>
      <c r="HF705" s="67"/>
      <c r="HG705" s="67"/>
      <c r="HH705" s="67"/>
      <c r="HI705" s="67"/>
      <c r="HJ705" s="67"/>
      <c r="HK705" s="67"/>
      <c r="HL705" s="67"/>
      <c r="HM705" s="67"/>
      <c r="HN705" s="67"/>
      <c r="HO705" s="67"/>
      <c r="HP705" s="67"/>
      <c r="HQ705" s="67"/>
      <c r="HR705" s="67"/>
      <c r="HS705" s="67"/>
      <c r="HT705" s="67"/>
      <c r="HU705" s="67"/>
      <c r="HV705" s="67"/>
      <c r="HW705" s="67"/>
      <c r="HX705" s="67"/>
      <c r="HY705" s="67"/>
      <c r="HZ705" s="67"/>
      <c r="IA705" s="67"/>
      <c r="IB705" s="67"/>
      <c r="IC705" s="67"/>
      <c r="ID705" s="67"/>
      <c r="IE705" s="67"/>
      <c r="IF705" s="67"/>
      <c r="IG705" s="67"/>
      <c r="IH705" s="67"/>
      <c r="II705" s="67"/>
      <c r="IJ705" s="67"/>
      <c r="IK705" s="67"/>
      <c r="IL705" s="67"/>
      <c r="IM705" s="67"/>
      <c r="IN705" s="67"/>
      <c r="IO705" s="67"/>
      <c r="IP705" s="67"/>
      <c r="IQ705" s="67"/>
      <c r="IR705" s="67"/>
      <c r="IS705" s="67"/>
      <c r="IT705" s="67"/>
      <c r="IU705" s="67"/>
      <c r="IV705" s="67"/>
      <c r="IW705" s="67"/>
      <c r="IX705" s="67"/>
      <c r="IY705" s="67"/>
      <c r="IZ705" s="67"/>
      <c r="JA705" s="67"/>
      <c r="JB705" s="67"/>
      <c r="JC705" s="67"/>
      <c r="JD705" s="67"/>
      <c r="JE705" s="67"/>
      <c r="JF705" s="67"/>
      <c r="JG705" s="67"/>
      <c r="JH705" s="67"/>
      <c r="JI705" s="67"/>
      <c r="JJ705" s="67"/>
      <c r="JK705" s="67"/>
      <c r="JL705" s="67"/>
      <c r="JM705" s="67"/>
      <c r="JN705" s="67"/>
      <c r="JO705" s="67"/>
      <c r="JP705" s="67"/>
      <c r="JQ705" s="67"/>
      <c r="JR705" s="67"/>
      <c r="JS705" s="67"/>
      <c r="JT705" s="67"/>
      <c r="JU705" s="67"/>
      <c r="JV705" s="67"/>
      <c r="JW705" s="67"/>
      <c r="JX705" s="67"/>
      <c r="JY705" s="67"/>
      <c r="JZ705" s="67"/>
    </row>
    <row r="706" spans="1:286" s="29" customFormat="1">
      <c r="A706" s="23" t="s">
        <v>24</v>
      </c>
      <c r="B706" s="184" t="s">
        <v>313</v>
      </c>
      <c r="C706" s="82" t="s">
        <v>35</v>
      </c>
      <c r="D706" s="117">
        <v>22</v>
      </c>
      <c r="E706" s="117"/>
      <c r="F706" s="25">
        <f>ROUND(D706*E706,2)</f>
        <v>0</v>
      </c>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c r="BV706" s="67"/>
      <c r="BW706" s="67"/>
      <c r="BX706" s="67"/>
      <c r="BY706" s="67"/>
      <c r="BZ706" s="67"/>
      <c r="CA706" s="67"/>
      <c r="CB706" s="67"/>
      <c r="CC706" s="67"/>
      <c r="CD706" s="67"/>
      <c r="CE706" s="67"/>
      <c r="CF706" s="67"/>
      <c r="CG706" s="67"/>
      <c r="CH706" s="67"/>
      <c r="CI706" s="67"/>
      <c r="CJ706" s="67"/>
      <c r="CK706" s="67"/>
      <c r="CL706" s="67"/>
      <c r="CM706" s="67"/>
      <c r="CN706" s="67"/>
      <c r="CO706" s="67"/>
      <c r="CP706" s="67"/>
      <c r="CQ706" s="67"/>
      <c r="CR706" s="67"/>
      <c r="CS706" s="67"/>
      <c r="CT706" s="67"/>
      <c r="CU706" s="67"/>
      <c r="CV706" s="67"/>
      <c r="CW706" s="67"/>
      <c r="CX706" s="67"/>
      <c r="CY706" s="67"/>
      <c r="CZ706" s="67"/>
      <c r="DA706" s="67"/>
      <c r="DB706" s="67"/>
      <c r="DC706" s="67"/>
      <c r="DD706" s="67"/>
      <c r="DE706" s="67"/>
      <c r="DF706" s="67"/>
      <c r="DG706" s="67"/>
      <c r="DH706" s="67"/>
      <c r="DI706" s="67"/>
      <c r="DJ706" s="67"/>
      <c r="DK706" s="67"/>
      <c r="DL706" s="67"/>
      <c r="DM706" s="67"/>
      <c r="DN706" s="67"/>
      <c r="DO706" s="67"/>
      <c r="DP706" s="67"/>
      <c r="DQ706" s="67"/>
      <c r="DR706" s="67"/>
      <c r="DS706" s="67"/>
      <c r="DT706" s="67"/>
      <c r="DU706" s="67"/>
      <c r="DV706" s="67"/>
      <c r="DW706" s="67"/>
      <c r="DX706" s="67"/>
      <c r="DY706" s="67"/>
      <c r="DZ706" s="67"/>
      <c r="EA706" s="67"/>
      <c r="EB706" s="67"/>
      <c r="EC706" s="67"/>
      <c r="ED706" s="67"/>
      <c r="EE706" s="67"/>
      <c r="EF706" s="67"/>
      <c r="EG706" s="67"/>
      <c r="EH706" s="67"/>
      <c r="EI706" s="67"/>
      <c r="EJ706" s="67"/>
      <c r="EK706" s="67"/>
      <c r="EL706" s="67"/>
      <c r="EM706" s="67"/>
      <c r="EN706" s="67"/>
      <c r="EO706" s="67"/>
      <c r="EP706" s="67"/>
      <c r="EQ706" s="67"/>
      <c r="ER706" s="67"/>
      <c r="ES706" s="67"/>
      <c r="ET706" s="67"/>
      <c r="EU706" s="67"/>
      <c r="EV706" s="67"/>
      <c r="EW706" s="67"/>
      <c r="EX706" s="67"/>
      <c r="EY706" s="67"/>
      <c r="EZ706" s="67"/>
      <c r="FA706" s="67"/>
      <c r="FB706" s="67"/>
      <c r="FC706" s="67"/>
      <c r="FD706" s="67"/>
      <c r="FE706" s="67"/>
      <c r="FF706" s="67"/>
      <c r="FG706" s="67"/>
      <c r="FH706" s="67"/>
      <c r="FI706" s="67"/>
      <c r="FJ706" s="67"/>
      <c r="FK706" s="67"/>
      <c r="FL706" s="67"/>
      <c r="FM706" s="67"/>
      <c r="FN706" s="67"/>
      <c r="FO706" s="67"/>
      <c r="FP706" s="67"/>
      <c r="FQ706" s="67"/>
      <c r="FR706" s="67"/>
      <c r="FS706" s="67"/>
      <c r="FT706" s="67"/>
      <c r="FU706" s="67"/>
      <c r="FV706" s="67"/>
      <c r="FW706" s="67"/>
      <c r="FX706" s="67"/>
      <c r="FY706" s="67"/>
      <c r="FZ706" s="67"/>
      <c r="GA706" s="67"/>
      <c r="GB706" s="67"/>
      <c r="GC706" s="67"/>
      <c r="GD706" s="67"/>
      <c r="GE706" s="67"/>
      <c r="GF706" s="67"/>
      <c r="GG706" s="67"/>
      <c r="GH706" s="67"/>
      <c r="GI706" s="67"/>
      <c r="GJ706" s="67"/>
      <c r="GK706" s="67"/>
      <c r="GL706" s="67"/>
      <c r="GM706" s="67"/>
      <c r="GN706" s="67"/>
      <c r="GO706" s="67"/>
      <c r="GP706" s="67"/>
      <c r="GQ706" s="67"/>
      <c r="GR706" s="67"/>
      <c r="GS706" s="67"/>
      <c r="GT706" s="67"/>
      <c r="GU706" s="67"/>
      <c r="GV706" s="67"/>
      <c r="GW706" s="67"/>
      <c r="GX706" s="67"/>
      <c r="GY706" s="67"/>
      <c r="GZ706" s="67"/>
      <c r="HA706" s="67"/>
      <c r="HB706" s="67"/>
      <c r="HC706" s="67"/>
      <c r="HD706" s="67"/>
      <c r="HE706" s="67"/>
      <c r="HF706" s="67"/>
      <c r="HG706" s="67"/>
      <c r="HH706" s="67"/>
      <c r="HI706" s="67"/>
      <c r="HJ706" s="67"/>
      <c r="HK706" s="67"/>
      <c r="HL706" s="67"/>
      <c r="HM706" s="67"/>
      <c r="HN706" s="67"/>
      <c r="HO706" s="67"/>
      <c r="HP706" s="67"/>
      <c r="HQ706" s="67"/>
      <c r="HR706" s="67"/>
      <c r="HS706" s="67"/>
      <c r="HT706" s="67"/>
      <c r="HU706" s="67"/>
      <c r="HV706" s="67"/>
      <c r="HW706" s="67"/>
      <c r="HX706" s="67"/>
      <c r="HY706" s="67"/>
      <c r="HZ706" s="67"/>
      <c r="IA706" s="67"/>
      <c r="IB706" s="67"/>
      <c r="IC706" s="67"/>
      <c r="ID706" s="67"/>
      <c r="IE706" s="67"/>
      <c r="IF706" s="67"/>
      <c r="IG706" s="67"/>
      <c r="IH706" s="67"/>
      <c r="II706" s="67"/>
      <c r="IJ706" s="67"/>
      <c r="IK706" s="67"/>
      <c r="IL706" s="67"/>
      <c r="IM706" s="67"/>
      <c r="IN706" s="67"/>
      <c r="IO706" s="67"/>
      <c r="IP706" s="67"/>
      <c r="IQ706" s="67"/>
      <c r="IR706" s="67"/>
      <c r="IS706" s="67"/>
      <c r="IT706" s="67"/>
      <c r="IU706" s="67"/>
      <c r="IV706" s="67"/>
      <c r="IW706" s="67"/>
      <c r="IX706" s="67"/>
      <c r="IY706" s="67"/>
      <c r="IZ706" s="67"/>
      <c r="JA706" s="67"/>
      <c r="JB706" s="67"/>
      <c r="JC706" s="67"/>
      <c r="JD706" s="67"/>
      <c r="JE706" s="67"/>
      <c r="JF706" s="67"/>
      <c r="JG706" s="67"/>
      <c r="JH706" s="67"/>
      <c r="JI706" s="67"/>
      <c r="JJ706" s="67"/>
      <c r="JK706" s="67"/>
      <c r="JL706" s="67"/>
      <c r="JM706" s="67"/>
      <c r="JN706" s="67"/>
      <c r="JO706" s="67"/>
      <c r="JP706" s="67"/>
      <c r="JQ706" s="67"/>
      <c r="JR706" s="67"/>
      <c r="JS706" s="67"/>
      <c r="JT706" s="67"/>
      <c r="JU706" s="67"/>
      <c r="JV706" s="67"/>
      <c r="JW706" s="67"/>
      <c r="JX706" s="67"/>
      <c r="JY706" s="67"/>
      <c r="JZ706" s="67"/>
    </row>
    <row r="707" spans="1:286" s="29" customFormat="1">
      <c r="A707" s="23"/>
      <c r="B707" s="184"/>
      <c r="C707" s="82"/>
      <c r="D707" s="117"/>
      <c r="E707" s="117"/>
      <c r="F707" s="11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c r="BV707" s="67"/>
      <c r="BW707" s="67"/>
      <c r="BX707" s="67"/>
      <c r="BY707" s="67"/>
      <c r="BZ707" s="67"/>
      <c r="CA707" s="67"/>
      <c r="CB707" s="67"/>
      <c r="CC707" s="67"/>
      <c r="CD707" s="67"/>
      <c r="CE707" s="67"/>
      <c r="CF707" s="67"/>
      <c r="CG707" s="67"/>
      <c r="CH707" s="67"/>
      <c r="CI707" s="67"/>
      <c r="CJ707" s="67"/>
      <c r="CK707" s="67"/>
      <c r="CL707" s="67"/>
      <c r="CM707" s="67"/>
      <c r="CN707" s="67"/>
      <c r="CO707" s="67"/>
      <c r="CP707" s="67"/>
      <c r="CQ707" s="67"/>
      <c r="CR707" s="67"/>
      <c r="CS707" s="67"/>
      <c r="CT707" s="67"/>
      <c r="CU707" s="67"/>
      <c r="CV707" s="67"/>
      <c r="CW707" s="67"/>
      <c r="CX707" s="67"/>
      <c r="CY707" s="67"/>
      <c r="CZ707" s="67"/>
      <c r="DA707" s="67"/>
      <c r="DB707" s="67"/>
      <c r="DC707" s="67"/>
      <c r="DD707" s="67"/>
      <c r="DE707" s="67"/>
      <c r="DF707" s="67"/>
      <c r="DG707" s="67"/>
      <c r="DH707" s="67"/>
      <c r="DI707" s="67"/>
      <c r="DJ707" s="67"/>
      <c r="DK707" s="67"/>
      <c r="DL707" s="67"/>
      <c r="DM707" s="67"/>
      <c r="DN707" s="67"/>
      <c r="DO707" s="67"/>
      <c r="DP707" s="67"/>
      <c r="DQ707" s="67"/>
      <c r="DR707" s="67"/>
      <c r="DS707" s="67"/>
      <c r="DT707" s="67"/>
      <c r="DU707" s="67"/>
      <c r="DV707" s="67"/>
      <c r="DW707" s="67"/>
      <c r="DX707" s="67"/>
      <c r="DY707" s="67"/>
      <c r="DZ707" s="67"/>
      <c r="EA707" s="67"/>
      <c r="EB707" s="67"/>
      <c r="EC707" s="67"/>
      <c r="ED707" s="67"/>
      <c r="EE707" s="67"/>
      <c r="EF707" s="67"/>
      <c r="EG707" s="67"/>
      <c r="EH707" s="67"/>
      <c r="EI707" s="67"/>
      <c r="EJ707" s="67"/>
      <c r="EK707" s="67"/>
      <c r="EL707" s="67"/>
      <c r="EM707" s="67"/>
      <c r="EN707" s="67"/>
      <c r="EO707" s="67"/>
      <c r="EP707" s="67"/>
      <c r="EQ707" s="67"/>
      <c r="ER707" s="67"/>
      <c r="ES707" s="67"/>
      <c r="ET707" s="67"/>
      <c r="EU707" s="67"/>
      <c r="EV707" s="67"/>
      <c r="EW707" s="67"/>
      <c r="EX707" s="67"/>
      <c r="EY707" s="67"/>
      <c r="EZ707" s="67"/>
      <c r="FA707" s="67"/>
      <c r="FB707" s="67"/>
      <c r="FC707" s="67"/>
      <c r="FD707" s="67"/>
      <c r="FE707" s="67"/>
      <c r="FF707" s="67"/>
      <c r="FG707" s="67"/>
      <c r="FH707" s="67"/>
      <c r="FI707" s="67"/>
      <c r="FJ707" s="67"/>
      <c r="FK707" s="67"/>
      <c r="FL707" s="67"/>
      <c r="FM707" s="67"/>
      <c r="FN707" s="67"/>
      <c r="FO707" s="67"/>
      <c r="FP707" s="67"/>
      <c r="FQ707" s="67"/>
      <c r="FR707" s="67"/>
      <c r="FS707" s="67"/>
      <c r="FT707" s="67"/>
      <c r="FU707" s="67"/>
      <c r="FV707" s="67"/>
      <c r="FW707" s="67"/>
      <c r="FX707" s="67"/>
      <c r="FY707" s="67"/>
      <c r="FZ707" s="67"/>
      <c r="GA707" s="67"/>
      <c r="GB707" s="67"/>
      <c r="GC707" s="67"/>
      <c r="GD707" s="67"/>
      <c r="GE707" s="67"/>
      <c r="GF707" s="67"/>
      <c r="GG707" s="67"/>
      <c r="GH707" s="67"/>
      <c r="GI707" s="67"/>
      <c r="GJ707" s="67"/>
      <c r="GK707" s="67"/>
      <c r="GL707" s="67"/>
      <c r="GM707" s="67"/>
      <c r="GN707" s="67"/>
      <c r="GO707" s="67"/>
      <c r="GP707" s="67"/>
      <c r="GQ707" s="67"/>
      <c r="GR707" s="67"/>
      <c r="GS707" s="67"/>
      <c r="GT707" s="67"/>
      <c r="GU707" s="67"/>
      <c r="GV707" s="67"/>
      <c r="GW707" s="67"/>
      <c r="GX707" s="67"/>
      <c r="GY707" s="67"/>
      <c r="GZ707" s="67"/>
      <c r="HA707" s="67"/>
      <c r="HB707" s="67"/>
      <c r="HC707" s="67"/>
      <c r="HD707" s="67"/>
      <c r="HE707" s="67"/>
      <c r="HF707" s="67"/>
      <c r="HG707" s="67"/>
      <c r="HH707" s="67"/>
      <c r="HI707" s="67"/>
      <c r="HJ707" s="67"/>
      <c r="HK707" s="67"/>
      <c r="HL707" s="67"/>
      <c r="HM707" s="67"/>
      <c r="HN707" s="67"/>
      <c r="HO707" s="67"/>
      <c r="HP707" s="67"/>
      <c r="HQ707" s="67"/>
      <c r="HR707" s="67"/>
      <c r="HS707" s="67"/>
      <c r="HT707" s="67"/>
      <c r="HU707" s="67"/>
      <c r="HV707" s="67"/>
      <c r="HW707" s="67"/>
      <c r="HX707" s="67"/>
      <c r="HY707" s="67"/>
      <c r="HZ707" s="67"/>
      <c r="IA707" s="67"/>
      <c r="IB707" s="67"/>
      <c r="IC707" s="67"/>
      <c r="ID707" s="67"/>
      <c r="IE707" s="67"/>
      <c r="IF707" s="67"/>
      <c r="IG707" s="67"/>
      <c r="IH707" s="67"/>
      <c r="II707" s="67"/>
      <c r="IJ707" s="67"/>
      <c r="IK707" s="67"/>
      <c r="IL707" s="67"/>
      <c r="IM707" s="67"/>
      <c r="IN707" s="67"/>
      <c r="IO707" s="67"/>
      <c r="IP707" s="67"/>
      <c r="IQ707" s="67"/>
      <c r="IR707" s="67"/>
      <c r="IS707" s="67"/>
      <c r="IT707" s="67"/>
      <c r="IU707" s="67"/>
      <c r="IV707" s="67"/>
      <c r="IW707" s="67"/>
      <c r="IX707" s="67"/>
      <c r="IY707" s="67"/>
      <c r="IZ707" s="67"/>
      <c r="JA707" s="67"/>
      <c r="JB707" s="67"/>
      <c r="JC707" s="67"/>
      <c r="JD707" s="67"/>
      <c r="JE707" s="67"/>
      <c r="JF707" s="67"/>
      <c r="JG707" s="67"/>
      <c r="JH707" s="67"/>
      <c r="JI707" s="67"/>
      <c r="JJ707" s="67"/>
      <c r="JK707" s="67"/>
      <c r="JL707" s="67"/>
      <c r="JM707" s="67"/>
      <c r="JN707" s="67"/>
      <c r="JO707" s="67"/>
      <c r="JP707" s="67"/>
      <c r="JQ707" s="67"/>
      <c r="JR707" s="67"/>
      <c r="JS707" s="67"/>
      <c r="JT707" s="67"/>
      <c r="JU707" s="67"/>
      <c r="JV707" s="67"/>
      <c r="JW707" s="67"/>
      <c r="JX707" s="67"/>
      <c r="JY707" s="67"/>
      <c r="JZ707" s="67"/>
    </row>
    <row r="708" spans="1:286" s="29" customFormat="1" ht="27.75" customHeight="1">
      <c r="A708" s="23" t="s">
        <v>25</v>
      </c>
      <c r="B708" s="184" t="s">
        <v>290</v>
      </c>
      <c r="C708" s="82"/>
      <c r="D708" s="117"/>
      <c r="E708" s="117"/>
      <c r="F708" s="25"/>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c r="BV708" s="67"/>
      <c r="BW708" s="67"/>
      <c r="BX708" s="67"/>
      <c r="BY708" s="67"/>
      <c r="BZ708" s="67"/>
      <c r="CA708" s="67"/>
      <c r="CB708" s="67"/>
      <c r="CC708" s="67"/>
      <c r="CD708" s="67"/>
      <c r="CE708" s="67"/>
      <c r="CF708" s="67"/>
      <c r="CG708" s="67"/>
      <c r="CH708" s="67"/>
      <c r="CI708" s="67"/>
      <c r="CJ708" s="67"/>
      <c r="CK708" s="67"/>
      <c r="CL708" s="67"/>
      <c r="CM708" s="67"/>
      <c r="CN708" s="67"/>
      <c r="CO708" s="67"/>
      <c r="CP708" s="67"/>
      <c r="CQ708" s="67"/>
      <c r="CR708" s="67"/>
      <c r="CS708" s="67"/>
      <c r="CT708" s="67"/>
      <c r="CU708" s="67"/>
      <c r="CV708" s="67"/>
      <c r="CW708" s="67"/>
      <c r="CX708" s="67"/>
      <c r="CY708" s="67"/>
      <c r="CZ708" s="67"/>
      <c r="DA708" s="67"/>
      <c r="DB708" s="67"/>
      <c r="DC708" s="67"/>
      <c r="DD708" s="67"/>
      <c r="DE708" s="67"/>
      <c r="DF708" s="67"/>
      <c r="DG708" s="67"/>
      <c r="DH708" s="67"/>
      <c r="DI708" s="67"/>
      <c r="DJ708" s="67"/>
      <c r="DK708" s="67"/>
      <c r="DL708" s="67"/>
      <c r="DM708" s="67"/>
      <c r="DN708" s="67"/>
      <c r="DO708" s="67"/>
      <c r="DP708" s="67"/>
      <c r="DQ708" s="67"/>
      <c r="DR708" s="67"/>
      <c r="DS708" s="67"/>
      <c r="DT708" s="67"/>
      <c r="DU708" s="67"/>
      <c r="DV708" s="67"/>
      <c r="DW708" s="67"/>
      <c r="DX708" s="67"/>
      <c r="DY708" s="67"/>
      <c r="DZ708" s="67"/>
      <c r="EA708" s="67"/>
      <c r="EB708" s="67"/>
      <c r="EC708" s="67"/>
      <c r="ED708" s="67"/>
      <c r="EE708" s="67"/>
      <c r="EF708" s="67"/>
      <c r="EG708" s="67"/>
      <c r="EH708" s="67"/>
      <c r="EI708" s="67"/>
      <c r="EJ708" s="67"/>
      <c r="EK708" s="67"/>
      <c r="EL708" s="67"/>
      <c r="EM708" s="67"/>
      <c r="EN708" s="67"/>
      <c r="EO708" s="67"/>
      <c r="EP708" s="67"/>
      <c r="EQ708" s="67"/>
      <c r="ER708" s="67"/>
      <c r="ES708" s="67"/>
      <c r="ET708" s="67"/>
      <c r="EU708" s="67"/>
      <c r="EV708" s="67"/>
      <c r="EW708" s="67"/>
      <c r="EX708" s="67"/>
      <c r="EY708" s="67"/>
      <c r="EZ708" s="67"/>
      <c r="FA708" s="67"/>
      <c r="FB708" s="67"/>
      <c r="FC708" s="67"/>
      <c r="FD708" s="67"/>
      <c r="FE708" s="67"/>
      <c r="FF708" s="67"/>
      <c r="FG708" s="67"/>
      <c r="FH708" s="67"/>
      <c r="FI708" s="67"/>
      <c r="FJ708" s="67"/>
      <c r="FK708" s="67"/>
      <c r="FL708" s="67"/>
      <c r="FM708" s="67"/>
      <c r="FN708" s="67"/>
      <c r="FO708" s="67"/>
      <c r="FP708" s="67"/>
      <c r="FQ708" s="67"/>
      <c r="FR708" s="67"/>
      <c r="FS708" s="67"/>
      <c r="FT708" s="67"/>
      <c r="FU708" s="67"/>
      <c r="FV708" s="67"/>
      <c r="FW708" s="67"/>
      <c r="FX708" s="67"/>
      <c r="FY708" s="67"/>
      <c r="FZ708" s="67"/>
      <c r="GA708" s="67"/>
      <c r="GB708" s="67"/>
      <c r="GC708" s="67"/>
      <c r="GD708" s="67"/>
      <c r="GE708" s="67"/>
      <c r="GF708" s="67"/>
      <c r="GG708" s="67"/>
      <c r="GH708" s="67"/>
      <c r="GI708" s="67"/>
      <c r="GJ708" s="67"/>
      <c r="GK708" s="67"/>
      <c r="GL708" s="67"/>
      <c r="GM708" s="67"/>
      <c r="GN708" s="67"/>
      <c r="GO708" s="67"/>
      <c r="GP708" s="67"/>
      <c r="GQ708" s="67"/>
      <c r="GR708" s="67"/>
      <c r="GS708" s="67"/>
      <c r="GT708" s="67"/>
      <c r="GU708" s="67"/>
      <c r="GV708" s="67"/>
      <c r="GW708" s="67"/>
      <c r="GX708" s="67"/>
      <c r="GY708" s="67"/>
      <c r="GZ708" s="67"/>
      <c r="HA708" s="67"/>
      <c r="HB708" s="67"/>
      <c r="HC708" s="67"/>
      <c r="HD708" s="67"/>
      <c r="HE708" s="67"/>
      <c r="HF708" s="67"/>
      <c r="HG708" s="67"/>
      <c r="HH708" s="67"/>
      <c r="HI708" s="67"/>
      <c r="HJ708" s="67"/>
      <c r="HK708" s="67"/>
      <c r="HL708" s="67"/>
      <c r="HM708" s="67"/>
      <c r="HN708" s="67"/>
      <c r="HO708" s="67"/>
      <c r="HP708" s="67"/>
      <c r="HQ708" s="67"/>
      <c r="HR708" s="67"/>
      <c r="HS708" s="67"/>
      <c r="HT708" s="67"/>
      <c r="HU708" s="67"/>
      <c r="HV708" s="67"/>
      <c r="HW708" s="67"/>
      <c r="HX708" s="67"/>
      <c r="HY708" s="67"/>
      <c r="HZ708" s="67"/>
      <c r="IA708" s="67"/>
      <c r="IB708" s="67"/>
      <c r="IC708" s="67"/>
      <c r="ID708" s="67"/>
      <c r="IE708" s="67"/>
      <c r="IF708" s="67"/>
      <c r="IG708" s="67"/>
      <c r="IH708" s="67"/>
      <c r="II708" s="67"/>
      <c r="IJ708" s="67"/>
      <c r="IK708" s="67"/>
      <c r="IL708" s="67"/>
      <c r="IM708" s="67"/>
      <c r="IN708" s="67"/>
      <c r="IO708" s="67"/>
      <c r="IP708" s="67"/>
      <c r="IQ708" s="67"/>
      <c r="IR708" s="67"/>
      <c r="IS708" s="67"/>
      <c r="IT708" s="67"/>
      <c r="IU708" s="67"/>
      <c r="IV708" s="67"/>
      <c r="IW708" s="67"/>
      <c r="IX708" s="67"/>
      <c r="IY708" s="67"/>
      <c r="IZ708" s="67"/>
      <c r="JA708" s="67"/>
      <c r="JB708" s="67"/>
      <c r="JC708" s="67"/>
      <c r="JD708" s="67"/>
      <c r="JE708" s="67"/>
      <c r="JF708" s="67"/>
      <c r="JG708" s="67"/>
      <c r="JH708" s="67"/>
      <c r="JI708" s="67"/>
      <c r="JJ708" s="67"/>
      <c r="JK708" s="67"/>
      <c r="JL708" s="67"/>
      <c r="JM708" s="67"/>
      <c r="JN708" s="67"/>
      <c r="JO708" s="67"/>
      <c r="JP708" s="67"/>
      <c r="JQ708" s="67"/>
      <c r="JR708" s="67"/>
      <c r="JS708" s="67"/>
      <c r="JT708" s="67"/>
      <c r="JU708" s="67"/>
      <c r="JV708" s="67"/>
      <c r="JW708" s="67"/>
      <c r="JX708" s="67"/>
      <c r="JY708" s="67"/>
      <c r="JZ708" s="67"/>
    </row>
    <row r="709" spans="1:286" s="29" customFormat="1" ht="13.5" customHeight="1">
      <c r="A709" s="23"/>
      <c r="B709" s="184" t="s">
        <v>213</v>
      </c>
      <c r="C709" s="82" t="s">
        <v>42</v>
      </c>
      <c r="D709" s="117">
        <v>250</v>
      </c>
      <c r="E709" s="117"/>
      <c r="F709" s="25">
        <f>ROUND(D709*E709,2)</f>
        <v>0</v>
      </c>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c r="BV709" s="67"/>
      <c r="BW709" s="67"/>
      <c r="BX709" s="67"/>
      <c r="BY709" s="67"/>
      <c r="BZ709" s="67"/>
      <c r="CA709" s="67"/>
      <c r="CB709" s="67"/>
      <c r="CC709" s="67"/>
      <c r="CD709" s="67"/>
      <c r="CE709" s="67"/>
      <c r="CF709" s="67"/>
      <c r="CG709" s="67"/>
      <c r="CH709" s="67"/>
      <c r="CI709" s="67"/>
      <c r="CJ709" s="67"/>
      <c r="CK709" s="67"/>
      <c r="CL709" s="67"/>
      <c r="CM709" s="67"/>
      <c r="CN709" s="67"/>
      <c r="CO709" s="67"/>
      <c r="CP709" s="67"/>
      <c r="CQ709" s="67"/>
      <c r="CR709" s="67"/>
      <c r="CS709" s="67"/>
      <c r="CT709" s="67"/>
      <c r="CU709" s="67"/>
      <c r="CV709" s="67"/>
      <c r="CW709" s="67"/>
      <c r="CX709" s="67"/>
      <c r="CY709" s="67"/>
      <c r="CZ709" s="67"/>
      <c r="DA709" s="67"/>
      <c r="DB709" s="67"/>
      <c r="DC709" s="67"/>
      <c r="DD709" s="67"/>
      <c r="DE709" s="67"/>
      <c r="DF709" s="67"/>
      <c r="DG709" s="67"/>
      <c r="DH709" s="67"/>
      <c r="DI709" s="67"/>
      <c r="DJ709" s="67"/>
      <c r="DK709" s="67"/>
      <c r="DL709" s="67"/>
      <c r="DM709" s="67"/>
      <c r="DN709" s="67"/>
      <c r="DO709" s="67"/>
      <c r="DP709" s="67"/>
      <c r="DQ709" s="67"/>
      <c r="DR709" s="67"/>
      <c r="DS709" s="67"/>
      <c r="DT709" s="67"/>
      <c r="DU709" s="67"/>
      <c r="DV709" s="67"/>
      <c r="DW709" s="67"/>
      <c r="DX709" s="67"/>
      <c r="DY709" s="67"/>
      <c r="DZ709" s="67"/>
      <c r="EA709" s="67"/>
      <c r="EB709" s="67"/>
      <c r="EC709" s="67"/>
      <c r="ED709" s="67"/>
      <c r="EE709" s="67"/>
      <c r="EF709" s="67"/>
      <c r="EG709" s="67"/>
      <c r="EH709" s="67"/>
      <c r="EI709" s="67"/>
      <c r="EJ709" s="67"/>
      <c r="EK709" s="67"/>
      <c r="EL709" s="67"/>
      <c r="EM709" s="67"/>
      <c r="EN709" s="67"/>
      <c r="EO709" s="67"/>
      <c r="EP709" s="67"/>
      <c r="EQ709" s="67"/>
      <c r="ER709" s="67"/>
      <c r="ES709" s="67"/>
      <c r="ET709" s="67"/>
      <c r="EU709" s="67"/>
      <c r="EV709" s="67"/>
      <c r="EW709" s="67"/>
      <c r="EX709" s="67"/>
      <c r="EY709" s="67"/>
      <c r="EZ709" s="67"/>
      <c r="FA709" s="67"/>
      <c r="FB709" s="67"/>
      <c r="FC709" s="67"/>
      <c r="FD709" s="67"/>
      <c r="FE709" s="67"/>
      <c r="FF709" s="67"/>
      <c r="FG709" s="67"/>
      <c r="FH709" s="67"/>
      <c r="FI709" s="67"/>
      <c r="FJ709" s="67"/>
      <c r="FK709" s="67"/>
      <c r="FL709" s="67"/>
      <c r="FM709" s="67"/>
      <c r="FN709" s="67"/>
      <c r="FO709" s="67"/>
      <c r="FP709" s="67"/>
      <c r="FQ709" s="67"/>
      <c r="FR709" s="67"/>
      <c r="FS709" s="67"/>
      <c r="FT709" s="67"/>
      <c r="FU709" s="67"/>
      <c r="FV709" s="67"/>
      <c r="FW709" s="67"/>
      <c r="FX709" s="67"/>
      <c r="FY709" s="67"/>
      <c r="FZ709" s="67"/>
      <c r="GA709" s="67"/>
      <c r="GB709" s="67"/>
      <c r="GC709" s="67"/>
      <c r="GD709" s="67"/>
      <c r="GE709" s="67"/>
      <c r="GF709" s="67"/>
      <c r="GG709" s="67"/>
      <c r="GH709" s="67"/>
      <c r="GI709" s="67"/>
      <c r="GJ709" s="67"/>
      <c r="GK709" s="67"/>
      <c r="GL709" s="67"/>
      <c r="GM709" s="67"/>
      <c r="GN709" s="67"/>
      <c r="GO709" s="67"/>
      <c r="GP709" s="67"/>
      <c r="GQ709" s="67"/>
      <c r="GR709" s="67"/>
      <c r="GS709" s="67"/>
      <c r="GT709" s="67"/>
      <c r="GU709" s="67"/>
      <c r="GV709" s="67"/>
      <c r="GW709" s="67"/>
      <c r="GX709" s="67"/>
      <c r="GY709" s="67"/>
      <c r="GZ709" s="67"/>
      <c r="HA709" s="67"/>
      <c r="HB709" s="67"/>
      <c r="HC709" s="67"/>
      <c r="HD709" s="67"/>
      <c r="HE709" s="67"/>
      <c r="HF709" s="67"/>
      <c r="HG709" s="67"/>
      <c r="HH709" s="67"/>
      <c r="HI709" s="67"/>
      <c r="HJ709" s="67"/>
      <c r="HK709" s="67"/>
      <c r="HL709" s="67"/>
      <c r="HM709" s="67"/>
      <c r="HN709" s="67"/>
      <c r="HO709" s="67"/>
      <c r="HP709" s="67"/>
      <c r="HQ709" s="67"/>
      <c r="HR709" s="67"/>
      <c r="HS709" s="67"/>
      <c r="HT709" s="67"/>
      <c r="HU709" s="67"/>
      <c r="HV709" s="67"/>
      <c r="HW709" s="67"/>
      <c r="HX709" s="67"/>
      <c r="HY709" s="67"/>
      <c r="HZ709" s="67"/>
      <c r="IA709" s="67"/>
      <c r="IB709" s="67"/>
      <c r="IC709" s="67"/>
      <c r="ID709" s="67"/>
      <c r="IE709" s="67"/>
      <c r="IF709" s="67"/>
      <c r="IG709" s="67"/>
      <c r="IH709" s="67"/>
      <c r="II709" s="67"/>
      <c r="IJ709" s="67"/>
      <c r="IK709" s="67"/>
      <c r="IL709" s="67"/>
      <c r="IM709" s="67"/>
      <c r="IN709" s="67"/>
      <c r="IO709" s="67"/>
      <c r="IP709" s="67"/>
      <c r="IQ709" s="67"/>
      <c r="IR709" s="67"/>
      <c r="IS709" s="67"/>
      <c r="IT709" s="67"/>
      <c r="IU709" s="67"/>
      <c r="IV709" s="67"/>
      <c r="IW709" s="67"/>
      <c r="IX709" s="67"/>
      <c r="IY709" s="67"/>
      <c r="IZ709" s="67"/>
      <c r="JA709" s="67"/>
      <c r="JB709" s="67"/>
      <c r="JC709" s="67"/>
      <c r="JD709" s="67"/>
      <c r="JE709" s="67"/>
      <c r="JF709" s="67"/>
      <c r="JG709" s="67"/>
      <c r="JH709" s="67"/>
      <c r="JI709" s="67"/>
      <c r="JJ709" s="67"/>
      <c r="JK709" s="67"/>
      <c r="JL709" s="67"/>
      <c r="JM709" s="67"/>
      <c r="JN709" s="67"/>
      <c r="JO709" s="67"/>
      <c r="JP709" s="67"/>
      <c r="JQ709" s="67"/>
      <c r="JR709" s="67"/>
      <c r="JS709" s="67"/>
      <c r="JT709" s="67"/>
      <c r="JU709" s="67"/>
      <c r="JV709" s="67"/>
      <c r="JW709" s="67"/>
      <c r="JX709" s="67"/>
      <c r="JY709" s="67"/>
      <c r="JZ709" s="67"/>
    </row>
    <row r="710" spans="1:286" s="29" customFormat="1" ht="13.5" customHeight="1">
      <c r="A710" s="23"/>
      <c r="B710" s="184" t="s">
        <v>212</v>
      </c>
      <c r="C710" s="82" t="s">
        <v>42</v>
      </c>
      <c r="D710" s="117">
        <v>200</v>
      </c>
      <c r="E710" s="117"/>
      <c r="F710" s="25">
        <f>ROUND(D710*E710,2)</f>
        <v>0</v>
      </c>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c r="BV710" s="67"/>
      <c r="BW710" s="67"/>
      <c r="BX710" s="67"/>
      <c r="BY710" s="67"/>
      <c r="BZ710" s="67"/>
      <c r="CA710" s="67"/>
      <c r="CB710" s="67"/>
      <c r="CC710" s="67"/>
      <c r="CD710" s="67"/>
      <c r="CE710" s="67"/>
      <c r="CF710" s="67"/>
      <c r="CG710" s="67"/>
      <c r="CH710" s="67"/>
      <c r="CI710" s="67"/>
      <c r="CJ710" s="67"/>
      <c r="CK710" s="67"/>
      <c r="CL710" s="67"/>
      <c r="CM710" s="67"/>
      <c r="CN710" s="67"/>
      <c r="CO710" s="67"/>
      <c r="CP710" s="67"/>
      <c r="CQ710" s="67"/>
      <c r="CR710" s="67"/>
      <c r="CS710" s="67"/>
      <c r="CT710" s="67"/>
      <c r="CU710" s="67"/>
      <c r="CV710" s="67"/>
      <c r="CW710" s="67"/>
      <c r="CX710" s="67"/>
      <c r="CY710" s="67"/>
      <c r="CZ710" s="67"/>
      <c r="DA710" s="67"/>
      <c r="DB710" s="67"/>
      <c r="DC710" s="67"/>
      <c r="DD710" s="67"/>
      <c r="DE710" s="67"/>
      <c r="DF710" s="67"/>
      <c r="DG710" s="67"/>
      <c r="DH710" s="67"/>
      <c r="DI710" s="67"/>
      <c r="DJ710" s="67"/>
      <c r="DK710" s="67"/>
      <c r="DL710" s="67"/>
      <c r="DM710" s="67"/>
      <c r="DN710" s="67"/>
      <c r="DO710" s="67"/>
      <c r="DP710" s="67"/>
      <c r="DQ710" s="67"/>
      <c r="DR710" s="67"/>
      <c r="DS710" s="67"/>
      <c r="DT710" s="67"/>
      <c r="DU710" s="67"/>
      <c r="DV710" s="67"/>
      <c r="DW710" s="67"/>
      <c r="DX710" s="67"/>
      <c r="DY710" s="67"/>
      <c r="DZ710" s="67"/>
      <c r="EA710" s="67"/>
      <c r="EB710" s="67"/>
      <c r="EC710" s="67"/>
      <c r="ED710" s="67"/>
      <c r="EE710" s="67"/>
      <c r="EF710" s="67"/>
      <c r="EG710" s="67"/>
      <c r="EH710" s="67"/>
      <c r="EI710" s="67"/>
      <c r="EJ710" s="67"/>
      <c r="EK710" s="67"/>
      <c r="EL710" s="67"/>
      <c r="EM710" s="67"/>
      <c r="EN710" s="67"/>
      <c r="EO710" s="67"/>
      <c r="EP710" s="67"/>
      <c r="EQ710" s="67"/>
      <c r="ER710" s="67"/>
      <c r="ES710" s="67"/>
      <c r="ET710" s="67"/>
      <c r="EU710" s="67"/>
      <c r="EV710" s="67"/>
      <c r="EW710" s="67"/>
      <c r="EX710" s="67"/>
      <c r="EY710" s="67"/>
      <c r="EZ710" s="67"/>
      <c r="FA710" s="67"/>
      <c r="FB710" s="67"/>
      <c r="FC710" s="67"/>
      <c r="FD710" s="67"/>
      <c r="FE710" s="67"/>
      <c r="FF710" s="67"/>
      <c r="FG710" s="67"/>
      <c r="FH710" s="67"/>
      <c r="FI710" s="67"/>
      <c r="FJ710" s="67"/>
      <c r="FK710" s="67"/>
      <c r="FL710" s="67"/>
      <c r="FM710" s="67"/>
      <c r="FN710" s="67"/>
      <c r="FO710" s="67"/>
      <c r="FP710" s="67"/>
      <c r="FQ710" s="67"/>
      <c r="FR710" s="67"/>
      <c r="FS710" s="67"/>
      <c r="FT710" s="67"/>
      <c r="FU710" s="67"/>
      <c r="FV710" s="67"/>
      <c r="FW710" s="67"/>
      <c r="FX710" s="67"/>
      <c r="FY710" s="67"/>
      <c r="FZ710" s="67"/>
      <c r="GA710" s="67"/>
      <c r="GB710" s="67"/>
      <c r="GC710" s="67"/>
      <c r="GD710" s="67"/>
      <c r="GE710" s="67"/>
      <c r="GF710" s="67"/>
      <c r="GG710" s="67"/>
      <c r="GH710" s="67"/>
      <c r="GI710" s="67"/>
      <c r="GJ710" s="67"/>
      <c r="GK710" s="67"/>
      <c r="GL710" s="67"/>
      <c r="GM710" s="67"/>
      <c r="GN710" s="67"/>
      <c r="GO710" s="67"/>
      <c r="GP710" s="67"/>
      <c r="GQ710" s="67"/>
      <c r="GR710" s="67"/>
      <c r="GS710" s="67"/>
      <c r="GT710" s="67"/>
      <c r="GU710" s="67"/>
      <c r="GV710" s="67"/>
      <c r="GW710" s="67"/>
      <c r="GX710" s="67"/>
      <c r="GY710" s="67"/>
      <c r="GZ710" s="67"/>
      <c r="HA710" s="67"/>
      <c r="HB710" s="67"/>
      <c r="HC710" s="67"/>
      <c r="HD710" s="67"/>
      <c r="HE710" s="67"/>
      <c r="HF710" s="67"/>
      <c r="HG710" s="67"/>
      <c r="HH710" s="67"/>
      <c r="HI710" s="67"/>
      <c r="HJ710" s="67"/>
      <c r="HK710" s="67"/>
      <c r="HL710" s="67"/>
      <c r="HM710" s="67"/>
      <c r="HN710" s="67"/>
      <c r="HO710" s="67"/>
      <c r="HP710" s="67"/>
      <c r="HQ710" s="67"/>
      <c r="HR710" s="67"/>
      <c r="HS710" s="67"/>
      <c r="HT710" s="67"/>
      <c r="HU710" s="67"/>
      <c r="HV710" s="67"/>
      <c r="HW710" s="67"/>
      <c r="HX710" s="67"/>
      <c r="HY710" s="67"/>
      <c r="HZ710" s="67"/>
      <c r="IA710" s="67"/>
      <c r="IB710" s="67"/>
      <c r="IC710" s="67"/>
      <c r="ID710" s="67"/>
      <c r="IE710" s="67"/>
      <c r="IF710" s="67"/>
      <c r="IG710" s="67"/>
      <c r="IH710" s="67"/>
      <c r="II710" s="67"/>
      <c r="IJ710" s="67"/>
      <c r="IK710" s="67"/>
      <c r="IL710" s="67"/>
      <c r="IM710" s="67"/>
      <c r="IN710" s="67"/>
      <c r="IO710" s="67"/>
      <c r="IP710" s="67"/>
      <c r="IQ710" s="67"/>
      <c r="IR710" s="67"/>
      <c r="IS710" s="67"/>
      <c r="IT710" s="67"/>
      <c r="IU710" s="67"/>
      <c r="IV710" s="67"/>
      <c r="IW710" s="67"/>
      <c r="IX710" s="67"/>
      <c r="IY710" s="67"/>
      <c r="IZ710" s="67"/>
      <c r="JA710" s="67"/>
      <c r="JB710" s="67"/>
      <c r="JC710" s="67"/>
      <c r="JD710" s="67"/>
      <c r="JE710" s="67"/>
      <c r="JF710" s="67"/>
      <c r="JG710" s="67"/>
      <c r="JH710" s="67"/>
      <c r="JI710" s="67"/>
      <c r="JJ710" s="67"/>
      <c r="JK710" s="67"/>
      <c r="JL710" s="67"/>
      <c r="JM710" s="67"/>
      <c r="JN710" s="67"/>
      <c r="JO710" s="67"/>
      <c r="JP710" s="67"/>
      <c r="JQ710" s="67"/>
      <c r="JR710" s="67"/>
      <c r="JS710" s="67"/>
      <c r="JT710" s="67"/>
      <c r="JU710" s="67"/>
      <c r="JV710" s="67"/>
      <c r="JW710" s="67"/>
      <c r="JX710" s="67"/>
      <c r="JY710" s="67"/>
      <c r="JZ710" s="67"/>
    </row>
    <row r="711" spans="1:286" s="29" customFormat="1">
      <c r="A711" s="23"/>
      <c r="B711" s="184"/>
      <c r="C711" s="82"/>
      <c r="D711" s="117"/>
      <c r="E711" s="117"/>
      <c r="F711" s="25"/>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c r="BV711" s="67"/>
      <c r="BW711" s="67"/>
      <c r="BX711" s="67"/>
      <c r="BY711" s="67"/>
      <c r="BZ711" s="67"/>
      <c r="CA711" s="67"/>
      <c r="CB711" s="67"/>
      <c r="CC711" s="67"/>
      <c r="CD711" s="67"/>
      <c r="CE711" s="67"/>
      <c r="CF711" s="67"/>
      <c r="CG711" s="67"/>
      <c r="CH711" s="67"/>
      <c r="CI711" s="67"/>
      <c r="CJ711" s="67"/>
      <c r="CK711" s="67"/>
      <c r="CL711" s="67"/>
      <c r="CM711" s="67"/>
      <c r="CN711" s="67"/>
      <c r="CO711" s="67"/>
      <c r="CP711" s="67"/>
      <c r="CQ711" s="67"/>
      <c r="CR711" s="67"/>
      <c r="CS711" s="67"/>
      <c r="CT711" s="67"/>
      <c r="CU711" s="67"/>
      <c r="CV711" s="67"/>
      <c r="CW711" s="67"/>
      <c r="CX711" s="67"/>
      <c r="CY711" s="67"/>
      <c r="CZ711" s="67"/>
      <c r="DA711" s="67"/>
      <c r="DB711" s="67"/>
      <c r="DC711" s="67"/>
      <c r="DD711" s="67"/>
      <c r="DE711" s="67"/>
      <c r="DF711" s="67"/>
      <c r="DG711" s="67"/>
      <c r="DH711" s="67"/>
      <c r="DI711" s="67"/>
      <c r="DJ711" s="67"/>
      <c r="DK711" s="67"/>
      <c r="DL711" s="67"/>
      <c r="DM711" s="67"/>
      <c r="DN711" s="67"/>
      <c r="DO711" s="67"/>
      <c r="DP711" s="67"/>
      <c r="DQ711" s="67"/>
      <c r="DR711" s="67"/>
      <c r="DS711" s="67"/>
      <c r="DT711" s="67"/>
      <c r="DU711" s="67"/>
      <c r="DV711" s="67"/>
      <c r="DW711" s="67"/>
      <c r="DX711" s="67"/>
      <c r="DY711" s="67"/>
      <c r="DZ711" s="67"/>
      <c r="EA711" s="67"/>
      <c r="EB711" s="67"/>
      <c r="EC711" s="67"/>
      <c r="ED711" s="67"/>
      <c r="EE711" s="67"/>
      <c r="EF711" s="67"/>
      <c r="EG711" s="67"/>
      <c r="EH711" s="67"/>
      <c r="EI711" s="67"/>
      <c r="EJ711" s="67"/>
      <c r="EK711" s="67"/>
      <c r="EL711" s="67"/>
      <c r="EM711" s="67"/>
      <c r="EN711" s="67"/>
      <c r="EO711" s="67"/>
      <c r="EP711" s="67"/>
      <c r="EQ711" s="67"/>
      <c r="ER711" s="67"/>
      <c r="ES711" s="67"/>
      <c r="ET711" s="67"/>
      <c r="EU711" s="67"/>
      <c r="EV711" s="67"/>
      <c r="EW711" s="67"/>
      <c r="EX711" s="67"/>
      <c r="EY711" s="67"/>
      <c r="EZ711" s="67"/>
      <c r="FA711" s="67"/>
      <c r="FB711" s="67"/>
      <c r="FC711" s="67"/>
      <c r="FD711" s="67"/>
      <c r="FE711" s="67"/>
      <c r="FF711" s="67"/>
      <c r="FG711" s="67"/>
      <c r="FH711" s="67"/>
      <c r="FI711" s="67"/>
      <c r="FJ711" s="67"/>
      <c r="FK711" s="67"/>
      <c r="FL711" s="67"/>
      <c r="FM711" s="67"/>
      <c r="FN711" s="67"/>
      <c r="FO711" s="67"/>
      <c r="FP711" s="67"/>
      <c r="FQ711" s="67"/>
      <c r="FR711" s="67"/>
      <c r="FS711" s="67"/>
      <c r="FT711" s="67"/>
      <c r="FU711" s="67"/>
      <c r="FV711" s="67"/>
      <c r="FW711" s="67"/>
      <c r="FX711" s="67"/>
      <c r="FY711" s="67"/>
      <c r="FZ711" s="67"/>
      <c r="GA711" s="67"/>
      <c r="GB711" s="67"/>
      <c r="GC711" s="67"/>
      <c r="GD711" s="67"/>
      <c r="GE711" s="67"/>
      <c r="GF711" s="67"/>
      <c r="GG711" s="67"/>
      <c r="GH711" s="67"/>
      <c r="GI711" s="67"/>
      <c r="GJ711" s="67"/>
      <c r="GK711" s="67"/>
      <c r="GL711" s="67"/>
      <c r="GM711" s="67"/>
      <c r="GN711" s="67"/>
      <c r="GO711" s="67"/>
      <c r="GP711" s="67"/>
      <c r="GQ711" s="67"/>
      <c r="GR711" s="67"/>
      <c r="GS711" s="67"/>
      <c r="GT711" s="67"/>
      <c r="GU711" s="67"/>
      <c r="GV711" s="67"/>
      <c r="GW711" s="67"/>
      <c r="GX711" s="67"/>
      <c r="GY711" s="67"/>
      <c r="GZ711" s="67"/>
      <c r="HA711" s="67"/>
      <c r="HB711" s="67"/>
      <c r="HC711" s="67"/>
      <c r="HD711" s="67"/>
      <c r="HE711" s="67"/>
      <c r="HF711" s="67"/>
      <c r="HG711" s="67"/>
      <c r="HH711" s="67"/>
      <c r="HI711" s="67"/>
      <c r="HJ711" s="67"/>
      <c r="HK711" s="67"/>
      <c r="HL711" s="67"/>
      <c r="HM711" s="67"/>
      <c r="HN711" s="67"/>
      <c r="HO711" s="67"/>
      <c r="HP711" s="67"/>
      <c r="HQ711" s="67"/>
      <c r="HR711" s="67"/>
      <c r="HS711" s="67"/>
      <c r="HT711" s="67"/>
      <c r="HU711" s="67"/>
      <c r="HV711" s="67"/>
      <c r="HW711" s="67"/>
      <c r="HX711" s="67"/>
      <c r="HY711" s="67"/>
      <c r="HZ711" s="67"/>
      <c r="IA711" s="67"/>
      <c r="IB711" s="67"/>
      <c r="IC711" s="67"/>
      <c r="ID711" s="67"/>
      <c r="IE711" s="67"/>
      <c r="IF711" s="67"/>
      <c r="IG711" s="67"/>
      <c r="IH711" s="67"/>
      <c r="II711" s="67"/>
      <c r="IJ711" s="67"/>
      <c r="IK711" s="67"/>
      <c r="IL711" s="67"/>
      <c r="IM711" s="67"/>
      <c r="IN711" s="67"/>
      <c r="IO711" s="67"/>
      <c r="IP711" s="67"/>
      <c r="IQ711" s="67"/>
      <c r="IR711" s="67"/>
      <c r="IS711" s="67"/>
      <c r="IT711" s="67"/>
      <c r="IU711" s="67"/>
      <c r="IV711" s="67"/>
      <c r="IW711" s="67"/>
      <c r="IX711" s="67"/>
      <c r="IY711" s="67"/>
      <c r="IZ711" s="67"/>
      <c r="JA711" s="67"/>
      <c r="JB711" s="67"/>
      <c r="JC711" s="67"/>
      <c r="JD711" s="67"/>
      <c r="JE711" s="67"/>
      <c r="JF711" s="67"/>
      <c r="JG711" s="67"/>
      <c r="JH711" s="67"/>
      <c r="JI711" s="67"/>
      <c r="JJ711" s="67"/>
      <c r="JK711" s="67"/>
      <c r="JL711" s="67"/>
      <c r="JM711" s="67"/>
      <c r="JN711" s="67"/>
      <c r="JO711" s="67"/>
      <c r="JP711" s="67"/>
      <c r="JQ711" s="67"/>
      <c r="JR711" s="67"/>
      <c r="JS711" s="67"/>
      <c r="JT711" s="67"/>
      <c r="JU711" s="67"/>
      <c r="JV711" s="67"/>
      <c r="JW711" s="67"/>
      <c r="JX711" s="67"/>
      <c r="JY711" s="67"/>
      <c r="JZ711" s="67"/>
    </row>
    <row r="712" spans="1:286" s="29" customFormat="1">
      <c r="A712" s="23" t="s">
        <v>26</v>
      </c>
      <c r="B712" s="184" t="s">
        <v>314</v>
      </c>
      <c r="C712" s="40" t="s">
        <v>42</v>
      </c>
      <c r="D712" s="41">
        <v>1600</v>
      </c>
      <c r="E712" s="41"/>
      <c r="F712" s="25">
        <f>ROUND(D712*E712,2)</f>
        <v>0</v>
      </c>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c r="BV712" s="67"/>
      <c r="BW712" s="67"/>
      <c r="BX712" s="67"/>
      <c r="BY712" s="67"/>
      <c r="BZ712" s="67"/>
      <c r="CA712" s="67"/>
      <c r="CB712" s="67"/>
      <c r="CC712" s="67"/>
      <c r="CD712" s="67"/>
      <c r="CE712" s="67"/>
      <c r="CF712" s="67"/>
      <c r="CG712" s="67"/>
      <c r="CH712" s="67"/>
      <c r="CI712" s="67"/>
      <c r="CJ712" s="67"/>
      <c r="CK712" s="67"/>
      <c r="CL712" s="67"/>
      <c r="CM712" s="67"/>
      <c r="CN712" s="67"/>
      <c r="CO712" s="67"/>
      <c r="CP712" s="67"/>
      <c r="CQ712" s="67"/>
      <c r="CR712" s="67"/>
      <c r="CS712" s="67"/>
      <c r="CT712" s="67"/>
      <c r="CU712" s="67"/>
      <c r="CV712" s="67"/>
      <c r="CW712" s="67"/>
      <c r="CX712" s="67"/>
      <c r="CY712" s="67"/>
      <c r="CZ712" s="67"/>
      <c r="DA712" s="67"/>
      <c r="DB712" s="67"/>
      <c r="DC712" s="67"/>
      <c r="DD712" s="67"/>
      <c r="DE712" s="67"/>
      <c r="DF712" s="67"/>
      <c r="DG712" s="67"/>
      <c r="DH712" s="67"/>
      <c r="DI712" s="67"/>
      <c r="DJ712" s="67"/>
      <c r="DK712" s="67"/>
      <c r="DL712" s="67"/>
      <c r="DM712" s="67"/>
      <c r="DN712" s="67"/>
      <c r="DO712" s="67"/>
      <c r="DP712" s="67"/>
      <c r="DQ712" s="67"/>
      <c r="DR712" s="67"/>
      <c r="DS712" s="67"/>
      <c r="DT712" s="67"/>
      <c r="DU712" s="67"/>
      <c r="DV712" s="67"/>
      <c r="DW712" s="67"/>
      <c r="DX712" s="67"/>
      <c r="DY712" s="67"/>
      <c r="DZ712" s="67"/>
      <c r="EA712" s="67"/>
      <c r="EB712" s="67"/>
      <c r="EC712" s="67"/>
      <c r="ED712" s="67"/>
      <c r="EE712" s="67"/>
      <c r="EF712" s="67"/>
      <c r="EG712" s="67"/>
      <c r="EH712" s="67"/>
      <c r="EI712" s="67"/>
      <c r="EJ712" s="67"/>
      <c r="EK712" s="67"/>
      <c r="EL712" s="67"/>
      <c r="EM712" s="67"/>
      <c r="EN712" s="67"/>
      <c r="EO712" s="67"/>
      <c r="EP712" s="67"/>
      <c r="EQ712" s="67"/>
      <c r="ER712" s="67"/>
      <c r="ES712" s="67"/>
      <c r="ET712" s="67"/>
      <c r="EU712" s="67"/>
      <c r="EV712" s="67"/>
      <c r="EW712" s="67"/>
      <c r="EX712" s="67"/>
      <c r="EY712" s="67"/>
      <c r="EZ712" s="67"/>
      <c r="FA712" s="67"/>
      <c r="FB712" s="67"/>
      <c r="FC712" s="67"/>
      <c r="FD712" s="67"/>
      <c r="FE712" s="67"/>
      <c r="FF712" s="67"/>
      <c r="FG712" s="67"/>
      <c r="FH712" s="67"/>
      <c r="FI712" s="67"/>
      <c r="FJ712" s="67"/>
      <c r="FK712" s="67"/>
      <c r="FL712" s="67"/>
      <c r="FM712" s="67"/>
      <c r="FN712" s="67"/>
      <c r="FO712" s="67"/>
      <c r="FP712" s="67"/>
      <c r="FQ712" s="67"/>
      <c r="FR712" s="67"/>
      <c r="FS712" s="67"/>
      <c r="FT712" s="67"/>
      <c r="FU712" s="67"/>
      <c r="FV712" s="67"/>
      <c r="FW712" s="67"/>
      <c r="FX712" s="67"/>
      <c r="FY712" s="67"/>
      <c r="FZ712" s="67"/>
      <c r="GA712" s="67"/>
      <c r="GB712" s="67"/>
      <c r="GC712" s="67"/>
      <c r="GD712" s="67"/>
      <c r="GE712" s="67"/>
      <c r="GF712" s="67"/>
      <c r="GG712" s="67"/>
      <c r="GH712" s="67"/>
      <c r="GI712" s="67"/>
      <c r="GJ712" s="67"/>
      <c r="GK712" s="67"/>
      <c r="GL712" s="67"/>
      <c r="GM712" s="67"/>
      <c r="GN712" s="67"/>
      <c r="GO712" s="67"/>
      <c r="GP712" s="67"/>
      <c r="GQ712" s="67"/>
      <c r="GR712" s="67"/>
      <c r="GS712" s="67"/>
      <c r="GT712" s="67"/>
      <c r="GU712" s="67"/>
      <c r="GV712" s="67"/>
      <c r="GW712" s="67"/>
      <c r="GX712" s="67"/>
      <c r="GY712" s="67"/>
      <c r="GZ712" s="67"/>
      <c r="HA712" s="67"/>
      <c r="HB712" s="67"/>
      <c r="HC712" s="67"/>
      <c r="HD712" s="67"/>
      <c r="HE712" s="67"/>
      <c r="HF712" s="67"/>
      <c r="HG712" s="67"/>
      <c r="HH712" s="67"/>
      <c r="HI712" s="67"/>
      <c r="HJ712" s="67"/>
      <c r="HK712" s="67"/>
      <c r="HL712" s="67"/>
      <c r="HM712" s="67"/>
      <c r="HN712" s="67"/>
      <c r="HO712" s="67"/>
      <c r="HP712" s="67"/>
      <c r="HQ712" s="67"/>
      <c r="HR712" s="67"/>
      <c r="HS712" s="67"/>
      <c r="HT712" s="67"/>
      <c r="HU712" s="67"/>
      <c r="HV712" s="67"/>
      <c r="HW712" s="67"/>
      <c r="HX712" s="67"/>
      <c r="HY712" s="67"/>
      <c r="HZ712" s="67"/>
      <c r="IA712" s="67"/>
      <c r="IB712" s="67"/>
      <c r="IC712" s="67"/>
      <c r="ID712" s="67"/>
      <c r="IE712" s="67"/>
      <c r="IF712" s="67"/>
      <c r="IG712" s="67"/>
      <c r="IH712" s="67"/>
      <c r="II712" s="67"/>
      <c r="IJ712" s="67"/>
      <c r="IK712" s="67"/>
      <c r="IL712" s="67"/>
      <c r="IM712" s="67"/>
      <c r="IN712" s="67"/>
      <c r="IO712" s="67"/>
      <c r="IP712" s="67"/>
      <c r="IQ712" s="67"/>
      <c r="IR712" s="67"/>
      <c r="IS712" s="67"/>
      <c r="IT712" s="67"/>
      <c r="IU712" s="67"/>
      <c r="IV712" s="67"/>
      <c r="IW712" s="67"/>
      <c r="IX712" s="67"/>
      <c r="IY712" s="67"/>
      <c r="IZ712" s="67"/>
      <c r="JA712" s="67"/>
      <c r="JB712" s="67"/>
      <c r="JC712" s="67"/>
      <c r="JD712" s="67"/>
      <c r="JE712" s="67"/>
      <c r="JF712" s="67"/>
      <c r="JG712" s="67"/>
      <c r="JH712" s="67"/>
      <c r="JI712" s="67"/>
      <c r="JJ712" s="67"/>
      <c r="JK712" s="67"/>
      <c r="JL712" s="67"/>
      <c r="JM712" s="67"/>
      <c r="JN712" s="67"/>
      <c r="JO712" s="67"/>
      <c r="JP712" s="67"/>
      <c r="JQ712" s="67"/>
      <c r="JR712" s="67"/>
      <c r="JS712" s="67"/>
      <c r="JT712" s="67"/>
      <c r="JU712" s="67"/>
      <c r="JV712" s="67"/>
      <c r="JW712" s="67"/>
      <c r="JX712" s="67"/>
      <c r="JY712" s="67"/>
      <c r="JZ712" s="67"/>
    </row>
    <row r="713" spans="1:286" s="29" customFormat="1">
      <c r="A713" s="23"/>
      <c r="B713" s="184"/>
      <c r="C713" s="82"/>
      <c r="D713" s="117"/>
      <c r="E713" s="117"/>
      <c r="F713" s="25"/>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c r="BV713" s="67"/>
      <c r="BW713" s="67"/>
      <c r="BX713" s="67"/>
      <c r="BY713" s="67"/>
      <c r="BZ713" s="67"/>
      <c r="CA713" s="67"/>
      <c r="CB713" s="67"/>
      <c r="CC713" s="67"/>
      <c r="CD713" s="67"/>
      <c r="CE713" s="67"/>
      <c r="CF713" s="67"/>
      <c r="CG713" s="67"/>
      <c r="CH713" s="67"/>
      <c r="CI713" s="67"/>
      <c r="CJ713" s="67"/>
      <c r="CK713" s="67"/>
      <c r="CL713" s="67"/>
      <c r="CM713" s="67"/>
      <c r="CN713" s="67"/>
      <c r="CO713" s="67"/>
      <c r="CP713" s="67"/>
      <c r="CQ713" s="67"/>
      <c r="CR713" s="67"/>
      <c r="CS713" s="67"/>
      <c r="CT713" s="67"/>
      <c r="CU713" s="67"/>
      <c r="CV713" s="67"/>
      <c r="CW713" s="67"/>
      <c r="CX713" s="67"/>
      <c r="CY713" s="67"/>
      <c r="CZ713" s="67"/>
      <c r="DA713" s="67"/>
      <c r="DB713" s="67"/>
      <c r="DC713" s="67"/>
      <c r="DD713" s="67"/>
      <c r="DE713" s="67"/>
      <c r="DF713" s="67"/>
      <c r="DG713" s="67"/>
      <c r="DH713" s="67"/>
      <c r="DI713" s="67"/>
      <c r="DJ713" s="67"/>
      <c r="DK713" s="67"/>
      <c r="DL713" s="67"/>
      <c r="DM713" s="67"/>
      <c r="DN713" s="67"/>
      <c r="DO713" s="67"/>
      <c r="DP713" s="67"/>
      <c r="DQ713" s="67"/>
      <c r="DR713" s="67"/>
      <c r="DS713" s="67"/>
      <c r="DT713" s="67"/>
      <c r="DU713" s="67"/>
      <c r="DV713" s="67"/>
      <c r="DW713" s="67"/>
      <c r="DX713" s="67"/>
      <c r="DY713" s="67"/>
      <c r="DZ713" s="67"/>
      <c r="EA713" s="67"/>
      <c r="EB713" s="67"/>
      <c r="EC713" s="67"/>
      <c r="ED713" s="67"/>
      <c r="EE713" s="67"/>
      <c r="EF713" s="67"/>
      <c r="EG713" s="67"/>
      <c r="EH713" s="67"/>
      <c r="EI713" s="67"/>
      <c r="EJ713" s="67"/>
      <c r="EK713" s="67"/>
      <c r="EL713" s="67"/>
      <c r="EM713" s="67"/>
      <c r="EN713" s="67"/>
      <c r="EO713" s="67"/>
      <c r="EP713" s="67"/>
      <c r="EQ713" s="67"/>
      <c r="ER713" s="67"/>
      <c r="ES713" s="67"/>
      <c r="ET713" s="67"/>
      <c r="EU713" s="67"/>
      <c r="EV713" s="67"/>
      <c r="EW713" s="67"/>
      <c r="EX713" s="67"/>
      <c r="EY713" s="67"/>
      <c r="EZ713" s="67"/>
      <c r="FA713" s="67"/>
      <c r="FB713" s="67"/>
      <c r="FC713" s="67"/>
      <c r="FD713" s="67"/>
      <c r="FE713" s="67"/>
      <c r="FF713" s="67"/>
      <c r="FG713" s="67"/>
      <c r="FH713" s="67"/>
      <c r="FI713" s="67"/>
      <c r="FJ713" s="67"/>
      <c r="FK713" s="67"/>
      <c r="FL713" s="67"/>
      <c r="FM713" s="67"/>
      <c r="FN713" s="67"/>
      <c r="FO713" s="67"/>
      <c r="FP713" s="67"/>
      <c r="FQ713" s="67"/>
      <c r="FR713" s="67"/>
      <c r="FS713" s="67"/>
      <c r="FT713" s="67"/>
      <c r="FU713" s="67"/>
      <c r="FV713" s="67"/>
      <c r="FW713" s="67"/>
      <c r="FX713" s="67"/>
      <c r="FY713" s="67"/>
      <c r="FZ713" s="67"/>
      <c r="GA713" s="67"/>
      <c r="GB713" s="67"/>
      <c r="GC713" s="67"/>
      <c r="GD713" s="67"/>
      <c r="GE713" s="67"/>
      <c r="GF713" s="67"/>
      <c r="GG713" s="67"/>
      <c r="GH713" s="67"/>
      <c r="GI713" s="67"/>
      <c r="GJ713" s="67"/>
      <c r="GK713" s="67"/>
      <c r="GL713" s="67"/>
      <c r="GM713" s="67"/>
      <c r="GN713" s="67"/>
      <c r="GO713" s="67"/>
      <c r="GP713" s="67"/>
      <c r="GQ713" s="67"/>
      <c r="GR713" s="67"/>
      <c r="GS713" s="67"/>
      <c r="GT713" s="67"/>
      <c r="GU713" s="67"/>
      <c r="GV713" s="67"/>
      <c r="GW713" s="67"/>
      <c r="GX713" s="67"/>
      <c r="GY713" s="67"/>
      <c r="GZ713" s="67"/>
      <c r="HA713" s="67"/>
      <c r="HB713" s="67"/>
      <c r="HC713" s="67"/>
      <c r="HD713" s="67"/>
      <c r="HE713" s="67"/>
      <c r="HF713" s="67"/>
      <c r="HG713" s="67"/>
      <c r="HH713" s="67"/>
      <c r="HI713" s="67"/>
      <c r="HJ713" s="67"/>
      <c r="HK713" s="67"/>
      <c r="HL713" s="67"/>
      <c r="HM713" s="67"/>
      <c r="HN713" s="67"/>
      <c r="HO713" s="67"/>
      <c r="HP713" s="67"/>
      <c r="HQ713" s="67"/>
      <c r="HR713" s="67"/>
      <c r="HS713" s="67"/>
      <c r="HT713" s="67"/>
      <c r="HU713" s="67"/>
      <c r="HV713" s="67"/>
      <c r="HW713" s="67"/>
      <c r="HX713" s="67"/>
      <c r="HY713" s="67"/>
      <c r="HZ713" s="67"/>
      <c r="IA713" s="67"/>
      <c r="IB713" s="67"/>
      <c r="IC713" s="67"/>
      <c r="ID713" s="67"/>
      <c r="IE713" s="67"/>
      <c r="IF713" s="67"/>
      <c r="IG713" s="67"/>
      <c r="IH713" s="67"/>
      <c r="II713" s="67"/>
      <c r="IJ713" s="67"/>
      <c r="IK713" s="67"/>
      <c r="IL713" s="67"/>
      <c r="IM713" s="67"/>
      <c r="IN713" s="67"/>
      <c r="IO713" s="67"/>
      <c r="IP713" s="67"/>
      <c r="IQ713" s="67"/>
      <c r="IR713" s="67"/>
      <c r="IS713" s="67"/>
      <c r="IT713" s="67"/>
      <c r="IU713" s="67"/>
      <c r="IV713" s="67"/>
      <c r="IW713" s="67"/>
      <c r="IX713" s="67"/>
      <c r="IY713" s="67"/>
      <c r="IZ713" s="67"/>
      <c r="JA713" s="67"/>
      <c r="JB713" s="67"/>
      <c r="JC713" s="67"/>
      <c r="JD713" s="67"/>
      <c r="JE713" s="67"/>
      <c r="JF713" s="67"/>
      <c r="JG713" s="67"/>
      <c r="JH713" s="67"/>
      <c r="JI713" s="67"/>
      <c r="JJ713" s="67"/>
      <c r="JK713" s="67"/>
      <c r="JL713" s="67"/>
      <c r="JM713" s="67"/>
      <c r="JN713" s="67"/>
      <c r="JO713" s="67"/>
      <c r="JP713" s="67"/>
      <c r="JQ713" s="67"/>
      <c r="JR713" s="67"/>
      <c r="JS713" s="67"/>
      <c r="JT713" s="67"/>
      <c r="JU713" s="67"/>
      <c r="JV713" s="67"/>
      <c r="JW713" s="67"/>
      <c r="JX713" s="67"/>
      <c r="JY713" s="67"/>
      <c r="JZ713" s="67"/>
    </row>
    <row r="714" spans="1:286" s="29" customFormat="1">
      <c r="A714" s="23" t="s">
        <v>27</v>
      </c>
      <c r="B714" s="184" t="s">
        <v>315</v>
      </c>
      <c r="C714" s="82" t="s">
        <v>219</v>
      </c>
      <c r="D714" s="117">
        <v>1</v>
      </c>
      <c r="E714" s="117"/>
      <c r="F714" s="25">
        <f>ROUND(D714*E714,2)</f>
        <v>0</v>
      </c>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c r="BV714" s="67"/>
      <c r="BW714" s="67"/>
      <c r="BX714" s="67"/>
      <c r="BY714" s="67"/>
      <c r="BZ714" s="67"/>
      <c r="CA714" s="67"/>
      <c r="CB714" s="67"/>
      <c r="CC714" s="67"/>
      <c r="CD714" s="67"/>
      <c r="CE714" s="67"/>
      <c r="CF714" s="67"/>
      <c r="CG714" s="67"/>
      <c r="CH714" s="67"/>
      <c r="CI714" s="67"/>
      <c r="CJ714" s="67"/>
      <c r="CK714" s="67"/>
      <c r="CL714" s="67"/>
      <c r="CM714" s="67"/>
      <c r="CN714" s="67"/>
      <c r="CO714" s="67"/>
      <c r="CP714" s="67"/>
      <c r="CQ714" s="67"/>
      <c r="CR714" s="67"/>
      <c r="CS714" s="67"/>
      <c r="CT714" s="67"/>
      <c r="CU714" s="67"/>
      <c r="CV714" s="67"/>
      <c r="CW714" s="67"/>
      <c r="CX714" s="67"/>
      <c r="CY714" s="67"/>
      <c r="CZ714" s="67"/>
      <c r="DA714" s="67"/>
      <c r="DB714" s="67"/>
      <c r="DC714" s="67"/>
      <c r="DD714" s="67"/>
      <c r="DE714" s="67"/>
      <c r="DF714" s="67"/>
      <c r="DG714" s="67"/>
      <c r="DH714" s="67"/>
      <c r="DI714" s="67"/>
      <c r="DJ714" s="67"/>
      <c r="DK714" s="67"/>
      <c r="DL714" s="67"/>
      <c r="DM714" s="67"/>
      <c r="DN714" s="67"/>
      <c r="DO714" s="67"/>
      <c r="DP714" s="67"/>
      <c r="DQ714" s="67"/>
      <c r="DR714" s="67"/>
      <c r="DS714" s="67"/>
      <c r="DT714" s="67"/>
      <c r="DU714" s="67"/>
      <c r="DV714" s="67"/>
      <c r="DW714" s="67"/>
      <c r="DX714" s="67"/>
      <c r="DY714" s="67"/>
      <c r="DZ714" s="67"/>
      <c r="EA714" s="67"/>
      <c r="EB714" s="67"/>
      <c r="EC714" s="67"/>
      <c r="ED714" s="67"/>
      <c r="EE714" s="67"/>
      <c r="EF714" s="67"/>
      <c r="EG714" s="67"/>
      <c r="EH714" s="67"/>
      <c r="EI714" s="67"/>
      <c r="EJ714" s="67"/>
      <c r="EK714" s="67"/>
      <c r="EL714" s="67"/>
      <c r="EM714" s="67"/>
      <c r="EN714" s="67"/>
      <c r="EO714" s="67"/>
      <c r="EP714" s="67"/>
      <c r="EQ714" s="67"/>
      <c r="ER714" s="67"/>
      <c r="ES714" s="67"/>
      <c r="ET714" s="67"/>
      <c r="EU714" s="67"/>
      <c r="EV714" s="67"/>
      <c r="EW714" s="67"/>
      <c r="EX714" s="67"/>
      <c r="EY714" s="67"/>
      <c r="EZ714" s="67"/>
      <c r="FA714" s="67"/>
      <c r="FB714" s="67"/>
      <c r="FC714" s="67"/>
      <c r="FD714" s="67"/>
      <c r="FE714" s="67"/>
      <c r="FF714" s="67"/>
      <c r="FG714" s="67"/>
      <c r="FH714" s="67"/>
      <c r="FI714" s="67"/>
      <c r="FJ714" s="67"/>
      <c r="FK714" s="67"/>
      <c r="FL714" s="67"/>
      <c r="FM714" s="67"/>
      <c r="FN714" s="67"/>
      <c r="FO714" s="67"/>
      <c r="FP714" s="67"/>
      <c r="FQ714" s="67"/>
      <c r="FR714" s="67"/>
      <c r="FS714" s="67"/>
      <c r="FT714" s="67"/>
      <c r="FU714" s="67"/>
      <c r="FV714" s="67"/>
      <c r="FW714" s="67"/>
      <c r="FX714" s="67"/>
      <c r="FY714" s="67"/>
      <c r="FZ714" s="67"/>
      <c r="GA714" s="67"/>
      <c r="GB714" s="67"/>
      <c r="GC714" s="67"/>
      <c r="GD714" s="67"/>
      <c r="GE714" s="67"/>
      <c r="GF714" s="67"/>
      <c r="GG714" s="67"/>
      <c r="GH714" s="67"/>
      <c r="GI714" s="67"/>
      <c r="GJ714" s="67"/>
      <c r="GK714" s="67"/>
      <c r="GL714" s="67"/>
      <c r="GM714" s="67"/>
      <c r="GN714" s="67"/>
      <c r="GO714" s="67"/>
      <c r="GP714" s="67"/>
      <c r="GQ714" s="67"/>
      <c r="GR714" s="67"/>
      <c r="GS714" s="67"/>
      <c r="GT714" s="67"/>
      <c r="GU714" s="67"/>
      <c r="GV714" s="67"/>
      <c r="GW714" s="67"/>
      <c r="GX714" s="67"/>
      <c r="GY714" s="67"/>
      <c r="GZ714" s="67"/>
      <c r="HA714" s="67"/>
      <c r="HB714" s="67"/>
      <c r="HC714" s="67"/>
      <c r="HD714" s="67"/>
      <c r="HE714" s="67"/>
      <c r="HF714" s="67"/>
      <c r="HG714" s="67"/>
      <c r="HH714" s="67"/>
      <c r="HI714" s="67"/>
      <c r="HJ714" s="67"/>
      <c r="HK714" s="67"/>
      <c r="HL714" s="67"/>
      <c r="HM714" s="67"/>
      <c r="HN714" s="67"/>
      <c r="HO714" s="67"/>
      <c r="HP714" s="67"/>
      <c r="HQ714" s="67"/>
      <c r="HR714" s="67"/>
      <c r="HS714" s="67"/>
      <c r="HT714" s="67"/>
      <c r="HU714" s="67"/>
      <c r="HV714" s="67"/>
      <c r="HW714" s="67"/>
      <c r="HX714" s="67"/>
      <c r="HY714" s="67"/>
      <c r="HZ714" s="67"/>
      <c r="IA714" s="67"/>
      <c r="IB714" s="67"/>
      <c r="IC714" s="67"/>
      <c r="ID714" s="67"/>
      <c r="IE714" s="67"/>
      <c r="IF714" s="67"/>
      <c r="IG714" s="67"/>
      <c r="IH714" s="67"/>
      <c r="II714" s="67"/>
      <c r="IJ714" s="67"/>
      <c r="IK714" s="67"/>
      <c r="IL714" s="67"/>
      <c r="IM714" s="67"/>
      <c r="IN714" s="67"/>
      <c r="IO714" s="67"/>
      <c r="IP714" s="67"/>
      <c r="IQ714" s="67"/>
      <c r="IR714" s="67"/>
      <c r="IS714" s="67"/>
      <c r="IT714" s="67"/>
      <c r="IU714" s="67"/>
      <c r="IV714" s="67"/>
      <c r="IW714" s="67"/>
      <c r="IX714" s="67"/>
      <c r="IY714" s="67"/>
      <c r="IZ714" s="67"/>
      <c r="JA714" s="67"/>
      <c r="JB714" s="67"/>
      <c r="JC714" s="67"/>
      <c r="JD714" s="67"/>
      <c r="JE714" s="67"/>
      <c r="JF714" s="67"/>
      <c r="JG714" s="67"/>
      <c r="JH714" s="67"/>
      <c r="JI714" s="67"/>
      <c r="JJ714" s="67"/>
      <c r="JK714" s="67"/>
      <c r="JL714" s="67"/>
      <c r="JM714" s="67"/>
      <c r="JN714" s="67"/>
      <c r="JO714" s="67"/>
      <c r="JP714" s="67"/>
      <c r="JQ714" s="67"/>
      <c r="JR714" s="67"/>
      <c r="JS714" s="67"/>
      <c r="JT714" s="67"/>
      <c r="JU714" s="67"/>
      <c r="JV714" s="67"/>
      <c r="JW714" s="67"/>
      <c r="JX714" s="67"/>
      <c r="JY714" s="67"/>
      <c r="JZ714" s="67"/>
    </row>
    <row r="715" spans="1:286" s="29" customFormat="1">
      <c r="A715" s="23"/>
      <c r="B715" s="184"/>
      <c r="C715" s="82"/>
      <c r="D715" s="117"/>
      <c r="E715" s="117"/>
      <c r="F715" s="11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c r="BV715" s="67"/>
      <c r="BW715" s="67"/>
      <c r="BX715" s="67"/>
      <c r="BY715" s="67"/>
      <c r="BZ715" s="67"/>
      <c r="CA715" s="67"/>
      <c r="CB715" s="67"/>
      <c r="CC715" s="67"/>
      <c r="CD715" s="67"/>
      <c r="CE715" s="67"/>
      <c r="CF715" s="67"/>
      <c r="CG715" s="67"/>
      <c r="CH715" s="67"/>
      <c r="CI715" s="67"/>
      <c r="CJ715" s="67"/>
      <c r="CK715" s="67"/>
      <c r="CL715" s="67"/>
      <c r="CM715" s="67"/>
      <c r="CN715" s="67"/>
      <c r="CO715" s="67"/>
      <c r="CP715" s="67"/>
      <c r="CQ715" s="67"/>
      <c r="CR715" s="67"/>
      <c r="CS715" s="67"/>
      <c r="CT715" s="67"/>
      <c r="CU715" s="67"/>
      <c r="CV715" s="67"/>
      <c r="CW715" s="67"/>
      <c r="CX715" s="67"/>
      <c r="CY715" s="67"/>
      <c r="CZ715" s="67"/>
      <c r="DA715" s="67"/>
      <c r="DB715" s="67"/>
      <c r="DC715" s="67"/>
      <c r="DD715" s="67"/>
      <c r="DE715" s="67"/>
      <c r="DF715" s="67"/>
      <c r="DG715" s="67"/>
      <c r="DH715" s="67"/>
      <c r="DI715" s="67"/>
      <c r="DJ715" s="67"/>
      <c r="DK715" s="67"/>
      <c r="DL715" s="67"/>
      <c r="DM715" s="67"/>
      <c r="DN715" s="67"/>
      <c r="DO715" s="67"/>
      <c r="DP715" s="67"/>
      <c r="DQ715" s="67"/>
      <c r="DR715" s="67"/>
      <c r="DS715" s="67"/>
      <c r="DT715" s="67"/>
      <c r="DU715" s="67"/>
      <c r="DV715" s="67"/>
      <c r="DW715" s="67"/>
      <c r="DX715" s="67"/>
      <c r="DY715" s="67"/>
      <c r="DZ715" s="67"/>
      <c r="EA715" s="67"/>
      <c r="EB715" s="67"/>
      <c r="EC715" s="67"/>
      <c r="ED715" s="67"/>
      <c r="EE715" s="67"/>
      <c r="EF715" s="67"/>
      <c r="EG715" s="67"/>
      <c r="EH715" s="67"/>
      <c r="EI715" s="67"/>
      <c r="EJ715" s="67"/>
      <c r="EK715" s="67"/>
      <c r="EL715" s="67"/>
      <c r="EM715" s="67"/>
      <c r="EN715" s="67"/>
      <c r="EO715" s="67"/>
      <c r="EP715" s="67"/>
      <c r="EQ715" s="67"/>
      <c r="ER715" s="67"/>
      <c r="ES715" s="67"/>
      <c r="ET715" s="67"/>
      <c r="EU715" s="67"/>
      <c r="EV715" s="67"/>
      <c r="EW715" s="67"/>
      <c r="EX715" s="67"/>
      <c r="EY715" s="67"/>
      <c r="EZ715" s="67"/>
      <c r="FA715" s="67"/>
      <c r="FB715" s="67"/>
      <c r="FC715" s="67"/>
      <c r="FD715" s="67"/>
      <c r="FE715" s="67"/>
      <c r="FF715" s="67"/>
      <c r="FG715" s="67"/>
      <c r="FH715" s="67"/>
      <c r="FI715" s="67"/>
      <c r="FJ715" s="67"/>
      <c r="FK715" s="67"/>
      <c r="FL715" s="67"/>
      <c r="FM715" s="67"/>
      <c r="FN715" s="67"/>
      <c r="FO715" s="67"/>
      <c r="FP715" s="67"/>
      <c r="FQ715" s="67"/>
      <c r="FR715" s="67"/>
      <c r="FS715" s="67"/>
      <c r="FT715" s="67"/>
      <c r="FU715" s="67"/>
      <c r="FV715" s="67"/>
      <c r="FW715" s="67"/>
      <c r="FX715" s="67"/>
      <c r="FY715" s="67"/>
      <c r="FZ715" s="67"/>
      <c r="GA715" s="67"/>
      <c r="GB715" s="67"/>
      <c r="GC715" s="67"/>
      <c r="GD715" s="67"/>
      <c r="GE715" s="67"/>
      <c r="GF715" s="67"/>
      <c r="GG715" s="67"/>
      <c r="GH715" s="67"/>
      <c r="GI715" s="67"/>
      <c r="GJ715" s="67"/>
      <c r="GK715" s="67"/>
      <c r="GL715" s="67"/>
      <c r="GM715" s="67"/>
      <c r="GN715" s="67"/>
      <c r="GO715" s="67"/>
      <c r="GP715" s="67"/>
      <c r="GQ715" s="67"/>
      <c r="GR715" s="67"/>
      <c r="GS715" s="67"/>
      <c r="GT715" s="67"/>
      <c r="GU715" s="67"/>
      <c r="GV715" s="67"/>
      <c r="GW715" s="67"/>
      <c r="GX715" s="67"/>
      <c r="GY715" s="67"/>
      <c r="GZ715" s="67"/>
      <c r="HA715" s="67"/>
      <c r="HB715" s="67"/>
      <c r="HC715" s="67"/>
      <c r="HD715" s="67"/>
      <c r="HE715" s="67"/>
      <c r="HF715" s="67"/>
      <c r="HG715" s="67"/>
      <c r="HH715" s="67"/>
      <c r="HI715" s="67"/>
      <c r="HJ715" s="67"/>
      <c r="HK715" s="67"/>
      <c r="HL715" s="67"/>
      <c r="HM715" s="67"/>
      <c r="HN715" s="67"/>
      <c r="HO715" s="67"/>
      <c r="HP715" s="67"/>
      <c r="HQ715" s="67"/>
      <c r="HR715" s="67"/>
      <c r="HS715" s="67"/>
      <c r="HT715" s="67"/>
      <c r="HU715" s="67"/>
      <c r="HV715" s="67"/>
      <c r="HW715" s="67"/>
      <c r="HX715" s="67"/>
      <c r="HY715" s="67"/>
      <c r="HZ715" s="67"/>
      <c r="IA715" s="67"/>
      <c r="IB715" s="67"/>
      <c r="IC715" s="67"/>
      <c r="ID715" s="67"/>
      <c r="IE715" s="67"/>
      <c r="IF715" s="67"/>
      <c r="IG715" s="67"/>
      <c r="IH715" s="67"/>
      <c r="II715" s="67"/>
      <c r="IJ715" s="67"/>
      <c r="IK715" s="67"/>
      <c r="IL715" s="67"/>
      <c r="IM715" s="67"/>
      <c r="IN715" s="67"/>
      <c r="IO715" s="67"/>
      <c r="IP715" s="67"/>
      <c r="IQ715" s="67"/>
      <c r="IR715" s="67"/>
      <c r="IS715" s="67"/>
      <c r="IT715" s="67"/>
      <c r="IU715" s="67"/>
      <c r="IV715" s="67"/>
      <c r="IW715" s="67"/>
      <c r="IX715" s="67"/>
      <c r="IY715" s="67"/>
      <c r="IZ715" s="67"/>
      <c r="JA715" s="67"/>
      <c r="JB715" s="67"/>
      <c r="JC715" s="67"/>
      <c r="JD715" s="67"/>
      <c r="JE715" s="67"/>
      <c r="JF715" s="67"/>
      <c r="JG715" s="67"/>
      <c r="JH715" s="67"/>
      <c r="JI715" s="67"/>
      <c r="JJ715" s="67"/>
      <c r="JK715" s="67"/>
      <c r="JL715" s="67"/>
      <c r="JM715" s="67"/>
      <c r="JN715" s="67"/>
      <c r="JO715" s="67"/>
      <c r="JP715" s="67"/>
      <c r="JQ715" s="67"/>
      <c r="JR715" s="67"/>
      <c r="JS715" s="67"/>
      <c r="JT715" s="67"/>
      <c r="JU715" s="67"/>
      <c r="JV715" s="67"/>
      <c r="JW715" s="67"/>
      <c r="JX715" s="67"/>
      <c r="JY715" s="67"/>
      <c r="JZ715" s="67"/>
    </row>
    <row r="716" spans="1:286" s="29" customFormat="1">
      <c r="A716" s="23"/>
      <c r="B716" s="184" t="s">
        <v>317</v>
      </c>
      <c r="C716" s="82"/>
      <c r="D716" s="117"/>
      <c r="E716" s="117"/>
      <c r="F716" s="11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c r="BV716" s="67"/>
      <c r="BW716" s="67"/>
      <c r="BX716" s="67"/>
      <c r="BY716" s="67"/>
      <c r="BZ716" s="67"/>
      <c r="CA716" s="67"/>
      <c r="CB716" s="67"/>
      <c r="CC716" s="67"/>
      <c r="CD716" s="67"/>
      <c r="CE716" s="67"/>
      <c r="CF716" s="67"/>
      <c r="CG716" s="67"/>
      <c r="CH716" s="67"/>
      <c r="CI716" s="67"/>
      <c r="CJ716" s="67"/>
      <c r="CK716" s="67"/>
      <c r="CL716" s="67"/>
      <c r="CM716" s="67"/>
      <c r="CN716" s="67"/>
      <c r="CO716" s="67"/>
      <c r="CP716" s="67"/>
      <c r="CQ716" s="67"/>
      <c r="CR716" s="67"/>
      <c r="CS716" s="67"/>
      <c r="CT716" s="67"/>
      <c r="CU716" s="67"/>
      <c r="CV716" s="67"/>
      <c r="CW716" s="67"/>
      <c r="CX716" s="67"/>
      <c r="CY716" s="67"/>
      <c r="CZ716" s="67"/>
      <c r="DA716" s="67"/>
      <c r="DB716" s="67"/>
      <c r="DC716" s="67"/>
      <c r="DD716" s="67"/>
      <c r="DE716" s="67"/>
      <c r="DF716" s="67"/>
      <c r="DG716" s="67"/>
      <c r="DH716" s="67"/>
      <c r="DI716" s="67"/>
      <c r="DJ716" s="67"/>
      <c r="DK716" s="67"/>
      <c r="DL716" s="67"/>
      <c r="DM716" s="67"/>
      <c r="DN716" s="67"/>
      <c r="DO716" s="67"/>
      <c r="DP716" s="67"/>
      <c r="DQ716" s="67"/>
      <c r="DR716" s="67"/>
      <c r="DS716" s="67"/>
      <c r="DT716" s="67"/>
      <c r="DU716" s="67"/>
      <c r="DV716" s="67"/>
      <c r="DW716" s="67"/>
      <c r="DX716" s="67"/>
      <c r="DY716" s="67"/>
      <c r="DZ716" s="67"/>
      <c r="EA716" s="67"/>
      <c r="EB716" s="67"/>
      <c r="EC716" s="67"/>
      <c r="ED716" s="67"/>
      <c r="EE716" s="67"/>
      <c r="EF716" s="67"/>
      <c r="EG716" s="67"/>
      <c r="EH716" s="67"/>
      <c r="EI716" s="67"/>
      <c r="EJ716" s="67"/>
      <c r="EK716" s="67"/>
      <c r="EL716" s="67"/>
      <c r="EM716" s="67"/>
      <c r="EN716" s="67"/>
      <c r="EO716" s="67"/>
      <c r="EP716" s="67"/>
      <c r="EQ716" s="67"/>
      <c r="ER716" s="67"/>
      <c r="ES716" s="67"/>
      <c r="ET716" s="67"/>
      <c r="EU716" s="67"/>
      <c r="EV716" s="67"/>
      <c r="EW716" s="67"/>
      <c r="EX716" s="67"/>
      <c r="EY716" s="67"/>
      <c r="EZ716" s="67"/>
      <c r="FA716" s="67"/>
      <c r="FB716" s="67"/>
      <c r="FC716" s="67"/>
      <c r="FD716" s="67"/>
      <c r="FE716" s="67"/>
      <c r="FF716" s="67"/>
      <c r="FG716" s="67"/>
      <c r="FH716" s="67"/>
      <c r="FI716" s="67"/>
      <c r="FJ716" s="67"/>
      <c r="FK716" s="67"/>
      <c r="FL716" s="67"/>
      <c r="FM716" s="67"/>
      <c r="FN716" s="67"/>
      <c r="FO716" s="67"/>
      <c r="FP716" s="67"/>
      <c r="FQ716" s="67"/>
      <c r="FR716" s="67"/>
      <c r="FS716" s="67"/>
      <c r="FT716" s="67"/>
      <c r="FU716" s="67"/>
      <c r="FV716" s="67"/>
      <c r="FW716" s="67"/>
      <c r="FX716" s="67"/>
      <c r="FY716" s="67"/>
      <c r="FZ716" s="67"/>
      <c r="GA716" s="67"/>
      <c r="GB716" s="67"/>
      <c r="GC716" s="67"/>
      <c r="GD716" s="67"/>
      <c r="GE716" s="67"/>
      <c r="GF716" s="67"/>
      <c r="GG716" s="67"/>
      <c r="GH716" s="67"/>
      <c r="GI716" s="67"/>
      <c r="GJ716" s="67"/>
      <c r="GK716" s="67"/>
      <c r="GL716" s="67"/>
      <c r="GM716" s="67"/>
      <c r="GN716" s="67"/>
      <c r="GO716" s="67"/>
      <c r="GP716" s="67"/>
      <c r="GQ716" s="67"/>
      <c r="GR716" s="67"/>
      <c r="GS716" s="67"/>
      <c r="GT716" s="67"/>
      <c r="GU716" s="67"/>
      <c r="GV716" s="67"/>
      <c r="GW716" s="67"/>
      <c r="GX716" s="67"/>
      <c r="GY716" s="67"/>
      <c r="GZ716" s="67"/>
      <c r="HA716" s="67"/>
      <c r="HB716" s="67"/>
      <c r="HC716" s="67"/>
      <c r="HD716" s="67"/>
      <c r="HE716" s="67"/>
      <c r="HF716" s="67"/>
      <c r="HG716" s="67"/>
      <c r="HH716" s="67"/>
      <c r="HI716" s="67"/>
      <c r="HJ716" s="67"/>
      <c r="HK716" s="67"/>
      <c r="HL716" s="67"/>
      <c r="HM716" s="67"/>
      <c r="HN716" s="67"/>
      <c r="HO716" s="67"/>
      <c r="HP716" s="67"/>
      <c r="HQ716" s="67"/>
      <c r="HR716" s="67"/>
      <c r="HS716" s="67"/>
      <c r="HT716" s="67"/>
      <c r="HU716" s="67"/>
      <c r="HV716" s="67"/>
      <c r="HW716" s="67"/>
      <c r="HX716" s="67"/>
      <c r="HY716" s="67"/>
      <c r="HZ716" s="67"/>
      <c r="IA716" s="67"/>
      <c r="IB716" s="67"/>
      <c r="IC716" s="67"/>
      <c r="ID716" s="67"/>
      <c r="IE716" s="67"/>
      <c r="IF716" s="67"/>
      <c r="IG716" s="67"/>
      <c r="IH716" s="67"/>
      <c r="II716" s="67"/>
      <c r="IJ716" s="67"/>
      <c r="IK716" s="67"/>
      <c r="IL716" s="67"/>
      <c r="IM716" s="67"/>
      <c r="IN716" s="67"/>
      <c r="IO716" s="67"/>
      <c r="IP716" s="67"/>
      <c r="IQ716" s="67"/>
      <c r="IR716" s="67"/>
      <c r="IS716" s="67"/>
      <c r="IT716" s="67"/>
      <c r="IU716" s="67"/>
      <c r="IV716" s="67"/>
      <c r="IW716" s="67"/>
      <c r="IX716" s="67"/>
      <c r="IY716" s="67"/>
      <c r="IZ716" s="67"/>
      <c r="JA716" s="67"/>
      <c r="JB716" s="67"/>
      <c r="JC716" s="67"/>
      <c r="JD716" s="67"/>
      <c r="JE716" s="67"/>
      <c r="JF716" s="67"/>
      <c r="JG716" s="67"/>
      <c r="JH716" s="67"/>
      <c r="JI716" s="67"/>
      <c r="JJ716" s="67"/>
      <c r="JK716" s="67"/>
      <c r="JL716" s="67"/>
      <c r="JM716" s="67"/>
      <c r="JN716" s="67"/>
      <c r="JO716" s="67"/>
      <c r="JP716" s="67"/>
      <c r="JQ716" s="67"/>
      <c r="JR716" s="67"/>
      <c r="JS716" s="67"/>
      <c r="JT716" s="67"/>
      <c r="JU716" s="67"/>
      <c r="JV716" s="67"/>
      <c r="JW716" s="67"/>
      <c r="JX716" s="67"/>
      <c r="JY716" s="67"/>
      <c r="JZ716" s="67"/>
    </row>
    <row r="717" spans="1:286" s="29" customFormat="1">
      <c r="A717" s="23"/>
      <c r="B717" s="184"/>
      <c r="C717" s="82"/>
      <c r="D717" s="117"/>
      <c r="E717" s="117"/>
      <c r="F717" s="11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c r="BV717" s="67"/>
      <c r="BW717" s="67"/>
      <c r="BX717" s="67"/>
      <c r="BY717" s="67"/>
      <c r="BZ717" s="67"/>
      <c r="CA717" s="67"/>
      <c r="CB717" s="67"/>
      <c r="CC717" s="67"/>
      <c r="CD717" s="67"/>
      <c r="CE717" s="67"/>
      <c r="CF717" s="67"/>
      <c r="CG717" s="67"/>
      <c r="CH717" s="67"/>
      <c r="CI717" s="67"/>
      <c r="CJ717" s="67"/>
      <c r="CK717" s="67"/>
      <c r="CL717" s="67"/>
      <c r="CM717" s="67"/>
      <c r="CN717" s="67"/>
      <c r="CO717" s="67"/>
      <c r="CP717" s="67"/>
      <c r="CQ717" s="67"/>
      <c r="CR717" s="67"/>
      <c r="CS717" s="67"/>
      <c r="CT717" s="67"/>
      <c r="CU717" s="67"/>
      <c r="CV717" s="67"/>
      <c r="CW717" s="67"/>
      <c r="CX717" s="67"/>
      <c r="CY717" s="67"/>
      <c r="CZ717" s="67"/>
      <c r="DA717" s="67"/>
      <c r="DB717" s="67"/>
      <c r="DC717" s="67"/>
      <c r="DD717" s="67"/>
      <c r="DE717" s="67"/>
      <c r="DF717" s="67"/>
      <c r="DG717" s="67"/>
      <c r="DH717" s="67"/>
      <c r="DI717" s="67"/>
      <c r="DJ717" s="67"/>
      <c r="DK717" s="67"/>
      <c r="DL717" s="67"/>
      <c r="DM717" s="67"/>
      <c r="DN717" s="67"/>
      <c r="DO717" s="67"/>
      <c r="DP717" s="67"/>
      <c r="DQ717" s="67"/>
      <c r="DR717" s="67"/>
      <c r="DS717" s="67"/>
      <c r="DT717" s="67"/>
      <c r="DU717" s="67"/>
      <c r="DV717" s="67"/>
      <c r="DW717" s="67"/>
      <c r="DX717" s="67"/>
      <c r="DY717" s="67"/>
      <c r="DZ717" s="67"/>
      <c r="EA717" s="67"/>
      <c r="EB717" s="67"/>
      <c r="EC717" s="67"/>
      <c r="ED717" s="67"/>
      <c r="EE717" s="67"/>
      <c r="EF717" s="67"/>
      <c r="EG717" s="67"/>
      <c r="EH717" s="67"/>
      <c r="EI717" s="67"/>
      <c r="EJ717" s="67"/>
      <c r="EK717" s="67"/>
      <c r="EL717" s="67"/>
      <c r="EM717" s="67"/>
      <c r="EN717" s="67"/>
      <c r="EO717" s="67"/>
      <c r="EP717" s="67"/>
      <c r="EQ717" s="67"/>
      <c r="ER717" s="67"/>
      <c r="ES717" s="67"/>
      <c r="ET717" s="67"/>
      <c r="EU717" s="67"/>
      <c r="EV717" s="67"/>
      <c r="EW717" s="67"/>
      <c r="EX717" s="67"/>
      <c r="EY717" s="67"/>
      <c r="EZ717" s="67"/>
      <c r="FA717" s="67"/>
      <c r="FB717" s="67"/>
      <c r="FC717" s="67"/>
      <c r="FD717" s="67"/>
      <c r="FE717" s="67"/>
      <c r="FF717" s="67"/>
      <c r="FG717" s="67"/>
      <c r="FH717" s="67"/>
      <c r="FI717" s="67"/>
      <c r="FJ717" s="67"/>
      <c r="FK717" s="67"/>
      <c r="FL717" s="67"/>
      <c r="FM717" s="67"/>
      <c r="FN717" s="67"/>
      <c r="FO717" s="67"/>
      <c r="FP717" s="67"/>
      <c r="FQ717" s="67"/>
      <c r="FR717" s="67"/>
      <c r="FS717" s="67"/>
      <c r="FT717" s="67"/>
      <c r="FU717" s="67"/>
      <c r="FV717" s="67"/>
      <c r="FW717" s="67"/>
      <c r="FX717" s="67"/>
      <c r="FY717" s="67"/>
      <c r="FZ717" s="67"/>
      <c r="GA717" s="67"/>
      <c r="GB717" s="67"/>
      <c r="GC717" s="67"/>
      <c r="GD717" s="67"/>
      <c r="GE717" s="67"/>
      <c r="GF717" s="67"/>
      <c r="GG717" s="67"/>
      <c r="GH717" s="67"/>
      <c r="GI717" s="67"/>
      <c r="GJ717" s="67"/>
      <c r="GK717" s="67"/>
      <c r="GL717" s="67"/>
      <c r="GM717" s="67"/>
      <c r="GN717" s="67"/>
      <c r="GO717" s="67"/>
      <c r="GP717" s="67"/>
      <c r="GQ717" s="67"/>
      <c r="GR717" s="67"/>
      <c r="GS717" s="67"/>
      <c r="GT717" s="67"/>
      <c r="GU717" s="67"/>
      <c r="GV717" s="67"/>
      <c r="GW717" s="67"/>
      <c r="GX717" s="67"/>
      <c r="GY717" s="67"/>
      <c r="GZ717" s="67"/>
      <c r="HA717" s="67"/>
      <c r="HB717" s="67"/>
      <c r="HC717" s="67"/>
      <c r="HD717" s="67"/>
      <c r="HE717" s="67"/>
      <c r="HF717" s="67"/>
      <c r="HG717" s="67"/>
      <c r="HH717" s="67"/>
      <c r="HI717" s="67"/>
      <c r="HJ717" s="67"/>
      <c r="HK717" s="67"/>
      <c r="HL717" s="67"/>
      <c r="HM717" s="67"/>
      <c r="HN717" s="67"/>
      <c r="HO717" s="67"/>
      <c r="HP717" s="67"/>
      <c r="HQ717" s="67"/>
      <c r="HR717" s="67"/>
      <c r="HS717" s="67"/>
      <c r="HT717" s="67"/>
      <c r="HU717" s="67"/>
      <c r="HV717" s="67"/>
      <c r="HW717" s="67"/>
      <c r="HX717" s="67"/>
      <c r="HY717" s="67"/>
      <c r="HZ717" s="67"/>
      <c r="IA717" s="67"/>
      <c r="IB717" s="67"/>
      <c r="IC717" s="67"/>
      <c r="ID717" s="67"/>
      <c r="IE717" s="67"/>
      <c r="IF717" s="67"/>
      <c r="IG717" s="67"/>
      <c r="IH717" s="67"/>
      <c r="II717" s="67"/>
      <c r="IJ717" s="67"/>
      <c r="IK717" s="67"/>
      <c r="IL717" s="67"/>
      <c r="IM717" s="67"/>
      <c r="IN717" s="67"/>
      <c r="IO717" s="67"/>
      <c r="IP717" s="67"/>
      <c r="IQ717" s="67"/>
      <c r="IR717" s="67"/>
      <c r="IS717" s="67"/>
      <c r="IT717" s="67"/>
      <c r="IU717" s="67"/>
      <c r="IV717" s="67"/>
      <c r="IW717" s="67"/>
      <c r="IX717" s="67"/>
      <c r="IY717" s="67"/>
      <c r="IZ717" s="67"/>
      <c r="JA717" s="67"/>
      <c r="JB717" s="67"/>
      <c r="JC717" s="67"/>
      <c r="JD717" s="67"/>
      <c r="JE717" s="67"/>
      <c r="JF717" s="67"/>
      <c r="JG717" s="67"/>
      <c r="JH717" s="67"/>
      <c r="JI717" s="67"/>
      <c r="JJ717" s="67"/>
      <c r="JK717" s="67"/>
      <c r="JL717" s="67"/>
      <c r="JM717" s="67"/>
      <c r="JN717" s="67"/>
      <c r="JO717" s="67"/>
      <c r="JP717" s="67"/>
      <c r="JQ717" s="67"/>
      <c r="JR717" s="67"/>
      <c r="JS717" s="67"/>
      <c r="JT717" s="67"/>
      <c r="JU717" s="67"/>
      <c r="JV717" s="67"/>
      <c r="JW717" s="67"/>
      <c r="JX717" s="67"/>
      <c r="JY717" s="67"/>
      <c r="JZ717" s="67"/>
    </row>
    <row r="718" spans="1:286" s="29" customFormat="1">
      <c r="A718" s="23" t="s">
        <v>22</v>
      </c>
      <c r="B718" s="184" t="s">
        <v>318</v>
      </c>
      <c r="C718" s="82" t="s">
        <v>35</v>
      </c>
      <c r="D718" s="117">
        <v>1</v>
      </c>
      <c r="E718" s="117"/>
      <c r="F718" s="25">
        <f>ROUND(D718*E718,2)</f>
        <v>0</v>
      </c>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c r="BV718" s="67"/>
      <c r="BW718" s="67"/>
      <c r="BX718" s="67"/>
      <c r="BY718" s="67"/>
      <c r="BZ718" s="67"/>
      <c r="CA718" s="67"/>
      <c r="CB718" s="67"/>
      <c r="CC718" s="67"/>
      <c r="CD718" s="67"/>
      <c r="CE718" s="67"/>
      <c r="CF718" s="67"/>
      <c r="CG718" s="67"/>
      <c r="CH718" s="67"/>
      <c r="CI718" s="67"/>
      <c r="CJ718" s="67"/>
      <c r="CK718" s="67"/>
      <c r="CL718" s="67"/>
      <c r="CM718" s="67"/>
      <c r="CN718" s="67"/>
      <c r="CO718" s="67"/>
      <c r="CP718" s="67"/>
      <c r="CQ718" s="67"/>
      <c r="CR718" s="67"/>
      <c r="CS718" s="67"/>
      <c r="CT718" s="67"/>
      <c r="CU718" s="67"/>
      <c r="CV718" s="67"/>
      <c r="CW718" s="67"/>
      <c r="CX718" s="67"/>
      <c r="CY718" s="67"/>
      <c r="CZ718" s="67"/>
      <c r="DA718" s="67"/>
      <c r="DB718" s="67"/>
      <c r="DC718" s="67"/>
      <c r="DD718" s="67"/>
      <c r="DE718" s="67"/>
      <c r="DF718" s="67"/>
      <c r="DG718" s="67"/>
      <c r="DH718" s="67"/>
      <c r="DI718" s="67"/>
      <c r="DJ718" s="67"/>
      <c r="DK718" s="67"/>
      <c r="DL718" s="67"/>
      <c r="DM718" s="67"/>
      <c r="DN718" s="67"/>
      <c r="DO718" s="67"/>
      <c r="DP718" s="67"/>
      <c r="DQ718" s="67"/>
      <c r="DR718" s="67"/>
      <c r="DS718" s="67"/>
      <c r="DT718" s="67"/>
      <c r="DU718" s="67"/>
      <c r="DV718" s="67"/>
      <c r="DW718" s="67"/>
      <c r="DX718" s="67"/>
      <c r="DY718" s="67"/>
      <c r="DZ718" s="67"/>
      <c r="EA718" s="67"/>
      <c r="EB718" s="67"/>
      <c r="EC718" s="67"/>
      <c r="ED718" s="67"/>
      <c r="EE718" s="67"/>
      <c r="EF718" s="67"/>
      <c r="EG718" s="67"/>
      <c r="EH718" s="67"/>
      <c r="EI718" s="67"/>
      <c r="EJ718" s="67"/>
      <c r="EK718" s="67"/>
      <c r="EL718" s="67"/>
      <c r="EM718" s="67"/>
      <c r="EN718" s="67"/>
      <c r="EO718" s="67"/>
      <c r="EP718" s="67"/>
      <c r="EQ718" s="67"/>
      <c r="ER718" s="67"/>
      <c r="ES718" s="67"/>
      <c r="ET718" s="67"/>
      <c r="EU718" s="67"/>
      <c r="EV718" s="67"/>
      <c r="EW718" s="67"/>
      <c r="EX718" s="67"/>
      <c r="EY718" s="67"/>
      <c r="EZ718" s="67"/>
      <c r="FA718" s="67"/>
      <c r="FB718" s="67"/>
      <c r="FC718" s="67"/>
      <c r="FD718" s="67"/>
      <c r="FE718" s="67"/>
      <c r="FF718" s="67"/>
      <c r="FG718" s="67"/>
      <c r="FH718" s="67"/>
      <c r="FI718" s="67"/>
      <c r="FJ718" s="67"/>
      <c r="FK718" s="67"/>
      <c r="FL718" s="67"/>
      <c r="FM718" s="67"/>
      <c r="FN718" s="67"/>
      <c r="FO718" s="67"/>
      <c r="FP718" s="67"/>
      <c r="FQ718" s="67"/>
      <c r="FR718" s="67"/>
      <c r="FS718" s="67"/>
      <c r="FT718" s="67"/>
      <c r="FU718" s="67"/>
      <c r="FV718" s="67"/>
      <c r="FW718" s="67"/>
      <c r="FX718" s="67"/>
      <c r="FY718" s="67"/>
      <c r="FZ718" s="67"/>
      <c r="GA718" s="67"/>
      <c r="GB718" s="67"/>
      <c r="GC718" s="67"/>
      <c r="GD718" s="67"/>
      <c r="GE718" s="67"/>
      <c r="GF718" s="67"/>
      <c r="GG718" s="67"/>
      <c r="GH718" s="67"/>
      <c r="GI718" s="67"/>
      <c r="GJ718" s="67"/>
      <c r="GK718" s="67"/>
      <c r="GL718" s="67"/>
      <c r="GM718" s="67"/>
      <c r="GN718" s="67"/>
      <c r="GO718" s="67"/>
      <c r="GP718" s="67"/>
      <c r="GQ718" s="67"/>
      <c r="GR718" s="67"/>
      <c r="GS718" s="67"/>
      <c r="GT718" s="67"/>
      <c r="GU718" s="67"/>
      <c r="GV718" s="67"/>
      <c r="GW718" s="67"/>
      <c r="GX718" s="67"/>
      <c r="GY718" s="67"/>
      <c r="GZ718" s="67"/>
      <c r="HA718" s="67"/>
      <c r="HB718" s="67"/>
      <c r="HC718" s="67"/>
      <c r="HD718" s="67"/>
      <c r="HE718" s="67"/>
      <c r="HF718" s="67"/>
      <c r="HG718" s="67"/>
      <c r="HH718" s="67"/>
      <c r="HI718" s="67"/>
      <c r="HJ718" s="67"/>
      <c r="HK718" s="67"/>
      <c r="HL718" s="67"/>
      <c r="HM718" s="67"/>
      <c r="HN718" s="67"/>
      <c r="HO718" s="67"/>
      <c r="HP718" s="67"/>
      <c r="HQ718" s="67"/>
      <c r="HR718" s="67"/>
      <c r="HS718" s="67"/>
      <c r="HT718" s="67"/>
      <c r="HU718" s="67"/>
      <c r="HV718" s="67"/>
      <c r="HW718" s="67"/>
      <c r="HX718" s="67"/>
      <c r="HY718" s="67"/>
      <c r="HZ718" s="67"/>
      <c r="IA718" s="67"/>
      <c r="IB718" s="67"/>
      <c r="IC718" s="67"/>
      <c r="ID718" s="67"/>
      <c r="IE718" s="67"/>
      <c r="IF718" s="67"/>
      <c r="IG718" s="67"/>
      <c r="IH718" s="67"/>
      <c r="II718" s="67"/>
      <c r="IJ718" s="67"/>
      <c r="IK718" s="67"/>
      <c r="IL718" s="67"/>
      <c r="IM718" s="67"/>
      <c r="IN718" s="67"/>
      <c r="IO718" s="67"/>
      <c r="IP718" s="67"/>
      <c r="IQ718" s="67"/>
      <c r="IR718" s="67"/>
      <c r="IS718" s="67"/>
      <c r="IT718" s="67"/>
      <c r="IU718" s="67"/>
      <c r="IV718" s="67"/>
      <c r="IW718" s="67"/>
      <c r="IX718" s="67"/>
      <c r="IY718" s="67"/>
      <c r="IZ718" s="67"/>
      <c r="JA718" s="67"/>
      <c r="JB718" s="67"/>
      <c r="JC718" s="67"/>
      <c r="JD718" s="67"/>
      <c r="JE718" s="67"/>
      <c r="JF718" s="67"/>
      <c r="JG718" s="67"/>
      <c r="JH718" s="67"/>
      <c r="JI718" s="67"/>
      <c r="JJ718" s="67"/>
      <c r="JK718" s="67"/>
      <c r="JL718" s="67"/>
      <c r="JM718" s="67"/>
      <c r="JN718" s="67"/>
      <c r="JO718" s="67"/>
      <c r="JP718" s="67"/>
      <c r="JQ718" s="67"/>
      <c r="JR718" s="67"/>
      <c r="JS718" s="67"/>
      <c r="JT718" s="67"/>
      <c r="JU718" s="67"/>
      <c r="JV718" s="67"/>
      <c r="JW718" s="67"/>
      <c r="JX718" s="67"/>
      <c r="JY718" s="67"/>
      <c r="JZ718" s="67"/>
    </row>
    <row r="719" spans="1:286" s="29" customFormat="1">
      <c r="A719" s="23"/>
      <c r="B719" s="184"/>
      <c r="C719" s="82"/>
      <c r="D719" s="117"/>
      <c r="E719" s="117"/>
      <c r="F719" s="25"/>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c r="BV719" s="67"/>
      <c r="BW719" s="67"/>
      <c r="BX719" s="67"/>
      <c r="BY719" s="67"/>
      <c r="BZ719" s="67"/>
      <c r="CA719" s="67"/>
      <c r="CB719" s="67"/>
      <c r="CC719" s="67"/>
      <c r="CD719" s="67"/>
      <c r="CE719" s="67"/>
      <c r="CF719" s="67"/>
      <c r="CG719" s="67"/>
      <c r="CH719" s="67"/>
      <c r="CI719" s="67"/>
      <c r="CJ719" s="67"/>
      <c r="CK719" s="67"/>
      <c r="CL719" s="67"/>
      <c r="CM719" s="67"/>
      <c r="CN719" s="67"/>
      <c r="CO719" s="67"/>
      <c r="CP719" s="67"/>
      <c r="CQ719" s="67"/>
      <c r="CR719" s="67"/>
      <c r="CS719" s="67"/>
      <c r="CT719" s="67"/>
      <c r="CU719" s="67"/>
      <c r="CV719" s="67"/>
      <c r="CW719" s="67"/>
      <c r="CX719" s="67"/>
      <c r="CY719" s="67"/>
      <c r="CZ719" s="67"/>
      <c r="DA719" s="67"/>
      <c r="DB719" s="67"/>
      <c r="DC719" s="67"/>
      <c r="DD719" s="67"/>
      <c r="DE719" s="67"/>
      <c r="DF719" s="67"/>
      <c r="DG719" s="67"/>
      <c r="DH719" s="67"/>
      <c r="DI719" s="67"/>
      <c r="DJ719" s="67"/>
      <c r="DK719" s="67"/>
      <c r="DL719" s="67"/>
      <c r="DM719" s="67"/>
      <c r="DN719" s="67"/>
      <c r="DO719" s="67"/>
      <c r="DP719" s="67"/>
      <c r="DQ719" s="67"/>
      <c r="DR719" s="67"/>
      <c r="DS719" s="67"/>
      <c r="DT719" s="67"/>
      <c r="DU719" s="67"/>
      <c r="DV719" s="67"/>
      <c r="DW719" s="67"/>
      <c r="DX719" s="67"/>
      <c r="DY719" s="67"/>
      <c r="DZ719" s="67"/>
      <c r="EA719" s="67"/>
      <c r="EB719" s="67"/>
      <c r="EC719" s="67"/>
      <c r="ED719" s="67"/>
      <c r="EE719" s="67"/>
      <c r="EF719" s="67"/>
      <c r="EG719" s="67"/>
      <c r="EH719" s="67"/>
      <c r="EI719" s="67"/>
      <c r="EJ719" s="67"/>
      <c r="EK719" s="67"/>
      <c r="EL719" s="67"/>
      <c r="EM719" s="67"/>
      <c r="EN719" s="67"/>
      <c r="EO719" s="67"/>
      <c r="EP719" s="67"/>
      <c r="EQ719" s="67"/>
      <c r="ER719" s="67"/>
      <c r="ES719" s="67"/>
      <c r="ET719" s="67"/>
      <c r="EU719" s="67"/>
      <c r="EV719" s="67"/>
      <c r="EW719" s="67"/>
      <c r="EX719" s="67"/>
      <c r="EY719" s="67"/>
      <c r="EZ719" s="67"/>
      <c r="FA719" s="67"/>
      <c r="FB719" s="67"/>
      <c r="FC719" s="67"/>
      <c r="FD719" s="67"/>
      <c r="FE719" s="67"/>
      <c r="FF719" s="67"/>
      <c r="FG719" s="67"/>
      <c r="FH719" s="67"/>
      <c r="FI719" s="67"/>
      <c r="FJ719" s="67"/>
      <c r="FK719" s="67"/>
      <c r="FL719" s="67"/>
      <c r="FM719" s="67"/>
      <c r="FN719" s="67"/>
      <c r="FO719" s="67"/>
      <c r="FP719" s="67"/>
      <c r="FQ719" s="67"/>
      <c r="FR719" s="67"/>
      <c r="FS719" s="67"/>
      <c r="FT719" s="67"/>
      <c r="FU719" s="67"/>
      <c r="FV719" s="67"/>
      <c r="FW719" s="67"/>
      <c r="FX719" s="67"/>
      <c r="FY719" s="67"/>
      <c r="FZ719" s="67"/>
      <c r="GA719" s="67"/>
      <c r="GB719" s="67"/>
      <c r="GC719" s="67"/>
      <c r="GD719" s="67"/>
      <c r="GE719" s="67"/>
      <c r="GF719" s="67"/>
      <c r="GG719" s="67"/>
      <c r="GH719" s="67"/>
      <c r="GI719" s="67"/>
      <c r="GJ719" s="67"/>
      <c r="GK719" s="67"/>
      <c r="GL719" s="67"/>
      <c r="GM719" s="67"/>
      <c r="GN719" s="67"/>
      <c r="GO719" s="67"/>
      <c r="GP719" s="67"/>
      <c r="GQ719" s="67"/>
      <c r="GR719" s="67"/>
      <c r="GS719" s="67"/>
      <c r="GT719" s="67"/>
      <c r="GU719" s="67"/>
      <c r="GV719" s="67"/>
      <c r="GW719" s="67"/>
      <c r="GX719" s="67"/>
      <c r="GY719" s="67"/>
      <c r="GZ719" s="67"/>
      <c r="HA719" s="67"/>
      <c r="HB719" s="67"/>
      <c r="HC719" s="67"/>
      <c r="HD719" s="67"/>
      <c r="HE719" s="67"/>
      <c r="HF719" s="67"/>
      <c r="HG719" s="67"/>
      <c r="HH719" s="67"/>
      <c r="HI719" s="67"/>
      <c r="HJ719" s="67"/>
      <c r="HK719" s="67"/>
      <c r="HL719" s="67"/>
      <c r="HM719" s="67"/>
      <c r="HN719" s="67"/>
      <c r="HO719" s="67"/>
      <c r="HP719" s="67"/>
      <c r="HQ719" s="67"/>
      <c r="HR719" s="67"/>
      <c r="HS719" s="67"/>
      <c r="HT719" s="67"/>
      <c r="HU719" s="67"/>
      <c r="HV719" s="67"/>
      <c r="HW719" s="67"/>
      <c r="HX719" s="67"/>
      <c r="HY719" s="67"/>
      <c r="HZ719" s="67"/>
      <c r="IA719" s="67"/>
      <c r="IB719" s="67"/>
      <c r="IC719" s="67"/>
      <c r="ID719" s="67"/>
      <c r="IE719" s="67"/>
      <c r="IF719" s="67"/>
      <c r="IG719" s="67"/>
      <c r="IH719" s="67"/>
      <c r="II719" s="67"/>
      <c r="IJ719" s="67"/>
      <c r="IK719" s="67"/>
      <c r="IL719" s="67"/>
      <c r="IM719" s="67"/>
      <c r="IN719" s="67"/>
      <c r="IO719" s="67"/>
      <c r="IP719" s="67"/>
      <c r="IQ719" s="67"/>
      <c r="IR719" s="67"/>
      <c r="IS719" s="67"/>
      <c r="IT719" s="67"/>
      <c r="IU719" s="67"/>
      <c r="IV719" s="67"/>
      <c r="IW719" s="67"/>
      <c r="IX719" s="67"/>
      <c r="IY719" s="67"/>
      <c r="IZ719" s="67"/>
      <c r="JA719" s="67"/>
      <c r="JB719" s="67"/>
      <c r="JC719" s="67"/>
      <c r="JD719" s="67"/>
      <c r="JE719" s="67"/>
      <c r="JF719" s="67"/>
      <c r="JG719" s="67"/>
      <c r="JH719" s="67"/>
      <c r="JI719" s="67"/>
      <c r="JJ719" s="67"/>
      <c r="JK719" s="67"/>
      <c r="JL719" s="67"/>
      <c r="JM719" s="67"/>
      <c r="JN719" s="67"/>
      <c r="JO719" s="67"/>
      <c r="JP719" s="67"/>
      <c r="JQ719" s="67"/>
      <c r="JR719" s="67"/>
      <c r="JS719" s="67"/>
      <c r="JT719" s="67"/>
      <c r="JU719" s="67"/>
      <c r="JV719" s="67"/>
      <c r="JW719" s="67"/>
      <c r="JX719" s="67"/>
      <c r="JY719" s="67"/>
      <c r="JZ719" s="67"/>
    </row>
    <row r="720" spans="1:286" s="29" customFormat="1">
      <c r="A720" s="23" t="s">
        <v>23</v>
      </c>
      <c r="B720" s="184" t="s">
        <v>319</v>
      </c>
      <c r="C720" s="82" t="s">
        <v>35</v>
      </c>
      <c r="D720" s="117">
        <v>8</v>
      </c>
      <c r="E720" s="117"/>
      <c r="F720" s="25">
        <f>ROUND(D720*E720,2)</f>
        <v>0</v>
      </c>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c r="BV720" s="67"/>
      <c r="BW720" s="67"/>
      <c r="BX720" s="67"/>
      <c r="BY720" s="67"/>
      <c r="BZ720" s="67"/>
      <c r="CA720" s="67"/>
      <c r="CB720" s="67"/>
      <c r="CC720" s="67"/>
      <c r="CD720" s="67"/>
      <c r="CE720" s="67"/>
      <c r="CF720" s="67"/>
      <c r="CG720" s="67"/>
      <c r="CH720" s="67"/>
      <c r="CI720" s="67"/>
      <c r="CJ720" s="67"/>
      <c r="CK720" s="67"/>
      <c r="CL720" s="67"/>
      <c r="CM720" s="67"/>
      <c r="CN720" s="67"/>
      <c r="CO720" s="67"/>
      <c r="CP720" s="67"/>
      <c r="CQ720" s="67"/>
      <c r="CR720" s="67"/>
      <c r="CS720" s="67"/>
      <c r="CT720" s="67"/>
      <c r="CU720" s="67"/>
      <c r="CV720" s="67"/>
      <c r="CW720" s="67"/>
      <c r="CX720" s="67"/>
      <c r="CY720" s="67"/>
      <c r="CZ720" s="67"/>
      <c r="DA720" s="67"/>
      <c r="DB720" s="67"/>
      <c r="DC720" s="67"/>
      <c r="DD720" s="67"/>
      <c r="DE720" s="67"/>
      <c r="DF720" s="67"/>
      <c r="DG720" s="67"/>
      <c r="DH720" s="67"/>
      <c r="DI720" s="67"/>
      <c r="DJ720" s="67"/>
      <c r="DK720" s="67"/>
      <c r="DL720" s="67"/>
      <c r="DM720" s="67"/>
      <c r="DN720" s="67"/>
      <c r="DO720" s="67"/>
      <c r="DP720" s="67"/>
      <c r="DQ720" s="67"/>
      <c r="DR720" s="67"/>
      <c r="DS720" s="67"/>
      <c r="DT720" s="67"/>
      <c r="DU720" s="67"/>
      <c r="DV720" s="67"/>
      <c r="DW720" s="67"/>
      <c r="DX720" s="67"/>
      <c r="DY720" s="67"/>
      <c r="DZ720" s="67"/>
      <c r="EA720" s="67"/>
      <c r="EB720" s="67"/>
      <c r="EC720" s="67"/>
      <c r="ED720" s="67"/>
      <c r="EE720" s="67"/>
      <c r="EF720" s="67"/>
      <c r="EG720" s="67"/>
      <c r="EH720" s="67"/>
      <c r="EI720" s="67"/>
      <c r="EJ720" s="67"/>
      <c r="EK720" s="67"/>
      <c r="EL720" s="67"/>
      <c r="EM720" s="67"/>
      <c r="EN720" s="67"/>
      <c r="EO720" s="67"/>
      <c r="EP720" s="67"/>
      <c r="EQ720" s="67"/>
      <c r="ER720" s="67"/>
      <c r="ES720" s="67"/>
      <c r="ET720" s="67"/>
      <c r="EU720" s="67"/>
      <c r="EV720" s="67"/>
      <c r="EW720" s="67"/>
      <c r="EX720" s="67"/>
      <c r="EY720" s="67"/>
      <c r="EZ720" s="67"/>
      <c r="FA720" s="67"/>
      <c r="FB720" s="67"/>
      <c r="FC720" s="67"/>
      <c r="FD720" s="67"/>
      <c r="FE720" s="67"/>
      <c r="FF720" s="67"/>
      <c r="FG720" s="67"/>
      <c r="FH720" s="67"/>
      <c r="FI720" s="67"/>
      <c r="FJ720" s="67"/>
      <c r="FK720" s="67"/>
      <c r="FL720" s="67"/>
      <c r="FM720" s="67"/>
      <c r="FN720" s="67"/>
      <c r="FO720" s="67"/>
      <c r="FP720" s="67"/>
      <c r="FQ720" s="67"/>
      <c r="FR720" s="67"/>
      <c r="FS720" s="67"/>
      <c r="FT720" s="67"/>
      <c r="FU720" s="67"/>
      <c r="FV720" s="67"/>
      <c r="FW720" s="67"/>
      <c r="FX720" s="67"/>
      <c r="FY720" s="67"/>
      <c r="FZ720" s="67"/>
      <c r="GA720" s="67"/>
      <c r="GB720" s="67"/>
      <c r="GC720" s="67"/>
      <c r="GD720" s="67"/>
      <c r="GE720" s="67"/>
      <c r="GF720" s="67"/>
      <c r="GG720" s="67"/>
      <c r="GH720" s="67"/>
      <c r="GI720" s="67"/>
      <c r="GJ720" s="67"/>
      <c r="GK720" s="67"/>
      <c r="GL720" s="67"/>
      <c r="GM720" s="67"/>
      <c r="GN720" s="67"/>
      <c r="GO720" s="67"/>
      <c r="GP720" s="67"/>
      <c r="GQ720" s="67"/>
      <c r="GR720" s="67"/>
      <c r="GS720" s="67"/>
      <c r="GT720" s="67"/>
      <c r="GU720" s="67"/>
      <c r="GV720" s="67"/>
      <c r="GW720" s="67"/>
      <c r="GX720" s="67"/>
      <c r="GY720" s="67"/>
      <c r="GZ720" s="67"/>
      <c r="HA720" s="67"/>
      <c r="HB720" s="67"/>
      <c r="HC720" s="67"/>
      <c r="HD720" s="67"/>
      <c r="HE720" s="67"/>
      <c r="HF720" s="67"/>
      <c r="HG720" s="67"/>
      <c r="HH720" s="67"/>
      <c r="HI720" s="67"/>
      <c r="HJ720" s="67"/>
      <c r="HK720" s="67"/>
      <c r="HL720" s="67"/>
      <c r="HM720" s="67"/>
      <c r="HN720" s="67"/>
      <c r="HO720" s="67"/>
      <c r="HP720" s="67"/>
      <c r="HQ720" s="67"/>
      <c r="HR720" s="67"/>
      <c r="HS720" s="67"/>
      <c r="HT720" s="67"/>
      <c r="HU720" s="67"/>
      <c r="HV720" s="67"/>
      <c r="HW720" s="67"/>
      <c r="HX720" s="67"/>
      <c r="HY720" s="67"/>
      <c r="HZ720" s="67"/>
      <c r="IA720" s="67"/>
      <c r="IB720" s="67"/>
      <c r="IC720" s="67"/>
      <c r="ID720" s="67"/>
      <c r="IE720" s="67"/>
      <c r="IF720" s="67"/>
      <c r="IG720" s="67"/>
      <c r="IH720" s="67"/>
      <c r="II720" s="67"/>
      <c r="IJ720" s="67"/>
      <c r="IK720" s="67"/>
      <c r="IL720" s="67"/>
      <c r="IM720" s="67"/>
      <c r="IN720" s="67"/>
      <c r="IO720" s="67"/>
      <c r="IP720" s="67"/>
      <c r="IQ720" s="67"/>
      <c r="IR720" s="67"/>
      <c r="IS720" s="67"/>
      <c r="IT720" s="67"/>
      <c r="IU720" s="67"/>
      <c r="IV720" s="67"/>
      <c r="IW720" s="67"/>
      <c r="IX720" s="67"/>
      <c r="IY720" s="67"/>
      <c r="IZ720" s="67"/>
      <c r="JA720" s="67"/>
      <c r="JB720" s="67"/>
      <c r="JC720" s="67"/>
      <c r="JD720" s="67"/>
      <c r="JE720" s="67"/>
      <c r="JF720" s="67"/>
      <c r="JG720" s="67"/>
      <c r="JH720" s="67"/>
      <c r="JI720" s="67"/>
      <c r="JJ720" s="67"/>
      <c r="JK720" s="67"/>
      <c r="JL720" s="67"/>
      <c r="JM720" s="67"/>
      <c r="JN720" s="67"/>
      <c r="JO720" s="67"/>
      <c r="JP720" s="67"/>
      <c r="JQ720" s="67"/>
      <c r="JR720" s="67"/>
      <c r="JS720" s="67"/>
      <c r="JT720" s="67"/>
      <c r="JU720" s="67"/>
      <c r="JV720" s="67"/>
      <c r="JW720" s="67"/>
      <c r="JX720" s="67"/>
      <c r="JY720" s="67"/>
      <c r="JZ720" s="67"/>
    </row>
    <row r="721" spans="1:286" s="29" customFormat="1">
      <c r="A721" s="23"/>
      <c r="B721" s="184"/>
      <c r="C721" s="82"/>
      <c r="D721" s="117"/>
      <c r="E721" s="117"/>
      <c r="F721" s="25"/>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c r="BV721" s="67"/>
      <c r="BW721" s="67"/>
      <c r="BX721" s="67"/>
      <c r="BY721" s="67"/>
      <c r="BZ721" s="67"/>
      <c r="CA721" s="67"/>
      <c r="CB721" s="67"/>
      <c r="CC721" s="67"/>
      <c r="CD721" s="67"/>
      <c r="CE721" s="67"/>
      <c r="CF721" s="67"/>
      <c r="CG721" s="67"/>
      <c r="CH721" s="67"/>
      <c r="CI721" s="67"/>
      <c r="CJ721" s="67"/>
      <c r="CK721" s="67"/>
      <c r="CL721" s="67"/>
      <c r="CM721" s="67"/>
      <c r="CN721" s="67"/>
      <c r="CO721" s="67"/>
      <c r="CP721" s="67"/>
      <c r="CQ721" s="67"/>
      <c r="CR721" s="67"/>
      <c r="CS721" s="67"/>
      <c r="CT721" s="67"/>
      <c r="CU721" s="67"/>
      <c r="CV721" s="67"/>
      <c r="CW721" s="67"/>
      <c r="CX721" s="67"/>
      <c r="CY721" s="67"/>
      <c r="CZ721" s="67"/>
      <c r="DA721" s="67"/>
      <c r="DB721" s="67"/>
      <c r="DC721" s="67"/>
      <c r="DD721" s="67"/>
      <c r="DE721" s="67"/>
      <c r="DF721" s="67"/>
      <c r="DG721" s="67"/>
      <c r="DH721" s="67"/>
      <c r="DI721" s="67"/>
      <c r="DJ721" s="67"/>
      <c r="DK721" s="67"/>
      <c r="DL721" s="67"/>
      <c r="DM721" s="67"/>
      <c r="DN721" s="67"/>
      <c r="DO721" s="67"/>
      <c r="DP721" s="67"/>
      <c r="DQ721" s="67"/>
      <c r="DR721" s="67"/>
      <c r="DS721" s="67"/>
      <c r="DT721" s="67"/>
      <c r="DU721" s="67"/>
      <c r="DV721" s="67"/>
      <c r="DW721" s="67"/>
      <c r="DX721" s="67"/>
      <c r="DY721" s="67"/>
      <c r="DZ721" s="67"/>
      <c r="EA721" s="67"/>
      <c r="EB721" s="67"/>
      <c r="EC721" s="67"/>
      <c r="ED721" s="67"/>
      <c r="EE721" s="67"/>
      <c r="EF721" s="67"/>
      <c r="EG721" s="67"/>
      <c r="EH721" s="67"/>
      <c r="EI721" s="67"/>
      <c r="EJ721" s="67"/>
      <c r="EK721" s="67"/>
      <c r="EL721" s="67"/>
      <c r="EM721" s="67"/>
      <c r="EN721" s="67"/>
      <c r="EO721" s="67"/>
      <c r="EP721" s="67"/>
      <c r="EQ721" s="67"/>
      <c r="ER721" s="67"/>
      <c r="ES721" s="67"/>
      <c r="ET721" s="67"/>
      <c r="EU721" s="67"/>
      <c r="EV721" s="67"/>
      <c r="EW721" s="67"/>
      <c r="EX721" s="67"/>
      <c r="EY721" s="67"/>
      <c r="EZ721" s="67"/>
      <c r="FA721" s="67"/>
      <c r="FB721" s="67"/>
      <c r="FC721" s="67"/>
      <c r="FD721" s="67"/>
      <c r="FE721" s="67"/>
      <c r="FF721" s="67"/>
      <c r="FG721" s="67"/>
      <c r="FH721" s="67"/>
      <c r="FI721" s="67"/>
      <c r="FJ721" s="67"/>
      <c r="FK721" s="67"/>
      <c r="FL721" s="67"/>
      <c r="FM721" s="67"/>
      <c r="FN721" s="67"/>
      <c r="FO721" s="67"/>
      <c r="FP721" s="67"/>
      <c r="FQ721" s="67"/>
      <c r="FR721" s="67"/>
      <c r="FS721" s="67"/>
      <c r="FT721" s="67"/>
      <c r="FU721" s="67"/>
      <c r="FV721" s="67"/>
      <c r="FW721" s="67"/>
      <c r="FX721" s="67"/>
      <c r="FY721" s="67"/>
      <c r="FZ721" s="67"/>
      <c r="GA721" s="67"/>
      <c r="GB721" s="67"/>
      <c r="GC721" s="67"/>
      <c r="GD721" s="67"/>
      <c r="GE721" s="67"/>
      <c r="GF721" s="67"/>
      <c r="GG721" s="67"/>
      <c r="GH721" s="67"/>
      <c r="GI721" s="67"/>
      <c r="GJ721" s="67"/>
      <c r="GK721" s="67"/>
      <c r="GL721" s="67"/>
      <c r="GM721" s="67"/>
      <c r="GN721" s="67"/>
      <c r="GO721" s="67"/>
      <c r="GP721" s="67"/>
      <c r="GQ721" s="67"/>
      <c r="GR721" s="67"/>
      <c r="GS721" s="67"/>
      <c r="GT721" s="67"/>
      <c r="GU721" s="67"/>
      <c r="GV721" s="67"/>
      <c r="GW721" s="67"/>
      <c r="GX721" s="67"/>
      <c r="GY721" s="67"/>
      <c r="GZ721" s="67"/>
      <c r="HA721" s="67"/>
      <c r="HB721" s="67"/>
      <c r="HC721" s="67"/>
      <c r="HD721" s="67"/>
      <c r="HE721" s="67"/>
      <c r="HF721" s="67"/>
      <c r="HG721" s="67"/>
      <c r="HH721" s="67"/>
      <c r="HI721" s="67"/>
      <c r="HJ721" s="67"/>
      <c r="HK721" s="67"/>
      <c r="HL721" s="67"/>
      <c r="HM721" s="67"/>
      <c r="HN721" s="67"/>
      <c r="HO721" s="67"/>
      <c r="HP721" s="67"/>
      <c r="HQ721" s="67"/>
      <c r="HR721" s="67"/>
      <c r="HS721" s="67"/>
      <c r="HT721" s="67"/>
      <c r="HU721" s="67"/>
      <c r="HV721" s="67"/>
      <c r="HW721" s="67"/>
      <c r="HX721" s="67"/>
      <c r="HY721" s="67"/>
      <c r="HZ721" s="67"/>
      <c r="IA721" s="67"/>
      <c r="IB721" s="67"/>
      <c r="IC721" s="67"/>
      <c r="ID721" s="67"/>
      <c r="IE721" s="67"/>
      <c r="IF721" s="67"/>
      <c r="IG721" s="67"/>
      <c r="IH721" s="67"/>
      <c r="II721" s="67"/>
      <c r="IJ721" s="67"/>
      <c r="IK721" s="67"/>
      <c r="IL721" s="67"/>
      <c r="IM721" s="67"/>
      <c r="IN721" s="67"/>
      <c r="IO721" s="67"/>
      <c r="IP721" s="67"/>
      <c r="IQ721" s="67"/>
      <c r="IR721" s="67"/>
      <c r="IS721" s="67"/>
      <c r="IT721" s="67"/>
      <c r="IU721" s="67"/>
      <c r="IV721" s="67"/>
      <c r="IW721" s="67"/>
      <c r="IX721" s="67"/>
      <c r="IY721" s="67"/>
      <c r="IZ721" s="67"/>
      <c r="JA721" s="67"/>
      <c r="JB721" s="67"/>
      <c r="JC721" s="67"/>
      <c r="JD721" s="67"/>
      <c r="JE721" s="67"/>
      <c r="JF721" s="67"/>
      <c r="JG721" s="67"/>
      <c r="JH721" s="67"/>
      <c r="JI721" s="67"/>
      <c r="JJ721" s="67"/>
      <c r="JK721" s="67"/>
      <c r="JL721" s="67"/>
      <c r="JM721" s="67"/>
      <c r="JN721" s="67"/>
      <c r="JO721" s="67"/>
      <c r="JP721" s="67"/>
      <c r="JQ721" s="67"/>
      <c r="JR721" s="67"/>
      <c r="JS721" s="67"/>
      <c r="JT721" s="67"/>
      <c r="JU721" s="67"/>
      <c r="JV721" s="67"/>
      <c r="JW721" s="67"/>
      <c r="JX721" s="67"/>
      <c r="JY721" s="67"/>
      <c r="JZ721" s="67"/>
    </row>
    <row r="722" spans="1:286" s="29" customFormat="1">
      <c r="A722" s="23" t="s">
        <v>24</v>
      </c>
      <c r="B722" s="184" t="s">
        <v>320</v>
      </c>
      <c r="C722" s="82" t="s">
        <v>35</v>
      </c>
      <c r="D722" s="117">
        <v>12</v>
      </c>
      <c r="E722" s="117"/>
      <c r="F722" s="25">
        <f>ROUND(D722*E722,2)</f>
        <v>0</v>
      </c>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c r="BV722" s="67"/>
      <c r="BW722" s="67"/>
      <c r="BX722" s="67"/>
      <c r="BY722" s="67"/>
      <c r="BZ722" s="67"/>
      <c r="CA722" s="67"/>
      <c r="CB722" s="67"/>
      <c r="CC722" s="67"/>
      <c r="CD722" s="67"/>
      <c r="CE722" s="67"/>
      <c r="CF722" s="67"/>
      <c r="CG722" s="67"/>
      <c r="CH722" s="67"/>
      <c r="CI722" s="67"/>
      <c r="CJ722" s="67"/>
      <c r="CK722" s="67"/>
      <c r="CL722" s="67"/>
      <c r="CM722" s="67"/>
      <c r="CN722" s="67"/>
      <c r="CO722" s="67"/>
      <c r="CP722" s="67"/>
      <c r="CQ722" s="67"/>
      <c r="CR722" s="67"/>
      <c r="CS722" s="67"/>
      <c r="CT722" s="67"/>
      <c r="CU722" s="67"/>
      <c r="CV722" s="67"/>
      <c r="CW722" s="67"/>
      <c r="CX722" s="67"/>
      <c r="CY722" s="67"/>
      <c r="CZ722" s="67"/>
      <c r="DA722" s="67"/>
      <c r="DB722" s="67"/>
      <c r="DC722" s="67"/>
      <c r="DD722" s="67"/>
      <c r="DE722" s="67"/>
      <c r="DF722" s="67"/>
      <c r="DG722" s="67"/>
      <c r="DH722" s="67"/>
      <c r="DI722" s="67"/>
      <c r="DJ722" s="67"/>
      <c r="DK722" s="67"/>
      <c r="DL722" s="67"/>
      <c r="DM722" s="67"/>
      <c r="DN722" s="67"/>
      <c r="DO722" s="67"/>
      <c r="DP722" s="67"/>
      <c r="DQ722" s="67"/>
      <c r="DR722" s="67"/>
      <c r="DS722" s="67"/>
      <c r="DT722" s="67"/>
      <c r="DU722" s="67"/>
      <c r="DV722" s="67"/>
      <c r="DW722" s="67"/>
      <c r="DX722" s="67"/>
      <c r="DY722" s="67"/>
      <c r="DZ722" s="67"/>
      <c r="EA722" s="67"/>
      <c r="EB722" s="67"/>
      <c r="EC722" s="67"/>
      <c r="ED722" s="67"/>
      <c r="EE722" s="67"/>
      <c r="EF722" s="67"/>
      <c r="EG722" s="67"/>
      <c r="EH722" s="67"/>
      <c r="EI722" s="67"/>
      <c r="EJ722" s="67"/>
      <c r="EK722" s="67"/>
      <c r="EL722" s="67"/>
      <c r="EM722" s="67"/>
      <c r="EN722" s="67"/>
      <c r="EO722" s="67"/>
      <c r="EP722" s="67"/>
      <c r="EQ722" s="67"/>
      <c r="ER722" s="67"/>
      <c r="ES722" s="67"/>
      <c r="ET722" s="67"/>
      <c r="EU722" s="67"/>
      <c r="EV722" s="67"/>
      <c r="EW722" s="67"/>
      <c r="EX722" s="67"/>
      <c r="EY722" s="67"/>
      <c r="EZ722" s="67"/>
      <c r="FA722" s="67"/>
      <c r="FB722" s="67"/>
      <c r="FC722" s="67"/>
      <c r="FD722" s="67"/>
      <c r="FE722" s="67"/>
      <c r="FF722" s="67"/>
      <c r="FG722" s="67"/>
      <c r="FH722" s="67"/>
      <c r="FI722" s="67"/>
      <c r="FJ722" s="67"/>
      <c r="FK722" s="67"/>
      <c r="FL722" s="67"/>
      <c r="FM722" s="67"/>
      <c r="FN722" s="67"/>
      <c r="FO722" s="67"/>
      <c r="FP722" s="67"/>
      <c r="FQ722" s="67"/>
      <c r="FR722" s="67"/>
      <c r="FS722" s="67"/>
      <c r="FT722" s="67"/>
      <c r="FU722" s="67"/>
      <c r="FV722" s="67"/>
      <c r="FW722" s="67"/>
      <c r="FX722" s="67"/>
      <c r="FY722" s="67"/>
      <c r="FZ722" s="67"/>
      <c r="GA722" s="67"/>
      <c r="GB722" s="67"/>
      <c r="GC722" s="67"/>
      <c r="GD722" s="67"/>
      <c r="GE722" s="67"/>
      <c r="GF722" s="67"/>
      <c r="GG722" s="67"/>
      <c r="GH722" s="67"/>
      <c r="GI722" s="67"/>
      <c r="GJ722" s="67"/>
      <c r="GK722" s="67"/>
      <c r="GL722" s="67"/>
      <c r="GM722" s="67"/>
      <c r="GN722" s="67"/>
      <c r="GO722" s="67"/>
      <c r="GP722" s="67"/>
      <c r="GQ722" s="67"/>
      <c r="GR722" s="67"/>
      <c r="GS722" s="67"/>
      <c r="GT722" s="67"/>
      <c r="GU722" s="67"/>
      <c r="GV722" s="67"/>
      <c r="GW722" s="67"/>
      <c r="GX722" s="67"/>
      <c r="GY722" s="67"/>
      <c r="GZ722" s="67"/>
      <c r="HA722" s="67"/>
      <c r="HB722" s="67"/>
      <c r="HC722" s="67"/>
      <c r="HD722" s="67"/>
      <c r="HE722" s="67"/>
      <c r="HF722" s="67"/>
      <c r="HG722" s="67"/>
      <c r="HH722" s="67"/>
      <c r="HI722" s="67"/>
      <c r="HJ722" s="67"/>
      <c r="HK722" s="67"/>
      <c r="HL722" s="67"/>
      <c r="HM722" s="67"/>
      <c r="HN722" s="67"/>
      <c r="HO722" s="67"/>
      <c r="HP722" s="67"/>
      <c r="HQ722" s="67"/>
      <c r="HR722" s="67"/>
      <c r="HS722" s="67"/>
      <c r="HT722" s="67"/>
      <c r="HU722" s="67"/>
      <c r="HV722" s="67"/>
      <c r="HW722" s="67"/>
      <c r="HX722" s="67"/>
      <c r="HY722" s="67"/>
      <c r="HZ722" s="67"/>
      <c r="IA722" s="67"/>
      <c r="IB722" s="67"/>
      <c r="IC722" s="67"/>
      <c r="ID722" s="67"/>
      <c r="IE722" s="67"/>
      <c r="IF722" s="67"/>
      <c r="IG722" s="67"/>
      <c r="IH722" s="67"/>
      <c r="II722" s="67"/>
      <c r="IJ722" s="67"/>
      <c r="IK722" s="67"/>
      <c r="IL722" s="67"/>
      <c r="IM722" s="67"/>
      <c r="IN722" s="67"/>
      <c r="IO722" s="67"/>
      <c r="IP722" s="67"/>
      <c r="IQ722" s="67"/>
      <c r="IR722" s="67"/>
      <c r="IS722" s="67"/>
      <c r="IT722" s="67"/>
      <c r="IU722" s="67"/>
      <c r="IV722" s="67"/>
      <c r="IW722" s="67"/>
      <c r="IX722" s="67"/>
      <c r="IY722" s="67"/>
      <c r="IZ722" s="67"/>
      <c r="JA722" s="67"/>
      <c r="JB722" s="67"/>
      <c r="JC722" s="67"/>
      <c r="JD722" s="67"/>
      <c r="JE722" s="67"/>
      <c r="JF722" s="67"/>
      <c r="JG722" s="67"/>
      <c r="JH722" s="67"/>
      <c r="JI722" s="67"/>
      <c r="JJ722" s="67"/>
      <c r="JK722" s="67"/>
      <c r="JL722" s="67"/>
      <c r="JM722" s="67"/>
      <c r="JN722" s="67"/>
      <c r="JO722" s="67"/>
      <c r="JP722" s="67"/>
      <c r="JQ722" s="67"/>
      <c r="JR722" s="67"/>
      <c r="JS722" s="67"/>
      <c r="JT722" s="67"/>
      <c r="JU722" s="67"/>
      <c r="JV722" s="67"/>
      <c r="JW722" s="67"/>
      <c r="JX722" s="67"/>
      <c r="JY722" s="67"/>
      <c r="JZ722" s="67"/>
    </row>
    <row r="723" spans="1:286" s="29" customFormat="1">
      <c r="A723" s="23"/>
      <c r="B723" s="184"/>
      <c r="C723" s="82"/>
      <c r="D723" s="117"/>
      <c r="E723" s="117"/>
      <c r="F723" s="11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c r="BV723" s="67"/>
      <c r="BW723" s="67"/>
      <c r="BX723" s="67"/>
      <c r="BY723" s="67"/>
      <c r="BZ723" s="67"/>
      <c r="CA723" s="67"/>
      <c r="CB723" s="67"/>
      <c r="CC723" s="67"/>
      <c r="CD723" s="67"/>
      <c r="CE723" s="67"/>
      <c r="CF723" s="67"/>
      <c r="CG723" s="67"/>
      <c r="CH723" s="67"/>
      <c r="CI723" s="67"/>
      <c r="CJ723" s="67"/>
      <c r="CK723" s="67"/>
      <c r="CL723" s="67"/>
      <c r="CM723" s="67"/>
      <c r="CN723" s="67"/>
      <c r="CO723" s="67"/>
      <c r="CP723" s="67"/>
      <c r="CQ723" s="67"/>
      <c r="CR723" s="67"/>
      <c r="CS723" s="67"/>
      <c r="CT723" s="67"/>
      <c r="CU723" s="67"/>
      <c r="CV723" s="67"/>
      <c r="CW723" s="67"/>
      <c r="CX723" s="67"/>
      <c r="CY723" s="67"/>
      <c r="CZ723" s="67"/>
      <c r="DA723" s="67"/>
      <c r="DB723" s="67"/>
      <c r="DC723" s="67"/>
      <c r="DD723" s="67"/>
      <c r="DE723" s="67"/>
      <c r="DF723" s="67"/>
      <c r="DG723" s="67"/>
      <c r="DH723" s="67"/>
      <c r="DI723" s="67"/>
      <c r="DJ723" s="67"/>
      <c r="DK723" s="67"/>
      <c r="DL723" s="67"/>
      <c r="DM723" s="67"/>
      <c r="DN723" s="67"/>
      <c r="DO723" s="67"/>
      <c r="DP723" s="67"/>
      <c r="DQ723" s="67"/>
      <c r="DR723" s="67"/>
      <c r="DS723" s="67"/>
      <c r="DT723" s="67"/>
      <c r="DU723" s="67"/>
      <c r="DV723" s="67"/>
      <c r="DW723" s="67"/>
      <c r="DX723" s="67"/>
      <c r="DY723" s="67"/>
      <c r="DZ723" s="67"/>
      <c r="EA723" s="67"/>
      <c r="EB723" s="67"/>
      <c r="EC723" s="67"/>
      <c r="ED723" s="67"/>
      <c r="EE723" s="67"/>
      <c r="EF723" s="67"/>
      <c r="EG723" s="67"/>
      <c r="EH723" s="67"/>
      <c r="EI723" s="67"/>
      <c r="EJ723" s="67"/>
      <c r="EK723" s="67"/>
      <c r="EL723" s="67"/>
      <c r="EM723" s="67"/>
      <c r="EN723" s="67"/>
      <c r="EO723" s="67"/>
      <c r="EP723" s="67"/>
      <c r="EQ723" s="67"/>
      <c r="ER723" s="67"/>
      <c r="ES723" s="67"/>
      <c r="ET723" s="67"/>
      <c r="EU723" s="67"/>
      <c r="EV723" s="67"/>
      <c r="EW723" s="67"/>
      <c r="EX723" s="67"/>
      <c r="EY723" s="67"/>
      <c r="EZ723" s="67"/>
      <c r="FA723" s="67"/>
      <c r="FB723" s="67"/>
      <c r="FC723" s="67"/>
      <c r="FD723" s="67"/>
      <c r="FE723" s="67"/>
      <c r="FF723" s="67"/>
      <c r="FG723" s="67"/>
      <c r="FH723" s="67"/>
      <c r="FI723" s="67"/>
      <c r="FJ723" s="67"/>
      <c r="FK723" s="67"/>
      <c r="FL723" s="67"/>
      <c r="FM723" s="67"/>
      <c r="FN723" s="67"/>
      <c r="FO723" s="67"/>
      <c r="FP723" s="67"/>
      <c r="FQ723" s="67"/>
      <c r="FR723" s="67"/>
      <c r="FS723" s="67"/>
      <c r="FT723" s="67"/>
      <c r="FU723" s="67"/>
      <c r="FV723" s="67"/>
      <c r="FW723" s="67"/>
      <c r="FX723" s="67"/>
      <c r="FY723" s="67"/>
      <c r="FZ723" s="67"/>
      <c r="GA723" s="67"/>
      <c r="GB723" s="67"/>
      <c r="GC723" s="67"/>
      <c r="GD723" s="67"/>
      <c r="GE723" s="67"/>
      <c r="GF723" s="67"/>
      <c r="GG723" s="67"/>
      <c r="GH723" s="67"/>
      <c r="GI723" s="67"/>
      <c r="GJ723" s="67"/>
      <c r="GK723" s="67"/>
      <c r="GL723" s="67"/>
      <c r="GM723" s="67"/>
      <c r="GN723" s="67"/>
      <c r="GO723" s="67"/>
      <c r="GP723" s="67"/>
      <c r="GQ723" s="67"/>
      <c r="GR723" s="67"/>
      <c r="GS723" s="67"/>
      <c r="GT723" s="67"/>
      <c r="GU723" s="67"/>
      <c r="GV723" s="67"/>
      <c r="GW723" s="67"/>
      <c r="GX723" s="67"/>
      <c r="GY723" s="67"/>
      <c r="GZ723" s="67"/>
      <c r="HA723" s="67"/>
      <c r="HB723" s="67"/>
      <c r="HC723" s="67"/>
      <c r="HD723" s="67"/>
      <c r="HE723" s="67"/>
      <c r="HF723" s="67"/>
      <c r="HG723" s="67"/>
      <c r="HH723" s="67"/>
      <c r="HI723" s="67"/>
      <c r="HJ723" s="67"/>
      <c r="HK723" s="67"/>
      <c r="HL723" s="67"/>
      <c r="HM723" s="67"/>
      <c r="HN723" s="67"/>
      <c r="HO723" s="67"/>
      <c r="HP723" s="67"/>
      <c r="HQ723" s="67"/>
      <c r="HR723" s="67"/>
      <c r="HS723" s="67"/>
      <c r="HT723" s="67"/>
      <c r="HU723" s="67"/>
      <c r="HV723" s="67"/>
      <c r="HW723" s="67"/>
      <c r="HX723" s="67"/>
      <c r="HY723" s="67"/>
      <c r="HZ723" s="67"/>
      <c r="IA723" s="67"/>
      <c r="IB723" s="67"/>
      <c r="IC723" s="67"/>
      <c r="ID723" s="67"/>
      <c r="IE723" s="67"/>
      <c r="IF723" s="67"/>
      <c r="IG723" s="67"/>
      <c r="IH723" s="67"/>
      <c r="II723" s="67"/>
      <c r="IJ723" s="67"/>
      <c r="IK723" s="67"/>
      <c r="IL723" s="67"/>
      <c r="IM723" s="67"/>
      <c r="IN723" s="67"/>
      <c r="IO723" s="67"/>
      <c r="IP723" s="67"/>
      <c r="IQ723" s="67"/>
      <c r="IR723" s="67"/>
      <c r="IS723" s="67"/>
      <c r="IT723" s="67"/>
      <c r="IU723" s="67"/>
      <c r="IV723" s="67"/>
      <c r="IW723" s="67"/>
      <c r="IX723" s="67"/>
      <c r="IY723" s="67"/>
      <c r="IZ723" s="67"/>
      <c r="JA723" s="67"/>
      <c r="JB723" s="67"/>
      <c r="JC723" s="67"/>
      <c r="JD723" s="67"/>
      <c r="JE723" s="67"/>
      <c r="JF723" s="67"/>
      <c r="JG723" s="67"/>
      <c r="JH723" s="67"/>
      <c r="JI723" s="67"/>
      <c r="JJ723" s="67"/>
      <c r="JK723" s="67"/>
      <c r="JL723" s="67"/>
      <c r="JM723" s="67"/>
      <c r="JN723" s="67"/>
      <c r="JO723" s="67"/>
      <c r="JP723" s="67"/>
      <c r="JQ723" s="67"/>
      <c r="JR723" s="67"/>
      <c r="JS723" s="67"/>
      <c r="JT723" s="67"/>
      <c r="JU723" s="67"/>
      <c r="JV723" s="67"/>
      <c r="JW723" s="67"/>
      <c r="JX723" s="67"/>
      <c r="JY723" s="67"/>
      <c r="JZ723" s="67"/>
    </row>
    <row r="724" spans="1:286" s="29" customFormat="1" ht="27.75" customHeight="1">
      <c r="A724" s="23" t="s">
        <v>25</v>
      </c>
      <c r="B724" s="184" t="s">
        <v>290</v>
      </c>
      <c r="C724" s="82"/>
      <c r="D724" s="117"/>
      <c r="E724" s="117"/>
      <c r="F724" s="25"/>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67"/>
      <c r="AY724" s="67"/>
      <c r="AZ724" s="67"/>
      <c r="BA724" s="67"/>
      <c r="BB724" s="67"/>
      <c r="BC724" s="67"/>
      <c r="BD724" s="67"/>
      <c r="BE724" s="67"/>
      <c r="BF724" s="67"/>
      <c r="BG724" s="67"/>
      <c r="BH724" s="67"/>
      <c r="BI724" s="67"/>
      <c r="BJ724" s="67"/>
      <c r="BK724" s="67"/>
      <c r="BL724" s="67"/>
      <c r="BM724" s="67"/>
      <c r="BN724" s="67"/>
      <c r="BO724" s="67"/>
      <c r="BP724" s="67"/>
      <c r="BQ724" s="67"/>
      <c r="BR724" s="67"/>
      <c r="BS724" s="67"/>
      <c r="BT724" s="67"/>
      <c r="BU724" s="67"/>
      <c r="BV724" s="67"/>
      <c r="BW724" s="67"/>
      <c r="BX724" s="67"/>
      <c r="BY724" s="67"/>
      <c r="BZ724" s="67"/>
      <c r="CA724" s="67"/>
      <c r="CB724" s="67"/>
      <c r="CC724" s="67"/>
      <c r="CD724" s="67"/>
      <c r="CE724" s="67"/>
      <c r="CF724" s="67"/>
      <c r="CG724" s="67"/>
      <c r="CH724" s="67"/>
      <c r="CI724" s="67"/>
      <c r="CJ724" s="67"/>
      <c r="CK724" s="67"/>
      <c r="CL724" s="67"/>
      <c r="CM724" s="67"/>
      <c r="CN724" s="67"/>
      <c r="CO724" s="67"/>
      <c r="CP724" s="67"/>
      <c r="CQ724" s="67"/>
      <c r="CR724" s="67"/>
      <c r="CS724" s="67"/>
      <c r="CT724" s="67"/>
      <c r="CU724" s="67"/>
      <c r="CV724" s="67"/>
      <c r="CW724" s="67"/>
      <c r="CX724" s="67"/>
      <c r="CY724" s="67"/>
      <c r="CZ724" s="67"/>
      <c r="DA724" s="67"/>
      <c r="DB724" s="67"/>
      <c r="DC724" s="67"/>
      <c r="DD724" s="67"/>
      <c r="DE724" s="67"/>
      <c r="DF724" s="67"/>
      <c r="DG724" s="67"/>
      <c r="DH724" s="67"/>
      <c r="DI724" s="67"/>
      <c r="DJ724" s="67"/>
      <c r="DK724" s="67"/>
      <c r="DL724" s="67"/>
      <c r="DM724" s="67"/>
      <c r="DN724" s="67"/>
      <c r="DO724" s="67"/>
      <c r="DP724" s="67"/>
      <c r="DQ724" s="67"/>
      <c r="DR724" s="67"/>
      <c r="DS724" s="67"/>
      <c r="DT724" s="67"/>
      <c r="DU724" s="67"/>
      <c r="DV724" s="67"/>
      <c r="DW724" s="67"/>
      <c r="DX724" s="67"/>
      <c r="DY724" s="67"/>
      <c r="DZ724" s="67"/>
      <c r="EA724" s="67"/>
      <c r="EB724" s="67"/>
      <c r="EC724" s="67"/>
      <c r="ED724" s="67"/>
      <c r="EE724" s="67"/>
      <c r="EF724" s="67"/>
      <c r="EG724" s="67"/>
      <c r="EH724" s="67"/>
      <c r="EI724" s="67"/>
      <c r="EJ724" s="67"/>
      <c r="EK724" s="67"/>
      <c r="EL724" s="67"/>
      <c r="EM724" s="67"/>
      <c r="EN724" s="67"/>
      <c r="EO724" s="67"/>
      <c r="EP724" s="67"/>
      <c r="EQ724" s="67"/>
      <c r="ER724" s="67"/>
      <c r="ES724" s="67"/>
      <c r="ET724" s="67"/>
      <c r="EU724" s="67"/>
      <c r="EV724" s="67"/>
      <c r="EW724" s="67"/>
      <c r="EX724" s="67"/>
      <c r="EY724" s="67"/>
      <c r="EZ724" s="67"/>
      <c r="FA724" s="67"/>
      <c r="FB724" s="67"/>
      <c r="FC724" s="67"/>
      <c r="FD724" s="67"/>
      <c r="FE724" s="67"/>
      <c r="FF724" s="67"/>
      <c r="FG724" s="67"/>
      <c r="FH724" s="67"/>
      <c r="FI724" s="67"/>
      <c r="FJ724" s="67"/>
      <c r="FK724" s="67"/>
      <c r="FL724" s="67"/>
      <c r="FM724" s="67"/>
      <c r="FN724" s="67"/>
      <c r="FO724" s="67"/>
      <c r="FP724" s="67"/>
      <c r="FQ724" s="67"/>
      <c r="FR724" s="67"/>
      <c r="FS724" s="67"/>
      <c r="FT724" s="67"/>
      <c r="FU724" s="67"/>
      <c r="FV724" s="67"/>
      <c r="FW724" s="67"/>
      <c r="FX724" s="67"/>
      <c r="FY724" s="67"/>
      <c r="FZ724" s="67"/>
      <c r="GA724" s="67"/>
      <c r="GB724" s="67"/>
      <c r="GC724" s="67"/>
      <c r="GD724" s="67"/>
      <c r="GE724" s="67"/>
      <c r="GF724" s="67"/>
      <c r="GG724" s="67"/>
      <c r="GH724" s="67"/>
      <c r="GI724" s="67"/>
      <c r="GJ724" s="67"/>
      <c r="GK724" s="67"/>
      <c r="GL724" s="67"/>
      <c r="GM724" s="67"/>
      <c r="GN724" s="67"/>
      <c r="GO724" s="67"/>
      <c r="GP724" s="67"/>
      <c r="GQ724" s="67"/>
      <c r="GR724" s="67"/>
      <c r="GS724" s="67"/>
      <c r="GT724" s="67"/>
      <c r="GU724" s="67"/>
      <c r="GV724" s="67"/>
      <c r="GW724" s="67"/>
      <c r="GX724" s="67"/>
      <c r="GY724" s="67"/>
      <c r="GZ724" s="67"/>
      <c r="HA724" s="67"/>
      <c r="HB724" s="67"/>
      <c r="HC724" s="67"/>
      <c r="HD724" s="67"/>
      <c r="HE724" s="67"/>
      <c r="HF724" s="67"/>
      <c r="HG724" s="67"/>
      <c r="HH724" s="67"/>
      <c r="HI724" s="67"/>
      <c r="HJ724" s="67"/>
      <c r="HK724" s="67"/>
      <c r="HL724" s="67"/>
      <c r="HM724" s="67"/>
      <c r="HN724" s="67"/>
      <c r="HO724" s="67"/>
      <c r="HP724" s="67"/>
      <c r="HQ724" s="67"/>
      <c r="HR724" s="67"/>
      <c r="HS724" s="67"/>
      <c r="HT724" s="67"/>
      <c r="HU724" s="67"/>
      <c r="HV724" s="67"/>
      <c r="HW724" s="67"/>
      <c r="HX724" s="67"/>
      <c r="HY724" s="67"/>
      <c r="HZ724" s="67"/>
      <c r="IA724" s="67"/>
      <c r="IB724" s="67"/>
      <c r="IC724" s="67"/>
      <c r="ID724" s="67"/>
      <c r="IE724" s="67"/>
      <c r="IF724" s="67"/>
      <c r="IG724" s="67"/>
      <c r="IH724" s="67"/>
      <c r="II724" s="67"/>
      <c r="IJ724" s="67"/>
      <c r="IK724" s="67"/>
      <c r="IL724" s="67"/>
      <c r="IM724" s="67"/>
      <c r="IN724" s="67"/>
      <c r="IO724" s="67"/>
      <c r="IP724" s="67"/>
      <c r="IQ724" s="67"/>
      <c r="IR724" s="67"/>
      <c r="IS724" s="67"/>
      <c r="IT724" s="67"/>
      <c r="IU724" s="67"/>
      <c r="IV724" s="67"/>
      <c r="IW724" s="67"/>
      <c r="IX724" s="67"/>
      <c r="IY724" s="67"/>
      <c r="IZ724" s="67"/>
      <c r="JA724" s="67"/>
      <c r="JB724" s="67"/>
      <c r="JC724" s="67"/>
      <c r="JD724" s="67"/>
      <c r="JE724" s="67"/>
      <c r="JF724" s="67"/>
      <c r="JG724" s="67"/>
      <c r="JH724" s="67"/>
      <c r="JI724" s="67"/>
      <c r="JJ724" s="67"/>
      <c r="JK724" s="67"/>
      <c r="JL724" s="67"/>
      <c r="JM724" s="67"/>
      <c r="JN724" s="67"/>
      <c r="JO724" s="67"/>
      <c r="JP724" s="67"/>
      <c r="JQ724" s="67"/>
      <c r="JR724" s="67"/>
      <c r="JS724" s="67"/>
      <c r="JT724" s="67"/>
      <c r="JU724" s="67"/>
      <c r="JV724" s="67"/>
      <c r="JW724" s="67"/>
      <c r="JX724" s="67"/>
      <c r="JY724" s="67"/>
      <c r="JZ724" s="67"/>
    </row>
    <row r="725" spans="1:286" s="29" customFormat="1" ht="13.5" customHeight="1">
      <c r="A725" s="23"/>
      <c r="B725" s="184" t="s">
        <v>213</v>
      </c>
      <c r="C725" s="82" t="s">
        <v>42</v>
      </c>
      <c r="D725" s="117">
        <v>250</v>
      </c>
      <c r="E725" s="117"/>
      <c r="F725" s="25">
        <f>ROUND(D725*E725,2)</f>
        <v>0</v>
      </c>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67"/>
      <c r="AY725" s="67"/>
      <c r="AZ725" s="67"/>
      <c r="BA725" s="67"/>
      <c r="BB725" s="67"/>
      <c r="BC725" s="67"/>
      <c r="BD725" s="67"/>
      <c r="BE725" s="67"/>
      <c r="BF725" s="67"/>
      <c r="BG725" s="67"/>
      <c r="BH725" s="67"/>
      <c r="BI725" s="67"/>
      <c r="BJ725" s="67"/>
      <c r="BK725" s="67"/>
      <c r="BL725" s="67"/>
      <c r="BM725" s="67"/>
      <c r="BN725" s="67"/>
      <c r="BO725" s="67"/>
      <c r="BP725" s="67"/>
      <c r="BQ725" s="67"/>
      <c r="BR725" s="67"/>
      <c r="BS725" s="67"/>
      <c r="BT725" s="67"/>
      <c r="BU725" s="67"/>
      <c r="BV725" s="67"/>
      <c r="BW725" s="67"/>
      <c r="BX725" s="67"/>
      <c r="BY725" s="67"/>
      <c r="BZ725" s="67"/>
      <c r="CA725" s="67"/>
      <c r="CB725" s="67"/>
      <c r="CC725" s="67"/>
      <c r="CD725" s="67"/>
      <c r="CE725" s="67"/>
      <c r="CF725" s="67"/>
      <c r="CG725" s="67"/>
      <c r="CH725" s="67"/>
      <c r="CI725" s="67"/>
      <c r="CJ725" s="67"/>
      <c r="CK725" s="67"/>
      <c r="CL725" s="67"/>
      <c r="CM725" s="67"/>
      <c r="CN725" s="67"/>
      <c r="CO725" s="67"/>
      <c r="CP725" s="67"/>
      <c r="CQ725" s="67"/>
      <c r="CR725" s="67"/>
      <c r="CS725" s="67"/>
      <c r="CT725" s="67"/>
      <c r="CU725" s="67"/>
      <c r="CV725" s="67"/>
      <c r="CW725" s="67"/>
      <c r="CX725" s="67"/>
      <c r="CY725" s="67"/>
      <c r="CZ725" s="67"/>
      <c r="DA725" s="67"/>
      <c r="DB725" s="67"/>
      <c r="DC725" s="67"/>
      <c r="DD725" s="67"/>
      <c r="DE725" s="67"/>
      <c r="DF725" s="67"/>
      <c r="DG725" s="67"/>
      <c r="DH725" s="67"/>
      <c r="DI725" s="67"/>
      <c r="DJ725" s="67"/>
      <c r="DK725" s="67"/>
      <c r="DL725" s="67"/>
      <c r="DM725" s="67"/>
      <c r="DN725" s="67"/>
      <c r="DO725" s="67"/>
      <c r="DP725" s="67"/>
      <c r="DQ725" s="67"/>
      <c r="DR725" s="67"/>
      <c r="DS725" s="67"/>
      <c r="DT725" s="67"/>
      <c r="DU725" s="67"/>
      <c r="DV725" s="67"/>
      <c r="DW725" s="67"/>
      <c r="DX725" s="67"/>
      <c r="DY725" s="67"/>
      <c r="DZ725" s="67"/>
      <c r="EA725" s="67"/>
      <c r="EB725" s="67"/>
      <c r="EC725" s="67"/>
      <c r="ED725" s="67"/>
      <c r="EE725" s="67"/>
      <c r="EF725" s="67"/>
      <c r="EG725" s="67"/>
      <c r="EH725" s="67"/>
      <c r="EI725" s="67"/>
      <c r="EJ725" s="67"/>
      <c r="EK725" s="67"/>
      <c r="EL725" s="67"/>
      <c r="EM725" s="67"/>
      <c r="EN725" s="67"/>
      <c r="EO725" s="67"/>
      <c r="EP725" s="67"/>
      <c r="EQ725" s="67"/>
      <c r="ER725" s="67"/>
      <c r="ES725" s="67"/>
      <c r="ET725" s="67"/>
      <c r="EU725" s="67"/>
      <c r="EV725" s="67"/>
      <c r="EW725" s="67"/>
      <c r="EX725" s="67"/>
      <c r="EY725" s="67"/>
      <c r="EZ725" s="67"/>
      <c r="FA725" s="67"/>
      <c r="FB725" s="67"/>
      <c r="FC725" s="67"/>
      <c r="FD725" s="67"/>
      <c r="FE725" s="67"/>
      <c r="FF725" s="67"/>
      <c r="FG725" s="67"/>
      <c r="FH725" s="67"/>
      <c r="FI725" s="67"/>
      <c r="FJ725" s="67"/>
      <c r="FK725" s="67"/>
      <c r="FL725" s="67"/>
      <c r="FM725" s="67"/>
      <c r="FN725" s="67"/>
      <c r="FO725" s="67"/>
      <c r="FP725" s="67"/>
      <c r="FQ725" s="67"/>
      <c r="FR725" s="67"/>
      <c r="FS725" s="67"/>
      <c r="FT725" s="67"/>
      <c r="FU725" s="67"/>
      <c r="FV725" s="67"/>
      <c r="FW725" s="67"/>
      <c r="FX725" s="67"/>
      <c r="FY725" s="67"/>
      <c r="FZ725" s="67"/>
      <c r="GA725" s="67"/>
      <c r="GB725" s="67"/>
      <c r="GC725" s="67"/>
      <c r="GD725" s="67"/>
      <c r="GE725" s="67"/>
      <c r="GF725" s="67"/>
      <c r="GG725" s="67"/>
      <c r="GH725" s="67"/>
      <c r="GI725" s="67"/>
      <c r="GJ725" s="67"/>
      <c r="GK725" s="67"/>
      <c r="GL725" s="67"/>
      <c r="GM725" s="67"/>
      <c r="GN725" s="67"/>
      <c r="GO725" s="67"/>
      <c r="GP725" s="67"/>
      <c r="GQ725" s="67"/>
      <c r="GR725" s="67"/>
      <c r="GS725" s="67"/>
      <c r="GT725" s="67"/>
      <c r="GU725" s="67"/>
      <c r="GV725" s="67"/>
      <c r="GW725" s="67"/>
      <c r="GX725" s="67"/>
      <c r="GY725" s="67"/>
      <c r="GZ725" s="67"/>
      <c r="HA725" s="67"/>
      <c r="HB725" s="67"/>
      <c r="HC725" s="67"/>
      <c r="HD725" s="67"/>
      <c r="HE725" s="67"/>
      <c r="HF725" s="67"/>
      <c r="HG725" s="67"/>
      <c r="HH725" s="67"/>
      <c r="HI725" s="67"/>
      <c r="HJ725" s="67"/>
      <c r="HK725" s="67"/>
      <c r="HL725" s="67"/>
      <c r="HM725" s="67"/>
      <c r="HN725" s="67"/>
      <c r="HO725" s="67"/>
      <c r="HP725" s="67"/>
      <c r="HQ725" s="67"/>
      <c r="HR725" s="67"/>
      <c r="HS725" s="67"/>
      <c r="HT725" s="67"/>
      <c r="HU725" s="67"/>
      <c r="HV725" s="67"/>
      <c r="HW725" s="67"/>
      <c r="HX725" s="67"/>
      <c r="HY725" s="67"/>
      <c r="HZ725" s="67"/>
      <c r="IA725" s="67"/>
      <c r="IB725" s="67"/>
      <c r="IC725" s="67"/>
      <c r="ID725" s="67"/>
      <c r="IE725" s="67"/>
      <c r="IF725" s="67"/>
      <c r="IG725" s="67"/>
      <c r="IH725" s="67"/>
      <c r="II725" s="67"/>
      <c r="IJ725" s="67"/>
      <c r="IK725" s="67"/>
      <c r="IL725" s="67"/>
      <c r="IM725" s="67"/>
      <c r="IN725" s="67"/>
      <c r="IO725" s="67"/>
      <c r="IP725" s="67"/>
      <c r="IQ725" s="67"/>
      <c r="IR725" s="67"/>
      <c r="IS725" s="67"/>
      <c r="IT725" s="67"/>
      <c r="IU725" s="67"/>
      <c r="IV725" s="67"/>
      <c r="IW725" s="67"/>
      <c r="IX725" s="67"/>
      <c r="IY725" s="67"/>
      <c r="IZ725" s="67"/>
      <c r="JA725" s="67"/>
      <c r="JB725" s="67"/>
      <c r="JC725" s="67"/>
      <c r="JD725" s="67"/>
      <c r="JE725" s="67"/>
      <c r="JF725" s="67"/>
      <c r="JG725" s="67"/>
      <c r="JH725" s="67"/>
      <c r="JI725" s="67"/>
      <c r="JJ725" s="67"/>
      <c r="JK725" s="67"/>
      <c r="JL725" s="67"/>
      <c r="JM725" s="67"/>
      <c r="JN725" s="67"/>
      <c r="JO725" s="67"/>
      <c r="JP725" s="67"/>
      <c r="JQ725" s="67"/>
      <c r="JR725" s="67"/>
      <c r="JS725" s="67"/>
      <c r="JT725" s="67"/>
      <c r="JU725" s="67"/>
      <c r="JV725" s="67"/>
      <c r="JW725" s="67"/>
      <c r="JX725" s="67"/>
      <c r="JY725" s="67"/>
      <c r="JZ725" s="67"/>
    </row>
    <row r="726" spans="1:286" s="29" customFormat="1" ht="13.5" customHeight="1">
      <c r="A726" s="23"/>
      <c r="B726" s="184" t="s">
        <v>212</v>
      </c>
      <c r="C726" s="82" t="s">
        <v>42</v>
      </c>
      <c r="D726" s="117">
        <v>200</v>
      </c>
      <c r="E726" s="117"/>
      <c r="F726" s="25">
        <f>ROUND(D726*E726,2)</f>
        <v>0</v>
      </c>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c r="BR726" s="67"/>
      <c r="BS726" s="67"/>
      <c r="BT726" s="67"/>
      <c r="BU726" s="67"/>
      <c r="BV726" s="67"/>
      <c r="BW726" s="67"/>
      <c r="BX726" s="67"/>
      <c r="BY726" s="67"/>
      <c r="BZ726" s="67"/>
      <c r="CA726" s="67"/>
      <c r="CB726" s="67"/>
      <c r="CC726" s="67"/>
      <c r="CD726" s="67"/>
      <c r="CE726" s="67"/>
      <c r="CF726" s="67"/>
      <c r="CG726" s="67"/>
      <c r="CH726" s="67"/>
      <c r="CI726" s="67"/>
      <c r="CJ726" s="67"/>
      <c r="CK726" s="67"/>
      <c r="CL726" s="67"/>
      <c r="CM726" s="67"/>
      <c r="CN726" s="67"/>
      <c r="CO726" s="67"/>
      <c r="CP726" s="67"/>
      <c r="CQ726" s="67"/>
      <c r="CR726" s="67"/>
      <c r="CS726" s="67"/>
      <c r="CT726" s="67"/>
      <c r="CU726" s="67"/>
      <c r="CV726" s="67"/>
      <c r="CW726" s="67"/>
      <c r="CX726" s="67"/>
      <c r="CY726" s="67"/>
      <c r="CZ726" s="67"/>
      <c r="DA726" s="67"/>
      <c r="DB726" s="67"/>
      <c r="DC726" s="67"/>
      <c r="DD726" s="67"/>
      <c r="DE726" s="67"/>
      <c r="DF726" s="67"/>
      <c r="DG726" s="67"/>
      <c r="DH726" s="67"/>
      <c r="DI726" s="67"/>
      <c r="DJ726" s="67"/>
      <c r="DK726" s="67"/>
      <c r="DL726" s="67"/>
      <c r="DM726" s="67"/>
      <c r="DN726" s="67"/>
      <c r="DO726" s="67"/>
      <c r="DP726" s="67"/>
      <c r="DQ726" s="67"/>
      <c r="DR726" s="67"/>
      <c r="DS726" s="67"/>
      <c r="DT726" s="67"/>
      <c r="DU726" s="67"/>
      <c r="DV726" s="67"/>
      <c r="DW726" s="67"/>
      <c r="DX726" s="67"/>
      <c r="DY726" s="67"/>
      <c r="DZ726" s="67"/>
      <c r="EA726" s="67"/>
      <c r="EB726" s="67"/>
      <c r="EC726" s="67"/>
      <c r="ED726" s="67"/>
      <c r="EE726" s="67"/>
      <c r="EF726" s="67"/>
      <c r="EG726" s="67"/>
      <c r="EH726" s="67"/>
      <c r="EI726" s="67"/>
      <c r="EJ726" s="67"/>
      <c r="EK726" s="67"/>
      <c r="EL726" s="67"/>
      <c r="EM726" s="67"/>
      <c r="EN726" s="67"/>
      <c r="EO726" s="67"/>
      <c r="EP726" s="67"/>
      <c r="EQ726" s="67"/>
      <c r="ER726" s="67"/>
      <c r="ES726" s="67"/>
      <c r="ET726" s="67"/>
      <c r="EU726" s="67"/>
      <c r="EV726" s="67"/>
      <c r="EW726" s="67"/>
      <c r="EX726" s="67"/>
      <c r="EY726" s="67"/>
      <c r="EZ726" s="67"/>
      <c r="FA726" s="67"/>
      <c r="FB726" s="67"/>
      <c r="FC726" s="67"/>
      <c r="FD726" s="67"/>
      <c r="FE726" s="67"/>
      <c r="FF726" s="67"/>
      <c r="FG726" s="67"/>
      <c r="FH726" s="67"/>
      <c r="FI726" s="67"/>
      <c r="FJ726" s="67"/>
      <c r="FK726" s="67"/>
      <c r="FL726" s="67"/>
      <c r="FM726" s="67"/>
      <c r="FN726" s="67"/>
      <c r="FO726" s="67"/>
      <c r="FP726" s="67"/>
      <c r="FQ726" s="67"/>
      <c r="FR726" s="67"/>
      <c r="FS726" s="67"/>
      <c r="FT726" s="67"/>
      <c r="FU726" s="67"/>
      <c r="FV726" s="67"/>
      <c r="FW726" s="67"/>
      <c r="FX726" s="67"/>
      <c r="FY726" s="67"/>
      <c r="FZ726" s="67"/>
      <c r="GA726" s="67"/>
      <c r="GB726" s="67"/>
      <c r="GC726" s="67"/>
      <c r="GD726" s="67"/>
      <c r="GE726" s="67"/>
      <c r="GF726" s="67"/>
      <c r="GG726" s="67"/>
      <c r="GH726" s="67"/>
      <c r="GI726" s="67"/>
      <c r="GJ726" s="67"/>
      <c r="GK726" s="67"/>
      <c r="GL726" s="67"/>
      <c r="GM726" s="67"/>
      <c r="GN726" s="67"/>
      <c r="GO726" s="67"/>
      <c r="GP726" s="67"/>
      <c r="GQ726" s="67"/>
      <c r="GR726" s="67"/>
      <c r="GS726" s="67"/>
      <c r="GT726" s="67"/>
      <c r="GU726" s="67"/>
      <c r="GV726" s="67"/>
      <c r="GW726" s="67"/>
      <c r="GX726" s="67"/>
      <c r="GY726" s="67"/>
      <c r="GZ726" s="67"/>
      <c r="HA726" s="67"/>
      <c r="HB726" s="67"/>
      <c r="HC726" s="67"/>
      <c r="HD726" s="67"/>
      <c r="HE726" s="67"/>
      <c r="HF726" s="67"/>
      <c r="HG726" s="67"/>
      <c r="HH726" s="67"/>
      <c r="HI726" s="67"/>
      <c r="HJ726" s="67"/>
      <c r="HK726" s="67"/>
      <c r="HL726" s="67"/>
      <c r="HM726" s="67"/>
      <c r="HN726" s="67"/>
      <c r="HO726" s="67"/>
      <c r="HP726" s="67"/>
      <c r="HQ726" s="67"/>
      <c r="HR726" s="67"/>
      <c r="HS726" s="67"/>
      <c r="HT726" s="67"/>
      <c r="HU726" s="67"/>
      <c r="HV726" s="67"/>
      <c r="HW726" s="67"/>
      <c r="HX726" s="67"/>
      <c r="HY726" s="67"/>
      <c r="HZ726" s="67"/>
      <c r="IA726" s="67"/>
      <c r="IB726" s="67"/>
      <c r="IC726" s="67"/>
      <c r="ID726" s="67"/>
      <c r="IE726" s="67"/>
      <c r="IF726" s="67"/>
      <c r="IG726" s="67"/>
      <c r="IH726" s="67"/>
      <c r="II726" s="67"/>
      <c r="IJ726" s="67"/>
      <c r="IK726" s="67"/>
      <c r="IL726" s="67"/>
      <c r="IM726" s="67"/>
      <c r="IN726" s="67"/>
      <c r="IO726" s="67"/>
      <c r="IP726" s="67"/>
      <c r="IQ726" s="67"/>
      <c r="IR726" s="67"/>
      <c r="IS726" s="67"/>
      <c r="IT726" s="67"/>
      <c r="IU726" s="67"/>
      <c r="IV726" s="67"/>
      <c r="IW726" s="67"/>
      <c r="IX726" s="67"/>
      <c r="IY726" s="67"/>
      <c r="IZ726" s="67"/>
      <c r="JA726" s="67"/>
      <c r="JB726" s="67"/>
      <c r="JC726" s="67"/>
      <c r="JD726" s="67"/>
      <c r="JE726" s="67"/>
      <c r="JF726" s="67"/>
      <c r="JG726" s="67"/>
      <c r="JH726" s="67"/>
      <c r="JI726" s="67"/>
      <c r="JJ726" s="67"/>
      <c r="JK726" s="67"/>
      <c r="JL726" s="67"/>
      <c r="JM726" s="67"/>
      <c r="JN726" s="67"/>
      <c r="JO726" s="67"/>
      <c r="JP726" s="67"/>
      <c r="JQ726" s="67"/>
      <c r="JR726" s="67"/>
      <c r="JS726" s="67"/>
      <c r="JT726" s="67"/>
      <c r="JU726" s="67"/>
      <c r="JV726" s="67"/>
      <c r="JW726" s="67"/>
      <c r="JX726" s="67"/>
      <c r="JY726" s="67"/>
      <c r="JZ726" s="67"/>
    </row>
    <row r="727" spans="1:286" s="29" customFormat="1">
      <c r="A727" s="23"/>
      <c r="B727" s="184"/>
      <c r="C727" s="82"/>
      <c r="D727" s="117"/>
      <c r="E727" s="117"/>
      <c r="F727" s="25"/>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67"/>
      <c r="AY727" s="67"/>
      <c r="AZ727" s="67"/>
      <c r="BA727" s="67"/>
      <c r="BB727" s="67"/>
      <c r="BC727" s="67"/>
      <c r="BD727" s="67"/>
      <c r="BE727" s="67"/>
      <c r="BF727" s="67"/>
      <c r="BG727" s="67"/>
      <c r="BH727" s="67"/>
      <c r="BI727" s="67"/>
      <c r="BJ727" s="67"/>
      <c r="BK727" s="67"/>
      <c r="BL727" s="67"/>
      <c r="BM727" s="67"/>
      <c r="BN727" s="67"/>
      <c r="BO727" s="67"/>
      <c r="BP727" s="67"/>
      <c r="BQ727" s="67"/>
      <c r="BR727" s="67"/>
      <c r="BS727" s="67"/>
      <c r="BT727" s="67"/>
      <c r="BU727" s="67"/>
      <c r="BV727" s="67"/>
      <c r="BW727" s="67"/>
      <c r="BX727" s="67"/>
      <c r="BY727" s="67"/>
      <c r="BZ727" s="67"/>
      <c r="CA727" s="67"/>
      <c r="CB727" s="67"/>
      <c r="CC727" s="67"/>
      <c r="CD727" s="67"/>
      <c r="CE727" s="67"/>
      <c r="CF727" s="67"/>
      <c r="CG727" s="67"/>
      <c r="CH727" s="67"/>
      <c r="CI727" s="67"/>
      <c r="CJ727" s="67"/>
      <c r="CK727" s="67"/>
      <c r="CL727" s="67"/>
      <c r="CM727" s="67"/>
      <c r="CN727" s="67"/>
      <c r="CO727" s="67"/>
      <c r="CP727" s="67"/>
      <c r="CQ727" s="67"/>
      <c r="CR727" s="67"/>
      <c r="CS727" s="67"/>
      <c r="CT727" s="67"/>
      <c r="CU727" s="67"/>
      <c r="CV727" s="67"/>
      <c r="CW727" s="67"/>
      <c r="CX727" s="67"/>
      <c r="CY727" s="67"/>
      <c r="CZ727" s="67"/>
      <c r="DA727" s="67"/>
      <c r="DB727" s="67"/>
      <c r="DC727" s="67"/>
      <c r="DD727" s="67"/>
      <c r="DE727" s="67"/>
      <c r="DF727" s="67"/>
      <c r="DG727" s="67"/>
      <c r="DH727" s="67"/>
      <c r="DI727" s="67"/>
      <c r="DJ727" s="67"/>
      <c r="DK727" s="67"/>
      <c r="DL727" s="67"/>
      <c r="DM727" s="67"/>
      <c r="DN727" s="67"/>
      <c r="DO727" s="67"/>
      <c r="DP727" s="67"/>
      <c r="DQ727" s="67"/>
      <c r="DR727" s="67"/>
      <c r="DS727" s="67"/>
      <c r="DT727" s="67"/>
      <c r="DU727" s="67"/>
      <c r="DV727" s="67"/>
      <c r="DW727" s="67"/>
      <c r="DX727" s="67"/>
      <c r="DY727" s="67"/>
      <c r="DZ727" s="67"/>
      <c r="EA727" s="67"/>
      <c r="EB727" s="67"/>
      <c r="EC727" s="67"/>
      <c r="ED727" s="67"/>
      <c r="EE727" s="67"/>
      <c r="EF727" s="67"/>
      <c r="EG727" s="67"/>
      <c r="EH727" s="67"/>
      <c r="EI727" s="67"/>
      <c r="EJ727" s="67"/>
      <c r="EK727" s="67"/>
      <c r="EL727" s="67"/>
      <c r="EM727" s="67"/>
      <c r="EN727" s="67"/>
      <c r="EO727" s="67"/>
      <c r="EP727" s="67"/>
      <c r="EQ727" s="67"/>
      <c r="ER727" s="67"/>
      <c r="ES727" s="67"/>
      <c r="ET727" s="67"/>
      <c r="EU727" s="67"/>
      <c r="EV727" s="67"/>
      <c r="EW727" s="67"/>
      <c r="EX727" s="67"/>
      <c r="EY727" s="67"/>
      <c r="EZ727" s="67"/>
      <c r="FA727" s="67"/>
      <c r="FB727" s="67"/>
      <c r="FC727" s="67"/>
      <c r="FD727" s="67"/>
      <c r="FE727" s="67"/>
      <c r="FF727" s="67"/>
      <c r="FG727" s="67"/>
      <c r="FH727" s="67"/>
      <c r="FI727" s="67"/>
      <c r="FJ727" s="67"/>
      <c r="FK727" s="67"/>
      <c r="FL727" s="67"/>
      <c r="FM727" s="67"/>
      <c r="FN727" s="67"/>
      <c r="FO727" s="67"/>
      <c r="FP727" s="67"/>
      <c r="FQ727" s="67"/>
      <c r="FR727" s="67"/>
      <c r="FS727" s="67"/>
      <c r="FT727" s="67"/>
      <c r="FU727" s="67"/>
      <c r="FV727" s="67"/>
      <c r="FW727" s="67"/>
      <c r="FX727" s="67"/>
      <c r="FY727" s="67"/>
      <c r="FZ727" s="67"/>
      <c r="GA727" s="67"/>
      <c r="GB727" s="67"/>
      <c r="GC727" s="67"/>
      <c r="GD727" s="67"/>
      <c r="GE727" s="67"/>
      <c r="GF727" s="67"/>
      <c r="GG727" s="67"/>
      <c r="GH727" s="67"/>
      <c r="GI727" s="67"/>
      <c r="GJ727" s="67"/>
      <c r="GK727" s="67"/>
      <c r="GL727" s="67"/>
      <c r="GM727" s="67"/>
      <c r="GN727" s="67"/>
      <c r="GO727" s="67"/>
      <c r="GP727" s="67"/>
      <c r="GQ727" s="67"/>
      <c r="GR727" s="67"/>
      <c r="GS727" s="67"/>
      <c r="GT727" s="67"/>
      <c r="GU727" s="67"/>
      <c r="GV727" s="67"/>
      <c r="GW727" s="67"/>
      <c r="GX727" s="67"/>
      <c r="GY727" s="67"/>
      <c r="GZ727" s="67"/>
      <c r="HA727" s="67"/>
      <c r="HB727" s="67"/>
      <c r="HC727" s="67"/>
      <c r="HD727" s="67"/>
      <c r="HE727" s="67"/>
      <c r="HF727" s="67"/>
      <c r="HG727" s="67"/>
      <c r="HH727" s="67"/>
      <c r="HI727" s="67"/>
      <c r="HJ727" s="67"/>
      <c r="HK727" s="67"/>
      <c r="HL727" s="67"/>
      <c r="HM727" s="67"/>
      <c r="HN727" s="67"/>
      <c r="HO727" s="67"/>
      <c r="HP727" s="67"/>
      <c r="HQ727" s="67"/>
      <c r="HR727" s="67"/>
      <c r="HS727" s="67"/>
      <c r="HT727" s="67"/>
      <c r="HU727" s="67"/>
      <c r="HV727" s="67"/>
      <c r="HW727" s="67"/>
      <c r="HX727" s="67"/>
      <c r="HY727" s="67"/>
      <c r="HZ727" s="67"/>
      <c r="IA727" s="67"/>
      <c r="IB727" s="67"/>
      <c r="IC727" s="67"/>
      <c r="ID727" s="67"/>
      <c r="IE727" s="67"/>
      <c r="IF727" s="67"/>
      <c r="IG727" s="67"/>
      <c r="IH727" s="67"/>
      <c r="II727" s="67"/>
      <c r="IJ727" s="67"/>
      <c r="IK727" s="67"/>
      <c r="IL727" s="67"/>
      <c r="IM727" s="67"/>
      <c r="IN727" s="67"/>
      <c r="IO727" s="67"/>
      <c r="IP727" s="67"/>
      <c r="IQ727" s="67"/>
      <c r="IR727" s="67"/>
      <c r="IS727" s="67"/>
      <c r="IT727" s="67"/>
      <c r="IU727" s="67"/>
      <c r="IV727" s="67"/>
      <c r="IW727" s="67"/>
      <c r="IX727" s="67"/>
      <c r="IY727" s="67"/>
      <c r="IZ727" s="67"/>
      <c r="JA727" s="67"/>
      <c r="JB727" s="67"/>
      <c r="JC727" s="67"/>
      <c r="JD727" s="67"/>
      <c r="JE727" s="67"/>
      <c r="JF727" s="67"/>
      <c r="JG727" s="67"/>
      <c r="JH727" s="67"/>
      <c r="JI727" s="67"/>
      <c r="JJ727" s="67"/>
      <c r="JK727" s="67"/>
      <c r="JL727" s="67"/>
      <c r="JM727" s="67"/>
      <c r="JN727" s="67"/>
      <c r="JO727" s="67"/>
      <c r="JP727" s="67"/>
      <c r="JQ727" s="67"/>
      <c r="JR727" s="67"/>
      <c r="JS727" s="67"/>
      <c r="JT727" s="67"/>
      <c r="JU727" s="67"/>
      <c r="JV727" s="67"/>
      <c r="JW727" s="67"/>
      <c r="JX727" s="67"/>
      <c r="JY727" s="67"/>
      <c r="JZ727" s="67"/>
    </row>
    <row r="728" spans="1:286" s="29" customFormat="1">
      <c r="A728" s="23" t="s">
        <v>26</v>
      </c>
      <c r="B728" s="184" t="s">
        <v>321</v>
      </c>
      <c r="C728" s="40" t="s">
        <v>42</v>
      </c>
      <c r="D728" s="41">
        <v>1230</v>
      </c>
      <c r="E728" s="41"/>
      <c r="F728" s="25">
        <f>ROUND(D728*E728,2)</f>
        <v>0</v>
      </c>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67"/>
      <c r="AY728" s="67"/>
      <c r="AZ728" s="67"/>
      <c r="BA728" s="67"/>
      <c r="BB728" s="67"/>
      <c r="BC728" s="67"/>
      <c r="BD728" s="67"/>
      <c r="BE728" s="67"/>
      <c r="BF728" s="67"/>
      <c r="BG728" s="67"/>
      <c r="BH728" s="67"/>
      <c r="BI728" s="67"/>
      <c r="BJ728" s="67"/>
      <c r="BK728" s="67"/>
      <c r="BL728" s="67"/>
      <c r="BM728" s="67"/>
      <c r="BN728" s="67"/>
      <c r="BO728" s="67"/>
      <c r="BP728" s="67"/>
      <c r="BQ728" s="67"/>
      <c r="BR728" s="67"/>
      <c r="BS728" s="67"/>
      <c r="BT728" s="67"/>
      <c r="BU728" s="67"/>
      <c r="BV728" s="67"/>
      <c r="BW728" s="67"/>
      <c r="BX728" s="67"/>
      <c r="BY728" s="67"/>
      <c r="BZ728" s="67"/>
      <c r="CA728" s="67"/>
      <c r="CB728" s="67"/>
      <c r="CC728" s="67"/>
      <c r="CD728" s="67"/>
      <c r="CE728" s="67"/>
      <c r="CF728" s="67"/>
      <c r="CG728" s="67"/>
      <c r="CH728" s="67"/>
      <c r="CI728" s="67"/>
      <c r="CJ728" s="67"/>
      <c r="CK728" s="67"/>
      <c r="CL728" s="67"/>
      <c r="CM728" s="67"/>
      <c r="CN728" s="67"/>
      <c r="CO728" s="67"/>
      <c r="CP728" s="67"/>
      <c r="CQ728" s="67"/>
      <c r="CR728" s="67"/>
      <c r="CS728" s="67"/>
      <c r="CT728" s="67"/>
      <c r="CU728" s="67"/>
      <c r="CV728" s="67"/>
      <c r="CW728" s="67"/>
      <c r="CX728" s="67"/>
      <c r="CY728" s="67"/>
      <c r="CZ728" s="67"/>
      <c r="DA728" s="67"/>
      <c r="DB728" s="67"/>
      <c r="DC728" s="67"/>
      <c r="DD728" s="67"/>
      <c r="DE728" s="67"/>
      <c r="DF728" s="67"/>
      <c r="DG728" s="67"/>
      <c r="DH728" s="67"/>
      <c r="DI728" s="67"/>
      <c r="DJ728" s="67"/>
      <c r="DK728" s="67"/>
      <c r="DL728" s="67"/>
      <c r="DM728" s="67"/>
      <c r="DN728" s="67"/>
      <c r="DO728" s="67"/>
      <c r="DP728" s="67"/>
      <c r="DQ728" s="67"/>
      <c r="DR728" s="67"/>
      <c r="DS728" s="67"/>
      <c r="DT728" s="67"/>
      <c r="DU728" s="67"/>
      <c r="DV728" s="67"/>
      <c r="DW728" s="67"/>
      <c r="DX728" s="67"/>
      <c r="DY728" s="67"/>
      <c r="DZ728" s="67"/>
      <c r="EA728" s="67"/>
      <c r="EB728" s="67"/>
      <c r="EC728" s="67"/>
      <c r="ED728" s="67"/>
      <c r="EE728" s="67"/>
      <c r="EF728" s="67"/>
      <c r="EG728" s="67"/>
      <c r="EH728" s="67"/>
      <c r="EI728" s="67"/>
      <c r="EJ728" s="67"/>
      <c r="EK728" s="67"/>
      <c r="EL728" s="67"/>
      <c r="EM728" s="67"/>
      <c r="EN728" s="67"/>
      <c r="EO728" s="67"/>
      <c r="EP728" s="67"/>
      <c r="EQ728" s="67"/>
      <c r="ER728" s="67"/>
      <c r="ES728" s="67"/>
      <c r="ET728" s="67"/>
      <c r="EU728" s="67"/>
      <c r="EV728" s="67"/>
      <c r="EW728" s="67"/>
      <c r="EX728" s="67"/>
      <c r="EY728" s="67"/>
      <c r="EZ728" s="67"/>
      <c r="FA728" s="67"/>
      <c r="FB728" s="67"/>
      <c r="FC728" s="67"/>
      <c r="FD728" s="67"/>
      <c r="FE728" s="67"/>
      <c r="FF728" s="67"/>
      <c r="FG728" s="67"/>
      <c r="FH728" s="67"/>
      <c r="FI728" s="67"/>
      <c r="FJ728" s="67"/>
      <c r="FK728" s="67"/>
      <c r="FL728" s="67"/>
      <c r="FM728" s="67"/>
      <c r="FN728" s="67"/>
      <c r="FO728" s="67"/>
      <c r="FP728" s="67"/>
      <c r="FQ728" s="67"/>
      <c r="FR728" s="67"/>
      <c r="FS728" s="67"/>
      <c r="FT728" s="67"/>
      <c r="FU728" s="67"/>
      <c r="FV728" s="67"/>
      <c r="FW728" s="67"/>
      <c r="FX728" s="67"/>
      <c r="FY728" s="67"/>
      <c r="FZ728" s="67"/>
      <c r="GA728" s="67"/>
      <c r="GB728" s="67"/>
      <c r="GC728" s="67"/>
      <c r="GD728" s="67"/>
      <c r="GE728" s="67"/>
      <c r="GF728" s="67"/>
      <c r="GG728" s="67"/>
      <c r="GH728" s="67"/>
      <c r="GI728" s="67"/>
      <c r="GJ728" s="67"/>
      <c r="GK728" s="67"/>
      <c r="GL728" s="67"/>
      <c r="GM728" s="67"/>
      <c r="GN728" s="67"/>
      <c r="GO728" s="67"/>
      <c r="GP728" s="67"/>
      <c r="GQ728" s="67"/>
      <c r="GR728" s="67"/>
      <c r="GS728" s="67"/>
      <c r="GT728" s="67"/>
      <c r="GU728" s="67"/>
      <c r="GV728" s="67"/>
      <c r="GW728" s="67"/>
      <c r="GX728" s="67"/>
      <c r="GY728" s="67"/>
      <c r="GZ728" s="67"/>
      <c r="HA728" s="67"/>
      <c r="HB728" s="67"/>
      <c r="HC728" s="67"/>
      <c r="HD728" s="67"/>
      <c r="HE728" s="67"/>
      <c r="HF728" s="67"/>
      <c r="HG728" s="67"/>
      <c r="HH728" s="67"/>
      <c r="HI728" s="67"/>
      <c r="HJ728" s="67"/>
      <c r="HK728" s="67"/>
      <c r="HL728" s="67"/>
      <c r="HM728" s="67"/>
      <c r="HN728" s="67"/>
      <c r="HO728" s="67"/>
      <c r="HP728" s="67"/>
      <c r="HQ728" s="67"/>
      <c r="HR728" s="67"/>
      <c r="HS728" s="67"/>
      <c r="HT728" s="67"/>
      <c r="HU728" s="67"/>
      <c r="HV728" s="67"/>
      <c r="HW728" s="67"/>
      <c r="HX728" s="67"/>
      <c r="HY728" s="67"/>
      <c r="HZ728" s="67"/>
      <c r="IA728" s="67"/>
      <c r="IB728" s="67"/>
      <c r="IC728" s="67"/>
      <c r="ID728" s="67"/>
      <c r="IE728" s="67"/>
      <c r="IF728" s="67"/>
      <c r="IG728" s="67"/>
      <c r="IH728" s="67"/>
      <c r="II728" s="67"/>
      <c r="IJ728" s="67"/>
      <c r="IK728" s="67"/>
      <c r="IL728" s="67"/>
      <c r="IM728" s="67"/>
      <c r="IN728" s="67"/>
      <c r="IO728" s="67"/>
      <c r="IP728" s="67"/>
      <c r="IQ728" s="67"/>
      <c r="IR728" s="67"/>
      <c r="IS728" s="67"/>
      <c r="IT728" s="67"/>
      <c r="IU728" s="67"/>
      <c r="IV728" s="67"/>
      <c r="IW728" s="67"/>
      <c r="IX728" s="67"/>
      <c r="IY728" s="67"/>
      <c r="IZ728" s="67"/>
      <c r="JA728" s="67"/>
      <c r="JB728" s="67"/>
      <c r="JC728" s="67"/>
      <c r="JD728" s="67"/>
      <c r="JE728" s="67"/>
      <c r="JF728" s="67"/>
      <c r="JG728" s="67"/>
      <c r="JH728" s="67"/>
      <c r="JI728" s="67"/>
      <c r="JJ728" s="67"/>
      <c r="JK728" s="67"/>
      <c r="JL728" s="67"/>
      <c r="JM728" s="67"/>
      <c r="JN728" s="67"/>
      <c r="JO728" s="67"/>
      <c r="JP728" s="67"/>
      <c r="JQ728" s="67"/>
      <c r="JR728" s="67"/>
      <c r="JS728" s="67"/>
      <c r="JT728" s="67"/>
      <c r="JU728" s="67"/>
      <c r="JV728" s="67"/>
      <c r="JW728" s="67"/>
      <c r="JX728" s="67"/>
      <c r="JY728" s="67"/>
      <c r="JZ728" s="67"/>
    </row>
    <row r="729" spans="1:286" s="29" customFormat="1">
      <c r="A729" s="23"/>
      <c r="B729" s="184"/>
      <c r="C729" s="82"/>
      <c r="D729" s="117"/>
      <c r="E729" s="117"/>
      <c r="F729" s="25"/>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67"/>
      <c r="AY729" s="67"/>
      <c r="AZ729" s="67"/>
      <c r="BA729" s="67"/>
      <c r="BB729" s="67"/>
      <c r="BC729" s="67"/>
      <c r="BD729" s="67"/>
      <c r="BE729" s="67"/>
      <c r="BF729" s="67"/>
      <c r="BG729" s="67"/>
      <c r="BH729" s="67"/>
      <c r="BI729" s="67"/>
      <c r="BJ729" s="67"/>
      <c r="BK729" s="67"/>
      <c r="BL729" s="67"/>
      <c r="BM729" s="67"/>
      <c r="BN729" s="67"/>
      <c r="BO729" s="67"/>
      <c r="BP729" s="67"/>
      <c r="BQ729" s="67"/>
      <c r="BR729" s="67"/>
      <c r="BS729" s="67"/>
      <c r="BT729" s="67"/>
      <c r="BU729" s="67"/>
      <c r="BV729" s="67"/>
      <c r="BW729" s="67"/>
      <c r="BX729" s="67"/>
      <c r="BY729" s="67"/>
      <c r="BZ729" s="67"/>
      <c r="CA729" s="67"/>
      <c r="CB729" s="67"/>
      <c r="CC729" s="67"/>
      <c r="CD729" s="67"/>
      <c r="CE729" s="67"/>
      <c r="CF729" s="67"/>
      <c r="CG729" s="67"/>
      <c r="CH729" s="67"/>
      <c r="CI729" s="67"/>
      <c r="CJ729" s="67"/>
      <c r="CK729" s="67"/>
      <c r="CL729" s="67"/>
      <c r="CM729" s="67"/>
      <c r="CN729" s="67"/>
      <c r="CO729" s="67"/>
      <c r="CP729" s="67"/>
      <c r="CQ729" s="67"/>
      <c r="CR729" s="67"/>
      <c r="CS729" s="67"/>
      <c r="CT729" s="67"/>
      <c r="CU729" s="67"/>
      <c r="CV729" s="67"/>
      <c r="CW729" s="67"/>
      <c r="CX729" s="67"/>
      <c r="CY729" s="67"/>
      <c r="CZ729" s="67"/>
      <c r="DA729" s="67"/>
      <c r="DB729" s="67"/>
      <c r="DC729" s="67"/>
      <c r="DD729" s="67"/>
      <c r="DE729" s="67"/>
      <c r="DF729" s="67"/>
      <c r="DG729" s="67"/>
      <c r="DH729" s="67"/>
      <c r="DI729" s="67"/>
      <c r="DJ729" s="67"/>
      <c r="DK729" s="67"/>
      <c r="DL729" s="67"/>
      <c r="DM729" s="67"/>
      <c r="DN729" s="67"/>
      <c r="DO729" s="67"/>
      <c r="DP729" s="67"/>
      <c r="DQ729" s="67"/>
      <c r="DR729" s="67"/>
      <c r="DS729" s="67"/>
      <c r="DT729" s="67"/>
      <c r="DU729" s="67"/>
      <c r="DV729" s="67"/>
      <c r="DW729" s="67"/>
      <c r="DX729" s="67"/>
      <c r="DY729" s="67"/>
      <c r="DZ729" s="67"/>
      <c r="EA729" s="67"/>
      <c r="EB729" s="67"/>
      <c r="EC729" s="67"/>
      <c r="ED729" s="67"/>
      <c r="EE729" s="67"/>
      <c r="EF729" s="67"/>
      <c r="EG729" s="67"/>
      <c r="EH729" s="67"/>
      <c r="EI729" s="67"/>
      <c r="EJ729" s="67"/>
      <c r="EK729" s="67"/>
      <c r="EL729" s="67"/>
      <c r="EM729" s="67"/>
      <c r="EN729" s="67"/>
      <c r="EO729" s="67"/>
      <c r="EP729" s="67"/>
      <c r="EQ729" s="67"/>
      <c r="ER729" s="67"/>
      <c r="ES729" s="67"/>
      <c r="ET729" s="67"/>
      <c r="EU729" s="67"/>
      <c r="EV729" s="67"/>
      <c r="EW729" s="67"/>
      <c r="EX729" s="67"/>
      <c r="EY729" s="67"/>
      <c r="EZ729" s="67"/>
      <c r="FA729" s="67"/>
      <c r="FB729" s="67"/>
      <c r="FC729" s="67"/>
      <c r="FD729" s="67"/>
      <c r="FE729" s="67"/>
      <c r="FF729" s="67"/>
      <c r="FG729" s="67"/>
      <c r="FH729" s="67"/>
      <c r="FI729" s="67"/>
      <c r="FJ729" s="67"/>
      <c r="FK729" s="67"/>
      <c r="FL729" s="67"/>
      <c r="FM729" s="67"/>
      <c r="FN729" s="67"/>
      <c r="FO729" s="67"/>
      <c r="FP729" s="67"/>
      <c r="FQ729" s="67"/>
      <c r="FR729" s="67"/>
      <c r="FS729" s="67"/>
      <c r="FT729" s="67"/>
      <c r="FU729" s="67"/>
      <c r="FV729" s="67"/>
      <c r="FW729" s="67"/>
      <c r="FX729" s="67"/>
      <c r="FY729" s="67"/>
      <c r="FZ729" s="67"/>
      <c r="GA729" s="67"/>
      <c r="GB729" s="67"/>
      <c r="GC729" s="67"/>
      <c r="GD729" s="67"/>
      <c r="GE729" s="67"/>
      <c r="GF729" s="67"/>
      <c r="GG729" s="67"/>
      <c r="GH729" s="67"/>
      <c r="GI729" s="67"/>
      <c r="GJ729" s="67"/>
      <c r="GK729" s="67"/>
      <c r="GL729" s="67"/>
      <c r="GM729" s="67"/>
      <c r="GN729" s="67"/>
      <c r="GO729" s="67"/>
      <c r="GP729" s="67"/>
      <c r="GQ729" s="67"/>
      <c r="GR729" s="67"/>
      <c r="GS729" s="67"/>
      <c r="GT729" s="67"/>
      <c r="GU729" s="67"/>
      <c r="GV729" s="67"/>
      <c r="GW729" s="67"/>
      <c r="GX729" s="67"/>
      <c r="GY729" s="67"/>
      <c r="GZ729" s="67"/>
      <c r="HA729" s="67"/>
      <c r="HB729" s="67"/>
      <c r="HC729" s="67"/>
      <c r="HD729" s="67"/>
      <c r="HE729" s="67"/>
      <c r="HF729" s="67"/>
      <c r="HG729" s="67"/>
      <c r="HH729" s="67"/>
      <c r="HI729" s="67"/>
      <c r="HJ729" s="67"/>
      <c r="HK729" s="67"/>
      <c r="HL729" s="67"/>
      <c r="HM729" s="67"/>
      <c r="HN729" s="67"/>
      <c r="HO729" s="67"/>
      <c r="HP729" s="67"/>
      <c r="HQ729" s="67"/>
      <c r="HR729" s="67"/>
      <c r="HS729" s="67"/>
      <c r="HT729" s="67"/>
      <c r="HU729" s="67"/>
      <c r="HV729" s="67"/>
      <c r="HW729" s="67"/>
      <c r="HX729" s="67"/>
      <c r="HY729" s="67"/>
      <c r="HZ729" s="67"/>
      <c r="IA729" s="67"/>
      <c r="IB729" s="67"/>
      <c r="IC729" s="67"/>
      <c r="ID729" s="67"/>
      <c r="IE729" s="67"/>
      <c r="IF729" s="67"/>
      <c r="IG729" s="67"/>
      <c r="IH729" s="67"/>
      <c r="II729" s="67"/>
      <c r="IJ729" s="67"/>
      <c r="IK729" s="67"/>
      <c r="IL729" s="67"/>
      <c r="IM729" s="67"/>
      <c r="IN729" s="67"/>
      <c r="IO729" s="67"/>
      <c r="IP729" s="67"/>
      <c r="IQ729" s="67"/>
      <c r="IR729" s="67"/>
      <c r="IS729" s="67"/>
      <c r="IT729" s="67"/>
      <c r="IU729" s="67"/>
      <c r="IV729" s="67"/>
      <c r="IW729" s="67"/>
      <c r="IX729" s="67"/>
      <c r="IY729" s="67"/>
      <c r="IZ729" s="67"/>
      <c r="JA729" s="67"/>
      <c r="JB729" s="67"/>
      <c r="JC729" s="67"/>
      <c r="JD729" s="67"/>
      <c r="JE729" s="67"/>
      <c r="JF729" s="67"/>
      <c r="JG729" s="67"/>
      <c r="JH729" s="67"/>
      <c r="JI729" s="67"/>
      <c r="JJ729" s="67"/>
      <c r="JK729" s="67"/>
      <c r="JL729" s="67"/>
      <c r="JM729" s="67"/>
      <c r="JN729" s="67"/>
      <c r="JO729" s="67"/>
      <c r="JP729" s="67"/>
      <c r="JQ729" s="67"/>
      <c r="JR729" s="67"/>
      <c r="JS729" s="67"/>
      <c r="JT729" s="67"/>
      <c r="JU729" s="67"/>
      <c r="JV729" s="67"/>
      <c r="JW729" s="67"/>
      <c r="JX729" s="67"/>
      <c r="JY729" s="67"/>
      <c r="JZ729" s="67"/>
    </row>
    <row r="730" spans="1:286" s="29" customFormat="1">
      <c r="A730" s="23" t="s">
        <v>27</v>
      </c>
      <c r="B730" s="184" t="s">
        <v>315</v>
      </c>
      <c r="C730" s="82" t="s">
        <v>219</v>
      </c>
      <c r="D730" s="117">
        <v>1</v>
      </c>
      <c r="E730" s="117"/>
      <c r="F730" s="25">
        <f>ROUND(D730*E730,2)</f>
        <v>0</v>
      </c>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67"/>
      <c r="AY730" s="67"/>
      <c r="AZ730" s="67"/>
      <c r="BA730" s="67"/>
      <c r="BB730" s="67"/>
      <c r="BC730" s="67"/>
      <c r="BD730" s="67"/>
      <c r="BE730" s="67"/>
      <c r="BF730" s="67"/>
      <c r="BG730" s="67"/>
      <c r="BH730" s="67"/>
      <c r="BI730" s="67"/>
      <c r="BJ730" s="67"/>
      <c r="BK730" s="67"/>
      <c r="BL730" s="67"/>
      <c r="BM730" s="67"/>
      <c r="BN730" s="67"/>
      <c r="BO730" s="67"/>
      <c r="BP730" s="67"/>
      <c r="BQ730" s="67"/>
      <c r="BR730" s="67"/>
      <c r="BS730" s="67"/>
      <c r="BT730" s="67"/>
      <c r="BU730" s="67"/>
      <c r="BV730" s="67"/>
      <c r="BW730" s="67"/>
      <c r="BX730" s="67"/>
      <c r="BY730" s="67"/>
      <c r="BZ730" s="67"/>
      <c r="CA730" s="67"/>
      <c r="CB730" s="67"/>
      <c r="CC730" s="67"/>
      <c r="CD730" s="67"/>
      <c r="CE730" s="67"/>
      <c r="CF730" s="67"/>
      <c r="CG730" s="67"/>
      <c r="CH730" s="67"/>
      <c r="CI730" s="67"/>
      <c r="CJ730" s="67"/>
      <c r="CK730" s="67"/>
      <c r="CL730" s="67"/>
      <c r="CM730" s="67"/>
      <c r="CN730" s="67"/>
      <c r="CO730" s="67"/>
      <c r="CP730" s="67"/>
      <c r="CQ730" s="67"/>
      <c r="CR730" s="67"/>
      <c r="CS730" s="67"/>
      <c r="CT730" s="67"/>
      <c r="CU730" s="67"/>
      <c r="CV730" s="67"/>
      <c r="CW730" s="67"/>
      <c r="CX730" s="67"/>
      <c r="CY730" s="67"/>
      <c r="CZ730" s="67"/>
      <c r="DA730" s="67"/>
      <c r="DB730" s="67"/>
      <c r="DC730" s="67"/>
      <c r="DD730" s="67"/>
      <c r="DE730" s="67"/>
      <c r="DF730" s="67"/>
      <c r="DG730" s="67"/>
      <c r="DH730" s="67"/>
      <c r="DI730" s="67"/>
      <c r="DJ730" s="67"/>
      <c r="DK730" s="67"/>
      <c r="DL730" s="67"/>
      <c r="DM730" s="67"/>
      <c r="DN730" s="67"/>
      <c r="DO730" s="67"/>
      <c r="DP730" s="67"/>
      <c r="DQ730" s="67"/>
      <c r="DR730" s="67"/>
      <c r="DS730" s="67"/>
      <c r="DT730" s="67"/>
      <c r="DU730" s="67"/>
      <c r="DV730" s="67"/>
      <c r="DW730" s="67"/>
      <c r="DX730" s="67"/>
      <c r="DY730" s="67"/>
      <c r="DZ730" s="67"/>
      <c r="EA730" s="67"/>
      <c r="EB730" s="67"/>
      <c r="EC730" s="67"/>
      <c r="ED730" s="67"/>
      <c r="EE730" s="67"/>
      <c r="EF730" s="67"/>
      <c r="EG730" s="67"/>
      <c r="EH730" s="67"/>
      <c r="EI730" s="67"/>
      <c r="EJ730" s="67"/>
      <c r="EK730" s="67"/>
      <c r="EL730" s="67"/>
      <c r="EM730" s="67"/>
      <c r="EN730" s="67"/>
      <c r="EO730" s="67"/>
      <c r="EP730" s="67"/>
      <c r="EQ730" s="67"/>
      <c r="ER730" s="67"/>
      <c r="ES730" s="67"/>
      <c r="ET730" s="67"/>
      <c r="EU730" s="67"/>
      <c r="EV730" s="67"/>
      <c r="EW730" s="67"/>
      <c r="EX730" s="67"/>
      <c r="EY730" s="67"/>
      <c r="EZ730" s="67"/>
      <c r="FA730" s="67"/>
      <c r="FB730" s="67"/>
      <c r="FC730" s="67"/>
      <c r="FD730" s="67"/>
      <c r="FE730" s="67"/>
      <c r="FF730" s="67"/>
      <c r="FG730" s="67"/>
      <c r="FH730" s="67"/>
      <c r="FI730" s="67"/>
      <c r="FJ730" s="67"/>
      <c r="FK730" s="67"/>
      <c r="FL730" s="67"/>
      <c r="FM730" s="67"/>
      <c r="FN730" s="67"/>
      <c r="FO730" s="67"/>
      <c r="FP730" s="67"/>
      <c r="FQ730" s="67"/>
      <c r="FR730" s="67"/>
      <c r="FS730" s="67"/>
      <c r="FT730" s="67"/>
      <c r="FU730" s="67"/>
      <c r="FV730" s="67"/>
      <c r="FW730" s="67"/>
      <c r="FX730" s="67"/>
      <c r="FY730" s="67"/>
      <c r="FZ730" s="67"/>
      <c r="GA730" s="67"/>
      <c r="GB730" s="67"/>
      <c r="GC730" s="67"/>
      <c r="GD730" s="67"/>
      <c r="GE730" s="67"/>
      <c r="GF730" s="67"/>
      <c r="GG730" s="67"/>
      <c r="GH730" s="67"/>
      <c r="GI730" s="67"/>
      <c r="GJ730" s="67"/>
      <c r="GK730" s="67"/>
      <c r="GL730" s="67"/>
      <c r="GM730" s="67"/>
      <c r="GN730" s="67"/>
      <c r="GO730" s="67"/>
      <c r="GP730" s="67"/>
      <c r="GQ730" s="67"/>
      <c r="GR730" s="67"/>
      <c r="GS730" s="67"/>
      <c r="GT730" s="67"/>
      <c r="GU730" s="67"/>
      <c r="GV730" s="67"/>
      <c r="GW730" s="67"/>
      <c r="GX730" s="67"/>
      <c r="GY730" s="67"/>
      <c r="GZ730" s="67"/>
      <c r="HA730" s="67"/>
      <c r="HB730" s="67"/>
      <c r="HC730" s="67"/>
      <c r="HD730" s="67"/>
      <c r="HE730" s="67"/>
      <c r="HF730" s="67"/>
      <c r="HG730" s="67"/>
      <c r="HH730" s="67"/>
      <c r="HI730" s="67"/>
      <c r="HJ730" s="67"/>
      <c r="HK730" s="67"/>
      <c r="HL730" s="67"/>
      <c r="HM730" s="67"/>
      <c r="HN730" s="67"/>
      <c r="HO730" s="67"/>
      <c r="HP730" s="67"/>
      <c r="HQ730" s="67"/>
      <c r="HR730" s="67"/>
      <c r="HS730" s="67"/>
      <c r="HT730" s="67"/>
      <c r="HU730" s="67"/>
      <c r="HV730" s="67"/>
      <c r="HW730" s="67"/>
      <c r="HX730" s="67"/>
      <c r="HY730" s="67"/>
      <c r="HZ730" s="67"/>
      <c r="IA730" s="67"/>
      <c r="IB730" s="67"/>
      <c r="IC730" s="67"/>
      <c r="ID730" s="67"/>
      <c r="IE730" s="67"/>
      <c r="IF730" s="67"/>
      <c r="IG730" s="67"/>
      <c r="IH730" s="67"/>
      <c r="II730" s="67"/>
      <c r="IJ730" s="67"/>
      <c r="IK730" s="67"/>
      <c r="IL730" s="67"/>
      <c r="IM730" s="67"/>
      <c r="IN730" s="67"/>
      <c r="IO730" s="67"/>
      <c r="IP730" s="67"/>
      <c r="IQ730" s="67"/>
      <c r="IR730" s="67"/>
      <c r="IS730" s="67"/>
      <c r="IT730" s="67"/>
      <c r="IU730" s="67"/>
      <c r="IV730" s="67"/>
      <c r="IW730" s="67"/>
      <c r="IX730" s="67"/>
      <c r="IY730" s="67"/>
      <c r="IZ730" s="67"/>
      <c r="JA730" s="67"/>
      <c r="JB730" s="67"/>
      <c r="JC730" s="67"/>
      <c r="JD730" s="67"/>
      <c r="JE730" s="67"/>
      <c r="JF730" s="67"/>
      <c r="JG730" s="67"/>
      <c r="JH730" s="67"/>
      <c r="JI730" s="67"/>
      <c r="JJ730" s="67"/>
      <c r="JK730" s="67"/>
      <c r="JL730" s="67"/>
      <c r="JM730" s="67"/>
      <c r="JN730" s="67"/>
      <c r="JO730" s="67"/>
      <c r="JP730" s="67"/>
      <c r="JQ730" s="67"/>
      <c r="JR730" s="67"/>
      <c r="JS730" s="67"/>
      <c r="JT730" s="67"/>
      <c r="JU730" s="67"/>
      <c r="JV730" s="67"/>
      <c r="JW730" s="67"/>
      <c r="JX730" s="67"/>
      <c r="JY730" s="67"/>
      <c r="JZ730" s="67"/>
    </row>
    <row r="731" spans="1:286" s="29" customFormat="1">
      <c r="A731" s="23"/>
      <c r="B731" s="184"/>
      <c r="C731" s="82"/>
      <c r="D731" s="117"/>
      <c r="E731" s="117"/>
      <c r="F731" s="25"/>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67"/>
      <c r="AY731" s="67"/>
      <c r="AZ731" s="67"/>
      <c r="BA731" s="67"/>
      <c r="BB731" s="67"/>
      <c r="BC731" s="67"/>
      <c r="BD731" s="67"/>
      <c r="BE731" s="67"/>
      <c r="BF731" s="67"/>
      <c r="BG731" s="67"/>
      <c r="BH731" s="67"/>
      <c r="BI731" s="67"/>
      <c r="BJ731" s="67"/>
      <c r="BK731" s="67"/>
      <c r="BL731" s="67"/>
      <c r="BM731" s="67"/>
      <c r="BN731" s="67"/>
      <c r="BO731" s="67"/>
      <c r="BP731" s="67"/>
      <c r="BQ731" s="67"/>
      <c r="BR731" s="67"/>
      <c r="BS731" s="67"/>
      <c r="BT731" s="67"/>
      <c r="BU731" s="67"/>
      <c r="BV731" s="67"/>
      <c r="BW731" s="67"/>
      <c r="BX731" s="67"/>
      <c r="BY731" s="67"/>
      <c r="BZ731" s="67"/>
      <c r="CA731" s="67"/>
      <c r="CB731" s="67"/>
      <c r="CC731" s="67"/>
      <c r="CD731" s="67"/>
      <c r="CE731" s="67"/>
      <c r="CF731" s="67"/>
      <c r="CG731" s="67"/>
      <c r="CH731" s="67"/>
      <c r="CI731" s="67"/>
      <c r="CJ731" s="67"/>
      <c r="CK731" s="67"/>
      <c r="CL731" s="67"/>
      <c r="CM731" s="67"/>
      <c r="CN731" s="67"/>
      <c r="CO731" s="67"/>
      <c r="CP731" s="67"/>
      <c r="CQ731" s="67"/>
      <c r="CR731" s="67"/>
      <c r="CS731" s="67"/>
      <c r="CT731" s="67"/>
      <c r="CU731" s="67"/>
      <c r="CV731" s="67"/>
      <c r="CW731" s="67"/>
      <c r="CX731" s="67"/>
      <c r="CY731" s="67"/>
      <c r="CZ731" s="67"/>
      <c r="DA731" s="67"/>
      <c r="DB731" s="67"/>
      <c r="DC731" s="67"/>
      <c r="DD731" s="67"/>
      <c r="DE731" s="67"/>
      <c r="DF731" s="67"/>
      <c r="DG731" s="67"/>
      <c r="DH731" s="67"/>
      <c r="DI731" s="67"/>
      <c r="DJ731" s="67"/>
      <c r="DK731" s="67"/>
      <c r="DL731" s="67"/>
      <c r="DM731" s="67"/>
      <c r="DN731" s="67"/>
      <c r="DO731" s="67"/>
      <c r="DP731" s="67"/>
      <c r="DQ731" s="67"/>
      <c r="DR731" s="67"/>
      <c r="DS731" s="67"/>
      <c r="DT731" s="67"/>
      <c r="DU731" s="67"/>
      <c r="DV731" s="67"/>
      <c r="DW731" s="67"/>
      <c r="DX731" s="67"/>
      <c r="DY731" s="67"/>
      <c r="DZ731" s="67"/>
      <c r="EA731" s="67"/>
      <c r="EB731" s="67"/>
      <c r="EC731" s="67"/>
      <c r="ED731" s="67"/>
      <c r="EE731" s="67"/>
      <c r="EF731" s="67"/>
      <c r="EG731" s="67"/>
      <c r="EH731" s="67"/>
      <c r="EI731" s="67"/>
      <c r="EJ731" s="67"/>
      <c r="EK731" s="67"/>
      <c r="EL731" s="67"/>
      <c r="EM731" s="67"/>
      <c r="EN731" s="67"/>
      <c r="EO731" s="67"/>
      <c r="EP731" s="67"/>
      <c r="EQ731" s="67"/>
      <c r="ER731" s="67"/>
      <c r="ES731" s="67"/>
      <c r="ET731" s="67"/>
      <c r="EU731" s="67"/>
      <c r="EV731" s="67"/>
      <c r="EW731" s="67"/>
      <c r="EX731" s="67"/>
      <c r="EY731" s="67"/>
      <c r="EZ731" s="67"/>
      <c r="FA731" s="67"/>
      <c r="FB731" s="67"/>
      <c r="FC731" s="67"/>
      <c r="FD731" s="67"/>
      <c r="FE731" s="67"/>
      <c r="FF731" s="67"/>
      <c r="FG731" s="67"/>
      <c r="FH731" s="67"/>
      <c r="FI731" s="67"/>
      <c r="FJ731" s="67"/>
      <c r="FK731" s="67"/>
      <c r="FL731" s="67"/>
      <c r="FM731" s="67"/>
      <c r="FN731" s="67"/>
      <c r="FO731" s="67"/>
      <c r="FP731" s="67"/>
      <c r="FQ731" s="67"/>
      <c r="FR731" s="67"/>
      <c r="FS731" s="67"/>
      <c r="FT731" s="67"/>
      <c r="FU731" s="67"/>
      <c r="FV731" s="67"/>
      <c r="FW731" s="67"/>
      <c r="FX731" s="67"/>
      <c r="FY731" s="67"/>
      <c r="FZ731" s="67"/>
      <c r="GA731" s="67"/>
      <c r="GB731" s="67"/>
      <c r="GC731" s="67"/>
      <c r="GD731" s="67"/>
      <c r="GE731" s="67"/>
      <c r="GF731" s="67"/>
      <c r="GG731" s="67"/>
      <c r="GH731" s="67"/>
      <c r="GI731" s="67"/>
      <c r="GJ731" s="67"/>
      <c r="GK731" s="67"/>
      <c r="GL731" s="67"/>
      <c r="GM731" s="67"/>
      <c r="GN731" s="67"/>
      <c r="GO731" s="67"/>
      <c r="GP731" s="67"/>
      <c r="GQ731" s="67"/>
      <c r="GR731" s="67"/>
      <c r="GS731" s="67"/>
      <c r="GT731" s="67"/>
      <c r="GU731" s="67"/>
      <c r="GV731" s="67"/>
      <c r="GW731" s="67"/>
      <c r="GX731" s="67"/>
      <c r="GY731" s="67"/>
      <c r="GZ731" s="67"/>
      <c r="HA731" s="67"/>
      <c r="HB731" s="67"/>
      <c r="HC731" s="67"/>
      <c r="HD731" s="67"/>
      <c r="HE731" s="67"/>
      <c r="HF731" s="67"/>
      <c r="HG731" s="67"/>
      <c r="HH731" s="67"/>
      <c r="HI731" s="67"/>
      <c r="HJ731" s="67"/>
      <c r="HK731" s="67"/>
      <c r="HL731" s="67"/>
      <c r="HM731" s="67"/>
      <c r="HN731" s="67"/>
      <c r="HO731" s="67"/>
      <c r="HP731" s="67"/>
      <c r="HQ731" s="67"/>
      <c r="HR731" s="67"/>
      <c r="HS731" s="67"/>
      <c r="HT731" s="67"/>
      <c r="HU731" s="67"/>
      <c r="HV731" s="67"/>
      <c r="HW731" s="67"/>
      <c r="HX731" s="67"/>
      <c r="HY731" s="67"/>
      <c r="HZ731" s="67"/>
      <c r="IA731" s="67"/>
      <c r="IB731" s="67"/>
      <c r="IC731" s="67"/>
      <c r="ID731" s="67"/>
      <c r="IE731" s="67"/>
      <c r="IF731" s="67"/>
      <c r="IG731" s="67"/>
      <c r="IH731" s="67"/>
      <c r="II731" s="67"/>
      <c r="IJ731" s="67"/>
      <c r="IK731" s="67"/>
      <c r="IL731" s="67"/>
      <c r="IM731" s="67"/>
      <c r="IN731" s="67"/>
      <c r="IO731" s="67"/>
      <c r="IP731" s="67"/>
      <c r="IQ731" s="67"/>
      <c r="IR731" s="67"/>
      <c r="IS731" s="67"/>
      <c r="IT731" s="67"/>
      <c r="IU731" s="67"/>
      <c r="IV731" s="67"/>
      <c r="IW731" s="67"/>
      <c r="IX731" s="67"/>
      <c r="IY731" s="67"/>
      <c r="IZ731" s="67"/>
      <c r="JA731" s="67"/>
      <c r="JB731" s="67"/>
      <c r="JC731" s="67"/>
      <c r="JD731" s="67"/>
      <c r="JE731" s="67"/>
      <c r="JF731" s="67"/>
      <c r="JG731" s="67"/>
      <c r="JH731" s="67"/>
      <c r="JI731" s="67"/>
      <c r="JJ731" s="67"/>
      <c r="JK731" s="67"/>
      <c r="JL731" s="67"/>
      <c r="JM731" s="67"/>
      <c r="JN731" s="67"/>
      <c r="JO731" s="67"/>
      <c r="JP731" s="67"/>
      <c r="JQ731" s="67"/>
      <c r="JR731" s="67"/>
      <c r="JS731" s="67"/>
      <c r="JT731" s="67"/>
      <c r="JU731" s="67"/>
      <c r="JV731" s="67"/>
      <c r="JW731" s="67"/>
      <c r="JX731" s="67"/>
      <c r="JY731" s="67"/>
      <c r="JZ731" s="67"/>
    </row>
    <row r="732" spans="1:286" s="29" customFormat="1">
      <c r="A732" s="23"/>
      <c r="B732" s="184" t="s">
        <v>322</v>
      </c>
      <c r="C732" s="82"/>
      <c r="D732" s="117"/>
      <c r="E732" s="117"/>
      <c r="F732" s="25"/>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67"/>
      <c r="AY732" s="67"/>
      <c r="AZ732" s="67"/>
      <c r="BA732" s="67"/>
      <c r="BB732" s="67"/>
      <c r="BC732" s="67"/>
      <c r="BD732" s="67"/>
      <c r="BE732" s="67"/>
      <c r="BF732" s="67"/>
      <c r="BG732" s="67"/>
      <c r="BH732" s="67"/>
      <c r="BI732" s="67"/>
      <c r="BJ732" s="67"/>
      <c r="BK732" s="67"/>
      <c r="BL732" s="67"/>
      <c r="BM732" s="67"/>
      <c r="BN732" s="67"/>
      <c r="BO732" s="67"/>
      <c r="BP732" s="67"/>
      <c r="BQ732" s="67"/>
      <c r="BR732" s="67"/>
      <c r="BS732" s="67"/>
      <c r="BT732" s="67"/>
      <c r="BU732" s="67"/>
      <c r="BV732" s="67"/>
      <c r="BW732" s="67"/>
      <c r="BX732" s="67"/>
      <c r="BY732" s="67"/>
      <c r="BZ732" s="67"/>
      <c r="CA732" s="67"/>
      <c r="CB732" s="67"/>
      <c r="CC732" s="67"/>
      <c r="CD732" s="67"/>
      <c r="CE732" s="67"/>
      <c r="CF732" s="67"/>
      <c r="CG732" s="67"/>
      <c r="CH732" s="67"/>
      <c r="CI732" s="67"/>
      <c r="CJ732" s="67"/>
      <c r="CK732" s="67"/>
      <c r="CL732" s="67"/>
      <c r="CM732" s="67"/>
      <c r="CN732" s="67"/>
      <c r="CO732" s="67"/>
      <c r="CP732" s="67"/>
      <c r="CQ732" s="67"/>
      <c r="CR732" s="67"/>
      <c r="CS732" s="67"/>
      <c r="CT732" s="67"/>
      <c r="CU732" s="67"/>
      <c r="CV732" s="67"/>
      <c r="CW732" s="67"/>
      <c r="CX732" s="67"/>
      <c r="CY732" s="67"/>
      <c r="CZ732" s="67"/>
      <c r="DA732" s="67"/>
      <c r="DB732" s="67"/>
      <c r="DC732" s="67"/>
      <c r="DD732" s="67"/>
      <c r="DE732" s="67"/>
      <c r="DF732" s="67"/>
      <c r="DG732" s="67"/>
      <c r="DH732" s="67"/>
      <c r="DI732" s="67"/>
      <c r="DJ732" s="67"/>
      <c r="DK732" s="67"/>
      <c r="DL732" s="67"/>
      <c r="DM732" s="67"/>
      <c r="DN732" s="67"/>
      <c r="DO732" s="67"/>
      <c r="DP732" s="67"/>
      <c r="DQ732" s="67"/>
      <c r="DR732" s="67"/>
      <c r="DS732" s="67"/>
      <c r="DT732" s="67"/>
      <c r="DU732" s="67"/>
      <c r="DV732" s="67"/>
      <c r="DW732" s="67"/>
      <c r="DX732" s="67"/>
      <c r="DY732" s="67"/>
      <c r="DZ732" s="67"/>
      <c r="EA732" s="67"/>
      <c r="EB732" s="67"/>
      <c r="EC732" s="67"/>
      <c r="ED732" s="67"/>
      <c r="EE732" s="67"/>
      <c r="EF732" s="67"/>
      <c r="EG732" s="67"/>
      <c r="EH732" s="67"/>
      <c r="EI732" s="67"/>
      <c r="EJ732" s="67"/>
      <c r="EK732" s="67"/>
      <c r="EL732" s="67"/>
      <c r="EM732" s="67"/>
      <c r="EN732" s="67"/>
      <c r="EO732" s="67"/>
      <c r="EP732" s="67"/>
      <c r="EQ732" s="67"/>
      <c r="ER732" s="67"/>
      <c r="ES732" s="67"/>
      <c r="ET732" s="67"/>
      <c r="EU732" s="67"/>
      <c r="EV732" s="67"/>
      <c r="EW732" s="67"/>
      <c r="EX732" s="67"/>
      <c r="EY732" s="67"/>
      <c r="EZ732" s="67"/>
      <c r="FA732" s="67"/>
      <c r="FB732" s="67"/>
      <c r="FC732" s="67"/>
      <c r="FD732" s="67"/>
      <c r="FE732" s="67"/>
      <c r="FF732" s="67"/>
      <c r="FG732" s="67"/>
      <c r="FH732" s="67"/>
      <c r="FI732" s="67"/>
      <c r="FJ732" s="67"/>
      <c r="FK732" s="67"/>
      <c r="FL732" s="67"/>
      <c r="FM732" s="67"/>
      <c r="FN732" s="67"/>
      <c r="FO732" s="67"/>
      <c r="FP732" s="67"/>
      <c r="FQ732" s="67"/>
      <c r="FR732" s="67"/>
      <c r="FS732" s="67"/>
      <c r="FT732" s="67"/>
      <c r="FU732" s="67"/>
      <c r="FV732" s="67"/>
      <c r="FW732" s="67"/>
      <c r="FX732" s="67"/>
      <c r="FY732" s="67"/>
      <c r="FZ732" s="67"/>
      <c r="GA732" s="67"/>
      <c r="GB732" s="67"/>
      <c r="GC732" s="67"/>
      <c r="GD732" s="67"/>
      <c r="GE732" s="67"/>
      <c r="GF732" s="67"/>
      <c r="GG732" s="67"/>
      <c r="GH732" s="67"/>
      <c r="GI732" s="67"/>
      <c r="GJ732" s="67"/>
      <c r="GK732" s="67"/>
      <c r="GL732" s="67"/>
      <c r="GM732" s="67"/>
      <c r="GN732" s="67"/>
      <c r="GO732" s="67"/>
      <c r="GP732" s="67"/>
      <c r="GQ732" s="67"/>
      <c r="GR732" s="67"/>
      <c r="GS732" s="67"/>
      <c r="GT732" s="67"/>
      <c r="GU732" s="67"/>
      <c r="GV732" s="67"/>
      <c r="GW732" s="67"/>
      <c r="GX732" s="67"/>
      <c r="GY732" s="67"/>
      <c r="GZ732" s="67"/>
      <c r="HA732" s="67"/>
      <c r="HB732" s="67"/>
      <c r="HC732" s="67"/>
      <c r="HD732" s="67"/>
      <c r="HE732" s="67"/>
      <c r="HF732" s="67"/>
      <c r="HG732" s="67"/>
      <c r="HH732" s="67"/>
      <c r="HI732" s="67"/>
      <c r="HJ732" s="67"/>
      <c r="HK732" s="67"/>
      <c r="HL732" s="67"/>
      <c r="HM732" s="67"/>
      <c r="HN732" s="67"/>
      <c r="HO732" s="67"/>
      <c r="HP732" s="67"/>
      <c r="HQ732" s="67"/>
      <c r="HR732" s="67"/>
      <c r="HS732" s="67"/>
      <c r="HT732" s="67"/>
      <c r="HU732" s="67"/>
      <c r="HV732" s="67"/>
      <c r="HW732" s="67"/>
      <c r="HX732" s="67"/>
      <c r="HY732" s="67"/>
      <c r="HZ732" s="67"/>
      <c r="IA732" s="67"/>
      <c r="IB732" s="67"/>
      <c r="IC732" s="67"/>
      <c r="ID732" s="67"/>
      <c r="IE732" s="67"/>
      <c r="IF732" s="67"/>
      <c r="IG732" s="67"/>
      <c r="IH732" s="67"/>
      <c r="II732" s="67"/>
      <c r="IJ732" s="67"/>
      <c r="IK732" s="67"/>
      <c r="IL732" s="67"/>
      <c r="IM732" s="67"/>
      <c r="IN732" s="67"/>
      <c r="IO732" s="67"/>
      <c r="IP732" s="67"/>
      <c r="IQ732" s="67"/>
      <c r="IR732" s="67"/>
      <c r="IS732" s="67"/>
      <c r="IT732" s="67"/>
      <c r="IU732" s="67"/>
      <c r="IV732" s="67"/>
      <c r="IW732" s="67"/>
      <c r="IX732" s="67"/>
      <c r="IY732" s="67"/>
      <c r="IZ732" s="67"/>
      <c r="JA732" s="67"/>
      <c r="JB732" s="67"/>
      <c r="JC732" s="67"/>
      <c r="JD732" s="67"/>
      <c r="JE732" s="67"/>
      <c r="JF732" s="67"/>
      <c r="JG732" s="67"/>
      <c r="JH732" s="67"/>
      <c r="JI732" s="67"/>
      <c r="JJ732" s="67"/>
      <c r="JK732" s="67"/>
      <c r="JL732" s="67"/>
      <c r="JM732" s="67"/>
      <c r="JN732" s="67"/>
      <c r="JO732" s="67"/>
      <c r="JP732" s="67"/>
      <c r="JQ732" s="67"/>
      <c r="JR732" s="67"/>
      <c r="JS732" s="67"/>
      <c r="JT732" s="67"/>
      <c r="JU732" s="67"/>
      <c r="JV732" s="67"/>
      <c r="JW732" s="67"/>
      <c r="JX732" s="67"/>
      <c r="JY732" s="67"/>
      <c r="JZ732" s="67"/>
    </row>
    <row r="733" spans="1:286" s="29" customFormat="1">
      <c r="A733" s="23"/>
      <c r="B733" s="184"/>
      <c r="C733" s="82"/>
      <c r="D733" s="117"/>
      <c r="E733" s="117"/>
      <c r="F733" s="25"/>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67"/>
      <c r="AY733" s="67"/>
      <c r="AZ733" s="67"/>
      <c r="BA733" s="67"/>
      <c r="BB733" s="67"/>
      <c r="BC733" s="67"/>
      <c r="BD733" s="67"/>
      <c r="BE733" s="67"/>
      <c r="BF733" s="67"/>
      <c r="BG733" s="67"/>
      <c r="BH733" s="67"/>
      <c r="BI733" s="67"/>
      <c r="BJ733" s="67"/>
      <c r="BK733" s="67"/>
      <c r="BL733" s="67"/>
      <c r="BM733" s="67"/>
      <c r="BN733" s="67"/>
      <c r="BO733" s="67"/>
      <c r="BP733" s="67"/>
      <c r="BQ733" s="67"/>
      <c r="BR733" s="67"/>
      <c r="BS733" s="67"/>
      <c r="BT733" s="67"/>
      <c r="BU733" s="67"/>
      <c r="BV733" s="67"/>
      <c r="BW733" s="67"/>
      <c r="BX733" s="67"/>
      <c r="BY733" s="67"/>
      <c r="BZ733" s="67"/>
      <c r="CA733" s="67"/>
      <c r="CB733" s="67"/>
      <c r="CC733" s="67"/>
      <c r="CD733" s="67"/>
      <c r="CE733" s="67"/>
      <c r="CF733" s="67"/>
      <c r="CG733" s="67"/>
      <c r="CH733" s="67"/>
      <c r="CI733" s="67"/>
      <c r="CJ733" s="67"/>
      <c r="CK733" s="67"/>
      <c r="CL733" s="67"/>
      <c r="CM733" s="67"/>
      <c r="CN733" s="67"/>
      <c r="CO733" s="67"/>
      <c r="CP733" s="67"/>
      <c r="CQ733" s="67"/>
      <c r="CR733" s="67"/>
      <c r="CS733" s="67"/>
      <c r="CT733" s="67"/>
      <c r="CU733" s="67"/>
      <c r="CV733" s="67"/>
      <c r="CW733" s="67"/>
      <c r="CX733" s="67"/>
      <c r="CY733" s="67"/>
      <c r="CZ733" s="67"/>
      <c r="DA733" s="67"/>
      <c r="DB733" s="67"/>
      <c r="DC733" s="67"/>
      <c r="DD733" s="67"/>
      <c r="DE733" s="67"/>
      <c r="DF733" s="67"/>
      <c r="DG733" s="67"/>
      <c r="DH733" s="67"/>
      <c r="DI733" s="67"/>
      <c r="DJ733" s="67"/>
      <c r="DK733" s="67"/>
      <c r="DL733" s="67"/>
      <c r="DM733" s="67"/>
      <c r="DN733" s="67"/>
      <c r="DO733" s="67"/>
      <c r="DP733" s="67"/>
      <c r="DQ733" s="67"/>
      <c r="DR733" s="67"/>
      <c r="DS733" s="67"/>
      <c r="DT733" s="67"/>
      <c r="DU733" s="67"/>
      <c r="DV733" s="67"/>
      <c r="DW733" s="67"/>
      <c r="DX733" s="67"/>
      <c r="DY733" s="67"/>
      <c r="DZ733" s="67"/>
      <c r="EA733" s="67"/>
      <c r="EB733" s="67"/>
      <c r="EC733" s="67"/>
      <c r="ED733" s="67"/>
      <c r="EE733" s="67"/>
      <c r="EF733" s="67"/>
      <c r="EG733" s="67"/>
      <c r="EH733" s="67"/>
      <c r="EI733" s="67"/>
      <c r="EJ733" s="67"/>
      <c r="EK733" s="67"/>
      <c r="EL733" s="67"/>
      <c r="EM733" s="67"/>
      <c r="EN733" s="67"/>
      <c r="EO733" s="67"/>
      <c r="EP733" s="67"/>
      <c r="EQ733" s="67"/>
      <c r="ER733" s="67"/>
      <c r="ES733" s="67"/>
      <c r="ET733" s="67"/>
      <c r="EU733" s="67"/>
      <c r="EV733" s="67"/>
      <c r="EW733" s="67"/>
      <c r="EX733" s="67"/>
      <c r="EY733" s="67"/>
      <c r="EZ733" s="67"/>
      <c r="FA733" s="67"/>
      <c r="FB733" s="67"/>
      <c r="FC733" s="67"/>
      <c r="FD733" s="67"/>
      <c r="FE733" s="67"/>
      <c r="FF733" s="67"/>
      <c r="FG733" s="67"/>
      <c r="FH733" s="67"/>
      <c r="FI733" s="67"/>
      <c r="FJ733" s="67"/>
      <c r="FK733" s="67"/>
      <c r="FL733" s="67"/>
      <c r="FM733" s="67"/>
      <c r="FN733" s="67"/>
      <c r="FO733" s="67"/>
      <c r="FP733" s="67"/>
      <c r="FQ733" s="67"/>
      <c r="FR733" s="67"/>
      <c r="FS733" s="67"/>
      <c r="FT733" s="67"/>
      <c r="FU733" s="67"/>
      <c r="FV733" s="67"/>
      <c r="FW733" s="67"/>
      <c r="FX733" s="67"/>
      <c r="FY733" s="67"/>
      <c r="FZ733" s="67"/>
      <c r="GA733" s="67"/>
      <c r="GB733" s="67"/>
      <c r="GC733" s="67"/>
      <c r="GD733" s="67"/>
      <c r="GE733" s="67"/>
      <c r="GF733" s="67"/>
      <c r="GG733" s="67"/>
      <c r="GH733" s="67"/>
      <c r="GI733" s="67"/>
      <c r="GJ733" s="67"/>
      <c r="GK733" s="67"/>
      <c r="GL733" s="67"/>
      <c r="GM733" s="67"/>
      <c r="GN733" s="67"/>
      <c r="GO733" s="67"/>
      <c r="GP733" s="67"/>
      <c r="GQ733" s="67"/>
      <c r="GR733" s="67"/>
      <c r="GS733" s="67"/>
      <c r="GT733" s="67"/>
      <c r="GU733" s="67"/>
      <c r="GV733" s="67"/>
      <c r="GW733" s="67"/>
      <c r="GX733" s="67"/>
      <c r="GY733" s="67"/>
      <c r="GZ733" s="67"/>
      <c r="HA733" s="67"/>
      <c r="HB733" s="67"/>
      <c r="HC733" s="67"/>
      <c r="HD733" s="67"/>
      <c r="HE733" s="67"/>
      <c r="HF733" s="67"/>
      <c r="HG733" s="67"/>
      <c r="HH733" s="67"/>
      <c r="HI733" s="67"/>
      <c r="HJ733" s="67"/>
      <c r="HK733" s="67"/>
      <c r="HL733" s="67"/>
      <c r="HM733" s="67"/>
      <c r="HN733" s="67"/>
      <c r="HO733" s="67"/>
      <c r="HP733" s="67"/>
      <c r="HQ733" s="67"/>
      <c r="HR733" s="67"/>
      <c r="HS733" s="67"/>
      <c r="HT733" s="67"/>
      <c r="HU733" s="67"/>
      <c r="HV733" s="67"/>
      <c r="HW733" s="67"/>
      <c r="HX733" s="67"/>
      <c r="HY733" s="67"/>
      <c r="HZ733" s="67"/>
      <c r="IA733" s="67"/>
      <c r="IB733" s="67"/>
      <c r="IC733" s="67"/>
      <c r="ID733" s="67"/>
      <c r="IE733" s="67"/>
      <c r="IF733" s="67"/>
      <c r="IG733" s="67"/>
      <c r="IH733" s="67"/>
      <c r="II733" s="67"/>
      <c r="IJ733" s="67"/>
      <c r="IK733" s="67"/>
      <c r="IL733" s="67"/>
      <c r="IM733" s="67"/>
      <c r="IN733" s="67"/>
      <c r="IO733" s="67"/>
      <c r="IP733" s="67"/>
      <c r="IQ733" s="67"/>
      <c r="IR733" s="67"/>
      <c r="IS733" s="67"/>
      <c r="IT733" s="67"/>
      <c r="IU733" s="67"/>
      <c r="IV733" s="67"/>
      <c r="IW733" s="67"/>
      <c r="IX733" s="67"/>
      <c r="IY733" s="67"/>
      <c r="IZ733" s="67"/>
      <c r="JA733" s="67"/>
      <c r="JB733" s="67"/>
      <c r="JC733" s="67"/>
      <c r="JD733" s="67"/>
      <c r="JE733" s="67"/>
      <c r="JF733" s="67"/>
      <c r="JG733" s="67"/>
      <c r="JH733" s="67"/>
      <c r="JI733" s="67"/>
      <c r="JJ733" s="67"/>
      <c r="JK733" s="67"/>
      <c r="JL733" s="67"/>
      <c r="JM733" s="67"/>
      <c r="JN733" s="67"/>
      <c r="JO733" s="67"/>
      <c r="JP733" s="67"/>
      <c r="JQ733" s="67"/>
      <c r="JR733" s="67"/>
      <c r="JS733" s="67"/>
      <c r="JT733" s="67"/>
      <c r="JU733" s="67"/>
      <c r="JV733" s="67"/>
      <c r="JW733" s="67"/>
      <c r="JX733" s="67"/>
      <c r="JY733" s="67"/>
      <c r="JZ733" s="67"/>
    </row>
    <row r="734" spans="1:286" s="29" customFormat="1" ht="26">
      <c r="A734" s="23" t="s">
        <v>22</v>
      </c>
      <c r="B734" s="184" t="s">
        <v>323</v>
      </c>
      <c r="C734" s="40" t="s">
        <v>42</v>
      </c>
      <c r="D734" s="41">
        <v>350</v>
      </c>
      <c r="E734" s="41"/>
      <c r="F734" s="25">
        <f>ROUND(D734*E734,2)</f>
        <v>0</v>
      </c>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67"/>
      <c r="AY734" s="67"/>
      <c r="AZ734" s="67"/>
      <c r="BA734" s="67"/>
      <c r="BB734" s="67"/>
      <c r="BC734" s="67"/>
      <c r="BD734" s="67"/>
      <c r="BE734" s="67"/>
      <c r="BF734" s="67"/>
      <c r="BG734" s="67"/>
      <c r="BH734" s="67"/>
      <c r="BI734" s="67"/>
      <c r="BJ734" s="67"/>
      <c r="BK734" s="67"/>
      <c r="BL734" s="67"/>
      <c r="BM734" s="67"/>
      <c r="BN734" s="67"/>
      <c r="BO734" s="67"/>
      <c r="BP734" s="67"/>
      <c r="BQ734" s="67"/>
      <c r="BR734" s="67"/>
      <c r="BS734" s="67"/>
      <c r="BT734" s="67"/>
      <c r="BU734" s="67"/>
      <c r="BV734" s="67"/>
      <c r="BW734" s="67"/>
      <c r="BX734" s="67"/>
      <c r="BY734" s="67"/>
      <c r="BZ734" s="67"/>
      <c r="CA734" s="67"/>
      <c r="CB734" s="67"/>
      <c r="CC734" s="67"/>
      <c r="CD734" s="67"/>
      <c r="CE734" s="67"/>
      <c r="CF734" s="67"/>
      <c r="CG734" s="67"/>
      <c r="CH734" s="67"/>
      <c r="CI734" s="67"/>
      <c r="CJ734" s="67"/>
      <c r="CK734" s="67"/>
      <c r="CL734" s="67"/>
      <c r="CM734" s="67"/>
      <c r="CN734" s="67"/>
      <c r="CO734" s="67"/>
      <c r="CP734" s="67"/>
      <c r="CQ734" s="67"/>
      <c r="CR734" s="67"/>
      <c r="CS734" s="67"/>
      <c r="CT734" s="67"/>
      <c r="CU734" s="67"/>
      <c r="CV734" s="67"/>
      <c r="CW734" s="67"/>
      <c r="CX734" s="67"/>
      <c r="CY734" s="67"/>
      <c r="CZ734" s="67"/>
      <c r="DA734" s="67"/>
      <c r="DB734" s="67"/>
      <c r="DC734" s="67"/>
      <c r="DD734" s="67"/>
      <c r="DE734" s="67"/>
      <c r="DF734" s="67"/>
      <c r="DG734" s="67"/>
      <c r="DH734" s="67"/>
      <c r="DI734" s="67"/>
      <c r="DJ734" s="67"/>
      <c r="DK734" s="67"/>
      <c r="DL734" s="67"/>
      <c r="DM734" s="67"/>
      <c r="DN734" s="67"/>
      <c r="DO734" s="67"/>
      <c r="DP734" s="67"/>
      <c r="DQ734" s="67"/>
      <c r="DR734" s="67"/>
      <c r="DS734" s="67"/>
      <c r="DT734" s="67"/>
      <c r="DU734" s="67"/>
      <c r="DV734" s="67"/>
      <c r="DW734" s="67"/>
      <c r="DX734" s="67"/>
      <c r="DY734" s="67"/>
      <c r="DZ734" s="67"/>
      <c r="EA734" s="67"/>
      <c r="EB734" s="67"/>
      <c r="EC734" s="67"/>
      <c r="ED734" s="67"/>
      <c r="EE734" s="67"/>
      <c r="EF734" s="67"/>
      <c r="EG734" s="67"/>
      <c r="EH734" s="67"/>
      <c r="EI734" s="67"/>
      <c r="EJ734" s="67"/>
      <c r="EK734" s="67"/>
      <c r="EL734" s="67"/>
      <c r="EM734" s="67"/>
      <c r="EN734" s="67"/>
      <c r="EO734" s="67"/>
      <c r="EP734" s="67"/>
      <c r="EQ734" s="67"/>
      <c r="ER734" s="67"/>
      <c r="ES734" s="67"/>
      <c r="ET734" s="67"/>
      <c r="EU734" s="67"/>
      <c r="EV734" s="67"/>
      <c r="EW734" s="67"/>
      <c r="EX734" s="67"/>
      <c r="EY734" s="67"/>
      <c r="EZ734" s="67"/>
      <c r="FA734" s="67"/>
      <c r="FB734" s="67"/>
      <c r="FC734" s="67"/>
      <c r="FD734" s="67"/>
      <c r="FE734" s="67"/>
      <c r="FF734" s="67"/>
      <c r="FG734" s="67"/>
      <c r="FH734" s="67"/>
      <c r="FI734" s="67"/>
      <c r="FJ734" s="67"/>
      <c r="FK734" s="67"/>
      <c r="FL734" s="67"/>
      <c r="FM734" s="67"/>
      <c r="FN734" s="67"/>
      <c r="FO734" s="67"/>
      <c r="FP734" s="67"/>
      <c r="FQ734" s="67"/>
      <c r="FR734" s="67"/>
      <c r="FS734" s="67"/>
      <c r="FT734" s="67"/>
      <c r="FU734" s="67"/>
      <c r="FV734" s="67"/>
      <c r="FW734" s="67"/>
      <c r="FX734" s="67"/>
      <c r="FY734" s="67"/>
      <c r="FZ734" s="67"/>
      <c r="GA734" s="67"/>
      <c r="GB734" s="67"/>
      <c r="GC734" s="67"/>
      <c r="GD734" s="67"/>
      <c r="GE734" s="67"/>
      <c r="GF734" s="67"/>
      <c r="GG734" s="67"/>
      <c r="GH734" s="67"/>
      <c r="GI734" s="67"/>
      <c r="GJ734" s="67"/>
      <c r="GK734" s="67"/>
      <c r="GL734" s="67"/>
      <c r="GM734" s="67"/>
      <c r="GN734" s="67"/>
      <c r="GO734" s="67"/>
      <c r="GP734" s="67"/>
      <c r="GQ734" s="67"/>
      <c r="GR734" s="67"/>
      <c r="GS734" s="67"/>
      <c r="GT734" s="67"/>
      <c r="GU734" s="67"/>
      <c r="GV734" s="67"/>
      <c r="GW734" s="67"/>
      <c r="GX734" s="67"/>
      <c r="GY734" s="67"/>
      <c r="GZ734" s="67"/>
      <c r="HA734" s="67"/>
      <c r="HB734" s="67"/>
      <c r="HC734" s="67"/>
      <c r="HD734" s="67"/>
      <c r="HE734" s="67"/>
      <c r="HF734" s="67"/>
      <c r="HG734" s="67"/>
      <c r="HH734" s="67"/>
      <c r="HI734" s="67"/>
      <c r="HJ734" s="67"/>
      <c r="HK734" s="67"/>
      <c r="HL734" s="67"/>
      <c r="HM734" s="67"/>
      <c r="HN734" s="67"/>
      <c r="HO734" s="67"/>
      <c r="HP734" s="67"/>
      <c r="HQ734" s="67"/>
      <c r="HR734" s="67"/>
      <c r="HS734" s="67"/>
      <c r="HT734" s="67"/>
      <c r="HU734" s="67"/>
      <c r="HV734" s="67"/>
      <c r="HW734" s="67"/>
      <c r="HX734" s="67"/>
      <c r="HY734" s="67"/>
      <c r="HZ734" s="67"/>
      <c r="IA734" s="67"/>
      <c r="IB734" s="67"/>
      <c r="IC734" s="67"/>
      <c r="ID734" s="67"/>
      <c r="IE734" s="67"/>
      <c r="IF734" s="67"/>
      <c r="IG734" s="67"/>
      <c r="IH734" s="67"/>
      <c r="II734" s="67"/>
      <c r="IJ734" s="67"/>
      <c r="IK734" s="67"/>
      <c r="IL734" s="67"/>
      <c r="IM734" s="67"/>
      <c r="IN734" s="67"/>
      <c r="IO734" s="67"/>
      <c r="IP734" s="67"/>
      <c r="IQ734" s="67"/>
      <c r="IR734" s="67"/>
      <c r="IS734" s="67"/>
      <c r="IT734" s="67"/>
      <c r="IU734" s="67"/>
      <c r="IV734" s="67"/>
      <c r="IW734" s="67"/>
      <c r="IX734" s="67"/>
      <c r="IY734" s="67"/>
      <c r="IZ734" s="67"/>
      <c r="JA734" s="67"/>
      <c r="JB734" s="67"/>
      <c r="JC734" s="67"/>
      <c r="JD734" s="67"/>
      <c r="JE734" s="67"/>
      <c r="JF734" s="67"/>
      <c r="JG734" s="67"/>
      <c r="JH734" s="67"/>
      <c r="JI734" s="67"/>
      <c r="JJ734" s="67"/>
      <c r="JK734" s="67"/>
      <c r="JL734" s="67"/>
      <c r="JM734" s="67"/>
      <c r="JN734" s="67"/>
      <c r="JO734" s="67"/>
      <c r="JP734" s="67"/>
      <c r="JQ734" s="67"/>
      <c r="JR734" s="67"/>
      <c r="JS734" s="67"/>
      <c r="JT734" s="67"/>
      <c r="JU734" s="67"/>
      <c r="JV734" s="67"/>
      <c r="JW734" s="67"/>
      <c r="JX734" s="67"/>
      <c r="JY734" s="67"/>
      <c r="JZ734" s="67"/>
    </row>
    <row r="735" spans="1:286" s="29" customFormat="1">
      <c r="A735" s="23"/>
      <c r="B735" s="184"/>
      <c r="C735" s="40"/>
      <c r="D735" s="41"/>
      <c r="E735" s="41"/>
      <c r="F735" s="25"/>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67"/>
      <c r="AY735" s="67"/>
      <c r="AZ735" s="67"/>
      <c r="BA735" s="67"/>
      <c r="BB735" s="67"/>
      <c r="BC735" s="67"/>
      <c r="BD735" s="67"/>
      <c r="BE735" s="67"/>
      <c r="BF735" s="67"/>
      <c r="BG735" s="67"/>
      <c r="BH735" s="67"/>
      <c r="BI735" s="67"/>
      <c r="BJ735" s="67"/>
      <c r="BK735" s="67"/>
      <c r="BL735" s="67"/>
      <c r="BM735" s="67"/>
      <c r="BN735" s="67"/>
      <c r="BO735" s="67"/>
      <c r="BP735" s="67"/>
      <c r="BQ735" s="67"/>
      <c r="BR735" s="67"/>
      <c r="BS735" s="67"/>
      <c r="BT735" s="67"/>
      <c r="BU735" s="67"/>
      <c r="BV735" s="67"/>
      <c r="BW735" s="67"/>
      <c r="BX735" s="67"/>
      <c r="BY735" s="67"/>
      <c r="BZ735" s="67"/>
      <c r="CA735" s="67"/>
      <c r="CB735" s="67"/>
      <c r="CC735" s="67"/>
      <c r="CD735" s="67"/>
      <c r="CE735" s="67"/>
      <c r="CF735" s="67"/>
      <c r="CG735" s="67"/>
      <c r="CH735" s="67"/>
      <c r="CI735" s="67"/>
      <c r="CJ735" s="67"/>
      <c r="CK735" s="67"/>
      <c r="CL735" s="67"/>
      <c r="CM735" s="67"/>
      <c r="CN735" s="67"/>
      <c r="CO735" s="67"/>
      <c r="CP735" s="67"/>
      <c r="CQ735" s="67"/>
      <c r="CR735" s="67"/>
      <c r="CS735" s="67"/>
      <c r="CT735" s="67"/>
      <c r="CU735" s="67"/>
      <c r="CV735" s="67"/>
      <c r="CW735" s="67"/>
      <c r="CX735" s="67"/>
      <c r="CY735" s="67"/>
      <c r="CZ735" s="67"/>
      <c r="DA735" s="67"/>
      <c r="DB735" s="67"/>
      <c r="DC735" s="67"/>
      <c r="DD735" s="67"/>
      <c r="DE735" s="67"/>
      <c r="DF735" s="67"/>
      <c r="DG735" s="67"/>
      <c r="DH735" s="67"/>
      <c r="DI735" s="67"/>
      <c r="DJ735" s="67"/>
      <c r="DK735" s="67"/>
      <c r="DL735" s="67"/>
      <c r="DM735" s="67"/>
      <c r="DN735" s="67"/>
      <c r="DO735" s="67"/>
      <c r="DP735" s="67"/>
      <c r="DQ735" s="67"/>
      <c r="DR735" s="67"/>
      <c r="DS735" s="67"/>
      <c r="DT735" s="67"/>
      <c r="DU735" s="67"/>
      <c r="DV735" s="67"/>
      <c r="DW735" s="67"/>
      <c r="DX735" s="67"/>
      <c r="DY735" s="67"/>
      <c r="DZ735" s="67"/>
      <c r="EA735" s="67"/>
      <c r="EB735" s="67"/>
      <c r="EC735" s="67"/>
      <c r="ED735" s="67"/>
      <c r="EE735" s="67"/>
      <c r="EF735" s="67"/>
      <c r="EG735" s="67"/>
      <c r="EH735" s="67"/>
      <c r="EI735" s="67"/>
      <c r="EJ735" s="67"/>
      <c r="EK735" s="67"/>
      <c r="EL735" s="67"/>
      <c r="EM735" s="67"/>
      <c r="EN735" s="67"/>
      <c r="EO735" s="67"/>
      <c r="EP735" s="67"/>
      <c r="EQ735" s="67"/>
      <c r="ER735" s="67"/>
      <c r="ES735" s="67"/>
      <c r="ET735" s="67"/>
      <c r="EU735" s="67"/>
      <c r="EV735" s="67"/>
      <c r="EW735" s="67"/>
      <c r="EX735" s="67"/>
      <c r="EY735" s="67"/>
      <c r="EZ735" s="67"/>
      <c r="FA735" s="67"/>
      <c r="FB735" s="67"/>
      <c r="FC735" s="67"/>
      <c r="FD735" s="67"/>
      <c r="FE735" s="67"/>
      <c r="FF735" s="67"/>
      <c r="FG735" s="67"/>
      <c r="FH735" s="67"/>
      <c r="FI735" s="67"/>
      <c r="FJ735" s="67"/>
      <c r="FK735" s="67"/>
      <c r="FL735" s="67"/>
      <c r="FM735" s="67"/>
      <c r="FN735" s="67"/>
      <c r="FO735" s="67"/>
      <c r="FP735" s="67"/>
      <c r="FQ735" s="67"/>
      <c r="FR735" s="67"/>
      <c r="FS735" s="67"/>
      <c r="FT735" s="67"/>
      <c r="FU735" s="67"/>
      <c r="FV735" s="67"/>
      <c r="FW735" s="67"/>
      <c r="FX735" s="67"/>
      <c r="FY735" s="67"/>
      <c r="FZ735" s="67"/>
      <c r="GA735" s="67"/>
      <c r="GB735" s="67"/>
      <c r="GC735" s="67"/>
      <c r="GD735" s="67"/>
      <c r="GE735" s="67"/>
      <c r="GF735" s="67"/>
      <c r="GG735" s="67"/>
      <c r="GH735" s="67"/>
      <c r="GI735" s="67"/>
      <c r="GJ735" s="67"/>
      <c r="GK735" s="67"/>
      <c r="GL735" s="67"/>
      <c r="GM735" s="67"/>
      <c r="GN735" s="67"/>
      <c r="GO735" s="67"/>
      <c r="GP735" s="67"/>
      <c r="GQ735" s="67"/>
      <c r="GR735" s="67"/>
      <c r="GS735" s="67"/>
      <c r="GT735" s="67"/>
      <c r="GU735" s="67"/>
      <c r="GV735" s="67"/>
      <c r="GW735" s="67"/>
      <c r="GX735" s="67"/>
      <c r="GY735" s="67"/>
      <c r="GZ735" s="67"/>
      <c r="HA735" s="67"/>
      <c r="HB735" s="67"/>
      <c r="HC735" s="67"/>
      <c r="HD735" s="67"/>
      <c r="HE735" s="67"/>
      <c r="HF735" s="67"/>
      <c r="HG735" s="67"/>
      <c r="HH735" s="67"/>
      <c r="HI735" s="67"/>
      <c r="HJ735" s="67"/>
      <c r="HK735" s="67"/>
      <c r="HL735" s="67"/>
      <c r="HM735" s="67"/>
      <c r="HN735" s="67"/>
      <c r="HO735" s="67"/>
      <c r="HP735" s="67"/>
      <c r="HQ735" s="67"/>
      <c r="HR735" s="67"/>
      <c r="HS735" s="67"/>
      <c r="HT735" s="67"/>
      <c r="HU735" s="67"/>
      <c r="HV735" s="67"/>
      <c r="HW735" s="67"/>
      <c r="HX735" s="67"/>
      <c r="HY735" s="67"/>
      <c r="HZ735" s="67"/>
      <c r="IA735" s="67"/>
      <c r="IB735" s="67"/>
      <c r="IC735" s="67"/>
      <c r="ID735" s="67"/>
      <c r="IE735" s="67"/>
      <c r="IF735" s="67"/>
      <c r="IG735" s="67"/>
      <c r="IH735" s="67"/>
      <c r="II735" s="67"/>
      <c r="IJ735" s="67"/>
      <c r="IK735" s="67"/>
      <c r="IL735" s="67"/>
      <c r="IM735" s="67"/>
      <c r="IN735" s="67"/>
      <c r="IO735" s="67"/>
      <c r="IP735" s="67"/>
      <c r="IQ735" s="67"/>
      <c r="IR735" s="67"/>
      <c r="IS735" s="67"/>
      <c r="IT735" s="67"/>
      <c r="IU735" s="67"/>
      <c r="IV735" s="67"/>
      <c r="IW735" s="67"/>
      <c r="IX735" s="67"/>
      <c r="IY735" s="67"/>
      <c r="IZ735" s="67"/>
      <c r="JA735" s="67"/>
      <c r="JB735" s="67"/>
      <c r="JC735" s="67"/>
      <c r="JD735" s="67"/>
      <c r="JE735" s="67"/>
      <c r="JF735" s="67"/>
      <c r="JG735" s="67"/>
      <c r="JH735" s="67"/>
      <c r="JI735" s="67"/>
      <c r="JJ735" s="67"/>
      <c r="JK735" s="67"/>
      <c r="JL735" s="67"/>
      <c r="JM735" s="67"/>
      <c r="JN735" s="67"/>
      <c r="JO735" s="67"/>
      <c r="JP735" s="67"/>
      <c r="JQ735" s="67"/>
      <c r="JR735" s="67"/>
      <c r="JS735" s="67"/>
      <c r="JT735" s="67"/>
      <c r="JU735" s="67"/>
      <c r="JV735" s="67"/>
      <c r="JW735" s="67"/>
      <c r="JX735" s="67"/>
      <c r="JY735" s="67"/>
      <c r="JZ735" s="67"/>
    </row>
    <row r="736" spans="1:286" s="29" customFormat="1" ht="26">
      <c r="A736" s="23" t="s">
        <v>23</v>
      </c>
      <c r="B736" s="184" t="s">
        <v>324</v>
      </c>
      <c r="C736" s="40" t="s">
        <v>35</v>
      </c>
      <c r="D736" s="41">
        <v>10</v>
      </c>
      <c r="E736" s="41"/>
      <c r="F736" s="25">
        <f>ROUND(D736*E736,2)</f>
        <v>0</v>
      </c>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67"/>
      <c r="AY736" s="67"/>
      <c r="AZ736" s="67"/>
      <c r="BA736" s="67"/>
      <c r="BB736" s="67"/>
      <c r="BC736" s="67"/>
      <c r="BD736" s="67"/>
      <c r="BE736" s="67"/>
      <c r="BF736" s="67"/>
      <c r="BG736" s="67"/>
      <c r="BH736" s="67"/>
      <c r="BI736" s="67"/>
      <c r="BJ736" s="67"/>
      <c r="BK736" s="67"/>
      <c r="BL736" s="67"/>
      <c r="BM736" s="67"/>
      <c r="BN736" s="67"/>
      <c r="BO736" s="67"/>
      <c r="BP736" s="67"/>
      <c r="BQ736" s="67"/>
      <c r="BR736" s="67"/>
      <c r="BS736" s="67"/>
      <c r="BT736" s="67"/>
      <c r="BU736" s="67"/>
      <c r="BV736" s="67"/>
      <c r="BW736" s="67"/>
      <c r="BX736" s="67"/>
      <c r="BY736" s="67"/>
      <c r="BZ736" s="67"/>
      <c r="CA736" s="67"/>
      <c r="CB736" s="67"/>
      <c r="CC736" s="67"/>
      <c r="CD736" s="67"/>
      <c r="CE736" s="67"/>
      <c r="CF736" s="67"/>
      <c r="CG736" s="67"/>
      <c r="CH736" s="67"/>
      <c r="CI736" s="67"/>
      <c r="CJ736" s="67"/>
      <c r="CK736" s="67"/>
      <c r="CL736" s="67"/>
      <c r="CM736" s="67"/>
      <c r="CN736" s="67"/>
      <c r="CO736" s="67"/>
      <c r="CP736" s="67"/>
      <c r="CQ736" s="67"/>
      <c r="CR736" s="67"/>
      <c r="CS736" s="67"/>
      <c r="CT736" s="67"/>
      <c r="CU736" s="67"/>
      <c r="CV736" s="67"/>
      <c r="CW736" s="67"/>
      <c r="CX736" s="67"/>
      <c r="CY736" s="67"/>
      <c r="CZ736" s="67"/>
      <c r="DA736" s="67"/>
      <c r="DB736" s="67"/>
      <c r="DC736" s="67"/>
      <c r="DD736" s="67"/>
      <c r="DE736" s="67"/>
      <c r="DF736" s="67"/>
      <c r="DG736" s="67"/>
      <c r="DH736" s="67"/>
      <c r="DI736" s="67"/>
      <c r="DJ736" s="67"/>
      <c r="DK736" s="67"/>
      <c r="DL736" s="67"/>
      <c r="DM736" s="67"/>
      <c r="DN736" s="67"/>
      <c r="DO736" s="67"/>
      <c r="DP736" s="67"/>
      <c r="DQ736" s="67"/>
      <c r="DR736" s="67"/>
      <c r="DS736" s="67"/>
      <c r="DT736" s="67"/>
      <c r="DU736" s="67"/>
      <c r="DV736" s="67"/>
      <c r="DW736" s="67"/>
      <c r="DX736" s="67"/>
      <c r="DY736" s="67"/>
      <c r="DZ736" s="67"/>
      <c r="EA736" s="67"/>
      <c r="EB736" s="67"/>
      <c r="EC736" s="67"/>
      <c r="ED736" s="67"/>
      <c r="EE736" s="67"/>
      <c r="EF736" s="67"/>
      <c r="EG736" s="67"/>
      <c r="EH736" s="67"/>
      <c r="EI736" s="67"/>
      <c r="EJ736" s="67"/>
      <c r="EK736" s="67"/>
      <c r="EL736" s="67"/>
      <c r="EM736" s="67"/>
      <c r="EN736" s="67"/>
      <c r="EO736" s="67"/>
      <c r="EP736" s="67"/>
      <c r="EQ736" s="67"/>
      <c r="ER736" s="67"/>
      <c r="ES736" s="67"/>
      <c r="ET736" s="67"/>
      <c r="EU736" s="67"/>
      <c r="EV736" s="67"/>
      <c r="EW736" s="67"/>
      <c r="EX736" s="67"/>
      <c r="EY736" s="67"/>
      <c r="EZ736" s="67"/>
      <c r="FA736" s="67"/>
      <c r="FB736" s="67"/>
      <c r="FC736" s="67"/>
      <c r="FD736" s="67"/>
      <c r="FE736" s="67"/>
      <c r="FF736" s="67"/>
      <c r="FG736" s="67"/>
      <c r="FH736" s="67"/>
      <c r="FI736" s="67"/>
      <c r="FJ736" s="67"/>
      <c r="FK736" s="67"/>
      <c r="FL736" s="67"/>
      <c r="FM736" s="67"/>
      <c r="FN736" s="67"/>
      <c r="FO736" s="67"/>
      <c r="FP736" s="67"/>
      <c r="FQ736" s="67"/>
      <c r="FR736" s="67"/>
      <c r="FS736" s="67"/>
      <c r="FT736" s="67"/>
      <c r="FU736" s="67"/>
      <c r="FV736" s="67"/>
      <c r="FW736" s="67"/>
      <c r="FX736" s="67"/>
      <c r="FY736" s="67"/>
      <c r="FZ736" s="67"/>
      <c r="GA736" s="67"/>
      <c r="GB736" s="67"/>
      <c r="GC736" s="67"/>
      <c r="GD736" s="67"/>
      <c r="GE736" s="67"/>
      <c r="GF736" s="67"/>
      <c r="GG736" s="67"/>
      <c r="GH736" s="67"/>
      <c r="GI736" s="67"/>
      <c r="GJ736" s="67"/>
      <c r="GK736" s="67"/>
      <c r="GL736" s="67"/>
      <c r="GM736" s="67"/>
      <c r="GN736" s="67"/>
      <c r="GO736" s="67"/>
      <c r="GP736" s="67"/>
      <c r="GQ736" s="67"/>
      <c r="GR736" s="67"/>
      <c r="GS736" s="67"/>
      <c r="GT736" s="67"/>
      <c r="GU736" s="67"/>
      <c r="GV736" s="67"/>
      <c r="GW736" s="67"/>
      <c r="GX736" s="67"/>
      <c r="GY736" s="67"/>
      <c r="GZ736" s="67"/>
      <c r="HA736" s="67"/>
      <c r="HB736" s="67"/>
      <c r="HC736" s="67"/>
      <c r="HD736" s="67"/>
      <c r="HE736" s="67"/>
      <c r="HF736" s="67"/>
      <c r="HG736" s="67"/>
      <c r="HH736" s="67"/>
      <c r="HI736" s="67"/>
      <c r="HJ736" s="67"/>
      <c r="HK736" s="67"/>
      <c r="HL736" s="67"/>
      <c r="HM736" s="67"/>
      <c r="HN736" s="67"/>
      <c r="HO736" s="67"/>
      <c r="HP736" s="67"/>
      <c r="HQ736" s="67"/>
      <c r="HR736" s="67"/>
      <c r="HS736" s="67"/>
      <c r="HT736" s="67"/>
      <c r="HU736" s="67"/>
      <c r="HV736" s="67"/>
      <c r="HW736" s="67"/>
      <c r="HX736" s="67"/>
      <c r="HY736" s="67"/>
      <c r="HZ736" s="67"/>
      <c r="IA736" s="67"/>
      <c r="IB736" s="67"/>
      <c r="IC736" s="67"/>
      <c r="ID736" s="67"/>
      <c r="IE736" s="67"/>
      <c r="IF736" s="67"/>
      <c r="IG736" s="67"/>
      <c r="IH736" s="67"/>
      <c r="II736" s="67"/>
      <c r="IJ736" s="67"/>
      <c r="IK736" s="67"/>
      <c r="IL736" s="67"/>
      <c r="IM736" s="67"/>
      <c r="IN736" s="67"/>
      <c r="IO736" s="67"/>
      <c r="IP736" s="67"/>
      <c r="IQ736" s="67"/>
      <c r="IR736" s="67"/>
      <c r="IS736" s="67"/>
      <c r="IT736" s="67"/>
      <c r="IU736" s="67"/>
      <c r="IV736" s="67"/>
      <c r="IW736" s="67"/>
      <c r="IX736" s="67"/>
      <c r="IY736" s="67"/>
      <c r="IZ736" s="67"/>
      <c r="JA736" s="67"/>
      <c r="JB736" s="67"/>
      <c r="JC736" s="67"/>
      <c r="JD736" s="67"/>
      <c r="JE736" s="67"/>
      <c r="JF736" s="67"/>
      <c r="JG736" s="67"/>
      <c r="JH736" s="67"/>
      <c r="JI736" s="67"/>
      <c r="JJ736" s="67"/>
      <c r="JK736" s="67"/>
      <c r="JL736" s="67"/>
      <c r="JM736" s="67"/>
      <c r="JN736" s="67"/>
      <c r="JO736" s="67"/>
      <c r="JP736" s="67"/>
      <c r="JQ736" s="67"/>
      <c r="JR736" s="67"/>
      <c r="JS736" s="67"/>
      <c r="JT736" s="67"/>
      <c r="JU736" s="67"/>
      <c r="JV736" s="67"/>
      <c r="JW736" s="67"/>
      <c r="JX736" s="67"/>
      <c r="JY736" s="67"/>
      <c r="JZ736" s="67"/>
    </row>
    <row r="737" spans="1:286" s="29" customFormat="1">
      <c r="A737" s="23"/>
      <c r="B737" s="184"/>
      <c r="C737" s="40"/>
      <c r="D737" s="41"/>
      <c r="E737" s="41"/>
      <c r="F737" s="25"/>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67"/>
      <c r="AY737" s="67"/>
      <c r="AZ737" s="67"/>
      <c r="BA737" s="67"/>
      <c r="BB737" s="67"/>
      <c r="BC737" s="67"/>
      <c r="BD737" s="67"/>
      <c r="BE737" s="67"/>
      <c r="BF737" s="67"/>
      <c r="BG737" s="67"/>
      <c r="BH737" s="67"/>
      <c r="BI737" s="67"/>
      <c r="BJ737" s="67"/>
      <c r="BK737" s="67"/>
      <c r="BL737" s="67"/>
      <c r="BM737" s="67"/>
      <c r="BN737" s="67"/>
      <c r="BO737" s="67"/>
      <c r="BP737" s="67"/>
      <c r="BQ737" s="67"/>
      <c r="BR737" s="67"/>
      <c r="BS737" s="67"/>
      <c r="BT737" s="67"/>
      <c r="BU737" s="67"/>
      <c r="BV737" s="67"/>
      <c r="BW737" s="67"/>
      <c r="BX737" s="67"/>
      <c r="BY737" s="67"/>
      <c r="BZ737" s="67"/>
      <c r="CA737" s="67"/>
      <c r="CB737" s="67"/>
      <c r="CC737" s="67"/>
      <c r="CD737" s="67"/>
      <c r="CE737" s="67"/>
      <c r="CF737" s="67"/>
      <c r="CG737" s="67"/>
      <c r="CH737" s="67"/>
      <c r="CI737" s="67"/>
      <c r="CJ737" s="67"/>
      <c r="CK737" s="67"/>
      <c r="CL737" s="67"/>
      <c r="CM737" s="67"/>
      <c r="CN737" s="67"/>
      <c r="CO737" s="67"/>
      <c r="CP737" s="67"/>
      <c r="CQ737" s="67"/>
      <c r="CR737" s="67"/>
      <c r="CS737" s="67"/>
      <c r="CT737" s="67"/>
      <c r="CU737" s="67"/>
      <c r="CV737" s="67"/>
      <c r="CW737" s="67"/>
      <c r="CX737" s="67"/>
      <c r="CY737" s="67"/>
      <c r="CZ737" s="67"/>
      <c r="DA737" s="67"/>
      <c r="DB737" s="67"/>
      <c r="DC737" s="67"/>
      <c r="DD737" s="67"/>
      <c r="DE737" s="67"/>
      <c r="DF737" s="67"/>
      <c r="DG737" s="67"/>
      <c r="DH737" s="67"/>
      <c r="DI737" s="67"/>
      <c r="DJ737" s="67"/>
      <c r="DK737" s="67"/>
      <c r="DL737" s="67"/>
      <c r="DM737" s="67"/>
      <c r="DN737" s="67"/>
      <c r="DO737" s="67"/>
      <c r="DP737" s="67"/>
      <c r="DQ737" s="67"/>
      <c r="DR737" s="67"/>
      <c r="DS737" s="67"/>
      <c r="DT737" s="67"/>
      <c r="DU737" s="67"/>
      <c r="DV737" s="67"/>
      <c r="DW737" s="67"/>
      <c r="DX737" s="67"/>
      <c r="DY737" s="67"/>
      <c r="DZ737" s="67"/>
      <c r="EA737" s="67"/>
      <c r="EB737" s="67"/>
      <c r="EC737" s="67"/>
      <c r="ED737" s="67"/>
      <c r="EE737" s="67"/>
      <c r="EF737" s="67"/>
      <c r="EG737" s="67"/>
      <c r="EH737" s="67"/>
      <c r="EI737" s="67"/>
      <c r="EJ737" s="67"/>
      <c r="EK737" s="67"/>
      <c r="EL737" s="67"/>
      <c r="EM737" s="67"/>
      <c r="EN737" s="67"/>
      <c r="EO737" s="67"/>
      <c r="EP737" s="67"/>
      <c r="EQ737" s="67"/>
      <c r="ER737" s="67"/>
      <c r="ES737" s="67"/>
      <c r="ET737" s="67"/>
      <c r="EU737" s="67"/>
      <c r="EV737" s="67"/>
      <c r="EW737" s="67"/>
      <c r="EX737" s="67"/>
      <c r="EY737" s="67"/>
      <c r="EZ737" s="67"/>
      <c r="FA737" s="67"/>
      <c r="FB737" s="67"/>
      <c r="FC737" s="67"/>
      <c r="FD737" s="67"/>
      <c r="FE737" s="67"/>
      <c r="FF737" s="67"/>
      <c r="FG737" s="67"/>
      <c r="FH737" s="67"/>
      <c r="FI737" s="67"/>
      <c r="FJ737" s="67"/>
      <c r="FK737" s="67"/>
      <c r="FL737" s="67"/>
      <c r="FM737" s="67"/>
      <c r="FN737" s="67"/>
      <c r="FO737" s="67"/>
      <c r="FP737" s="67"/>
      <c r="FQ737" s="67"/>
      <c r="FR737" s="67"/>
      <c r="FS737" s="67"/>
      <c r="FT737" s="67"/>
      <c r="FU737" s="67"/>
      <c r="FV737" s="67"/>
      <c r="FW737" s="67"/>
      <c r="FX737" s="67"/>
      <c r="FY737" s="67"/>
      <c r="FZ737" s="67"/>
      <c r="GA737" s="67"/>
      <c r="GB737" s="67"/>
      <c r="GC737" s="67"/>
      <c r="GD737" s="67"/>
      <c r="GE737" s="67"/>
      <c r="GF737" s="67"/>
      <c r="GG737" s="67"/>
      <c r="GH737" s="67"/>
      <c r="GI737" s="67"/>
      <c r="GJ737" s="67"/>
      <c r="GK737" s="67"/>
      <c r="GL737" s="67"/>
      <c r="GM737" s="67"/>
      <c r="GN737" s="67"/>
      <c r="GO737" s="67"/>
      <c r="GP737" s="67"/>
      <c r="GQ737" s="67"/>
      <c r="GR737" s="67"/>
      <c r="GS737" s="67"/>
      <c r="GT737" s="67"/>
      <c r="GU737" s="67"/>
      <c r="GV737" s="67"/>
      <c r="GW737" s="67"/>
      <c r="GX737" s="67"/>
      <c r="GY737" s="67"/>
      <c r="GZ737" s="67"/>
      <c r="HA737" s="67"/>
      <c r="HB737" s="67"/>
      <c r="HC737" s="67"/>
      <c r="HD737" s="67"/>
      <c r="HE737" s="67"/>
      <c r="HF737" s="67"/>
      <c r="HG737" s="67"/>
      <c r="HH737" s="67"/>
      <c r="HI737" s="67"/>
      <c r="HJ737" s="67"/>
      <c r="HK737" s="67"/>
      <c r="HL737" s="67"/>
      <c r="HM737" s="67"/>
      <c r="HN737" s="67"/>
      <c r="HO737" s="67"/>
      <c r="HP737" s="67"/>
      <c r="HQ737" s="67"/>
      <c r="HR737" s="67"/>
      <c r="HS737" s="67"/>
      <c r="HT737" s="67"/>
      <c r="HU737" s="67"/>
      <c r="HV737" s="67"/>
      <c r="HW737" s="67"/>
      <c r="HX737" s="67"/>
      <c r="HY737" s="67"/>
      <c r="HZ737" s="67"/>
      <c r="IA737" s="67"/>
      <c r="IB737" s="67"/>
      <c r="IC737" s="67"/>
      <c r="ID737" s="67"/>
      <c r="IE737" s="67"/>
      <c r="IF737" s="67"/>
      <c r="IG737" s="67"/>
      <c r="IH737" s="67"/>
      <c r="II737" s="67"/>
      <c r="IJ737" s="67"/>
      <c r="IK737" s="67"/>
      <c r="IL737" s="67"/>
      <c r="IM737" s="67"/>
      <c r="IN737" s="67"/>
      <c r="IO737" s="67"/>
      <c r="IP737" s="67"/>
      <c r="IQ737" s="67"/>
      <c r="IR737" s="67"/>
      <c r="IS737" s="67"/>
      <c r="IT737" s="67"/>
      <c r="IU737" s="67"/>
      <c r="IV737" s="67"/>
      <c r="IW737" s="67"/>
      <c r="IX737" s="67"/>
      <c r="IY737" s="67"/>
      <c r="IZ737" s="67"/>
      <c r="JA737" s="67"/>
      <c r="JB737" s="67"/>
      <c r="JC737" s="67"/>
      <c r="JD737" s="67"/>
      <c r="JE737" s="67"/>
      <c r="JF737" s="67"/>
      <c r="JG737" s="67"/>
      <c r="JH737" s="67"/>
      <c r="JI737" s="67"/>
      <c r="JJ737" s="67"/>
      <c r="JK737" s="67"/>
      <c r="JL737" s="67"/>
      <c r="JM737" s="67"/>
      <c r="JN737" s="67"/>
      <c r="JO737" s="67"/>
      <c r="JP737" s="67"/>
      <c r="JQ737" s="67"/>
      <c r="JR737" s="67"/>
      <c r="JS737" s="67"/>
      <c r="JT737" s="67"/>
      <c r="JU737" s="67"/>
      <c r="JV737" s="67"/>
      <c r="JW737" s="67"/>
      <c r="JX737" s="67"/>
      <c r="JY737" s="67"/>
      <c r="JZ737" s="67"/>
    </row>
    <row r="738" spans="1:286" s="29" customFormat="1" ht="26">
      <c r="A738" s="23" t="s">
        <v>24</v>
      </c>
      <c r="B738" s="184" t="s">
        <v>325</v>
      </c>
      <c r="C738" s="40" t="s">
        <v>42</v>
      </c>
      <c r="D738" s="41">
        <v>80</v>
      </c>
      <c r="E738" s="41"/>
      <c r="F738" s="25">
        <f>ROUND(D738*E738,2)</f>
        <v>0</v>
      </c>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67"/>
      <c r="AY738" s="67"/>
      <c r="AZ738" s="67"/>
      <c r="BA738" s="67"/>
      <c r="BB738" s="67"/>
      <c r="BC738" s="67"/>
      <c r="BD738" s="67"/>
      <c r="BE738" s="67"/>
      <c r="BF738" s="67"/>
      <c r="BG738" s="67"/>
      <c r="BH738" s="67"/>
      <c r="BI738" s="67"/>
      <c r="BJ738" s="67"/>
      <c r="BK738" s="67"/>
      <c r="BL738" s="67"/>
      <c r="BM738" s="67"/>
      <c r="BN738" s="67"/>
      <c r="BO738" s="67"/>
      <c r="BP738" s="67"/>
      <c r="BQ738" s="67"/>
      <c r="BR738" s="67"/>
      <c r="BS738" s="67"/>
      <c r="BT738" s="67"/>
      <c r="BU738" s="67"/>
      <c r="BV738" s="67"/>
      <c r="BW738" s="67"/>
      <c r="BX738" s="67"/>
      <c r="BY738" s="67"/>
      <c r="BZ738" s="67"/>
      <c r="CA738" s="67"/>
      <c r="CB738" s="67"/>
      <c r="CC738" s="67"/>
      <c r="CD738" s="67"/>
      <c r="CE738" s="67"/>
      <c r="CF738" s="67"/>
      <c r="CG738" s="67"/>
      <c r="CH738" s="67"/>
      <c r="CI738" s="67"/>
      <c r="CJ738" s="67"/>
      <c r="CK738" s="67"/>
      <c r="CL738" s="67"/>
      <c r="CM738" s="67"/>
      <c r="CN738" s="67"/>
      <c r="CO738" s="67"/>
      <c r="CP738" s="67"/>
      <c r="CQ738" s="67"/>
      <c r="CR738" s="67"/>
      <c r="CS738" s="67"/>
      <c r="CT738" s="67"/>
      <c r="CU738" s="67"/>
      <c r="CV738" s="67"/>
      <c r="CW738" s="67"/>
      <c r="CX738" s="67"/>
      <c r="CY738" s="67"/>
      <c r="CZ738" s="67"/>
      <c r="DA738" s="67"/>
      <c r="DB738" s="67"/>
      <c r="DC738" s="67"/>
      <c r="DD738" s="67"/>
      <c r="DE738" s="67"/>
      <c r="DF738" s="67"/>
      <c r="DG738" s="67"/>
      <c r="DH738" s="67"/>
      <c r="DI738" s="67"/>
      <c r="DJ738" s="67"/>
      <c r="DK738" s="67"/>
      <c r="DL738" s="67"/>
      <c r="DM738" s="67"/>
      <c r="DN738" s="67"/>
      <c r="DO738" s="67"/>
      <c r="DP738" s="67"/>
      <c r="DQ738" s="67"/>
      <c r="DR738" s="67"/>
      <c r="DS738" s="67"/>
      <c r="DT738" s="67"/>
      <c r="DU738" s="67"/>
      <c r="DV738" s="67"/>
      <c r="DW738" s="67"/>
      <c r="DX738" s="67"/>
      <c r="DY738" s="67"/>
      <c r="DZ738" s="67"/>
      <c r="EA738" s="67"/>
      <c r="EB738" s="67"/>
      <c r="EC738" s="67"/>
      <c r="ED738" s="67"/>
      <c r="EE738" s="67"/>
      <c r="EF738" s="67"/>
      <c r="EG738" s="67"/>
      <c r="EH738" s="67"/>
      <c r="EI738" s="67"/>
      <c r="EJ738" s="67"/>
      <c r="EK738" s="67"/>
      <c r="EL738" s="67"/>
      <c r="EM738" s="67"/>
      <c r="EN738" s="67"/>
      <c r="EO738" s="67"/>
      <c r="EP738" s="67"/>
      <c r="EQ738" s="67"/>
      <c r="ER738" s="67"/>
      <c r="ES738" s="67"/>
      <c r="ET738" s="67"/>
      <c r="EU738" s="67"/>
      <c r="EV738" s="67"/>
      <c r="EW738" s="67"/>
      <c r="EX738" s="67"/>
      <c r="EY738" s="67"/>
      <c r="EZ738" s="67"/>
      <c r="FA738" s="67"/>
      <c r="FB738" s="67"/>
      <c r="FC738" s="67"/>
      <c r="FD738" s="67"/>
      <c r="FE738" s="67"/>
      <c r="FF738" s="67"/>
      <c r="FG738" s="67"/>
      <c r="FH738" s="67"/>
      <c r="FI738" s="67"/>
      <c r="FJ738" s="67"/>
      <c r="FK738" s="67"/>
      <c r="FL738" s="67"/>
      <c r="FM738" s="67"/>
      <c r="FN738" s="67"/>
      <c r="FO738" s="67"/>
      <c r="FP738" s="67"/>
      <c r="FQ738" s="67"/>
      <c r="FR738" s="67"/>
      <c r="FS738" s="67"/>
      <c r="FT738" s="67"/>
      <c r="FU738" s="67"/>
      <c r="FV738" s="67"/>
      <c r="FW738" s="67"/>
      <c r="FX738" s="67"/>
      <c r="FY738" s="67"/>
      <c r="FZ738" s="67"/>
      <c r="GA738" s="67"/>
      <c r="GB738" s="67"/>
      <c r="GC738" s="67"/>
      <c r="GD738" s="67"/>
      <c r="GE738" s="67"/>
      <c r="GF738" s="67"/>
      <c r="GG738" s="67"/>
      <c r="GH738" s="67"/>
      <c r="GI738" s="67"/>
      <c r="GJ738" s="67"/>
      <c r="GK738" s="67"/>
      <c r="GL738" s="67"/>
      <c r="GM738" s="67"/>
      <c r="GN738" s="67"/>
      <c r="GO738" s="67"/>
      <c r="GP738" s="67"/>
      <c r="GQ738" s="67"/>
      <c r="GR738" s="67"/>
      <c r="GS738" s="67"/>
      <c r="GT738" s="67"/>
      <c r="GU738" s="67"/>
      <c r="GV738" s="67"/>
      <c r="GW738" s="67"/>
      <c r="GX738" s="67"/>
      <c r="GY738" s="67"/>
      <c r="GZ738" s="67"/>
      <c r="HA738" s="67"/>
      <c r="HB738" s="67"/>
      <c r="HC738" s="67"/>
      <c r="HD738" s="67"/>
      <c r="HE738" s="67"/>
      <c r="HF738" s="67"/>
      <c r="HG738" s="67"/>
      <c r="HH738" s="67"/>
      <c r="HI738" s="67"/>
      <c r="HJ738" s="67"/>
      <c r="HK738" s="67"/>
      <c r="HL738" s="67"/>
      <c r="HM738" s="67"/>
      <c r="HN738" s="67"/>
      <c r="HO738" s="67"/>
      <c r="HP738" s="67"/>
      <c r="HQ738" s="67"/>
      <c r="HR738" s="67"/>
      <c r="HS738" s="67"/>
      <c r="HT738" s="67"/>
      <c r="HU738" s="67"/>
      <c r="HV738" s="67"/>
      <c r="HW738" s="67"/>
      <c r="HX738" s="67"/>
      <c r="HY738" s="67"/>
      <c r="HZ738" s="67"/>
      <c r="IA738" s="67"/>
      <c r="IB738" s="67"/>
      <c r="IC738" s="67"/>
      <c r="ID738" s="67"/>
      <c r="IE738" s="67"/>
      <c r="IF738" s="67"/>
      <c r="IG738" s="67"/>
      <c r="IH738" s="67"/>
      <c r="II738" s="67"/>
      <c r="IJ738" s="67"/>
      <c r="IK738" s="67"/>
      <c r="IL738" s="67"/>
      <c r="IM738" s="67"/>
      <c r="IN738" s="67"/>
      <c r="IO738" s="67"/>
      <c r="IP738" s="67"/>
      <c r="IQ738" s="67"/>
      <c r="IR738" s="67"/>
      <c r="IS738" s="67"/>
      <c r="IT738" s="67"/>
      <c r="IU738" s="67"/>
      <c r="IV738" s="67"/>
      <c r="IW738" s="67"/>
      <c r="IX738" s="67"/>
      <c r="IY738" s="67"/>
      <c r="IZ738" s="67"/>
      <c r="JA738" s="67"/>
      <c r="JB738" s="67"/>
      <c r="JC738" s="67"/>
      <c r="JD738" s="67"/>
      <c r="JE738" s="67"/>
      <c r="JF738" s="67"/>
      <c r="JG738" s="67"/>
      <c r="JH738" s="67"/>
      <c r="JI738" s="67"/>
      <c r="JJ738" s="67"/>
      <c r="JK738" s="67"/>
      <c r="JL738" s="67"/>
      <c r="JM738" s="67"/>
      <c r="JN738" s="67"/>
      <c r="JO738" s="67"/>
      <c r="JP738" s="67"/>
      <c r="JQ738" s="67"/>
      <c r="JR738" s="67"/>
      <c r="JS738" s="67"/>
      <c r="JT738" s="67"/>
      <c r="JU738" s="67"/>
      <c r="JV738" s="67"/>
      <c r="JW738" s="67"/>
      <c r="JX738" s="67"/>
      <c r="JY738" s="67"/>
      <c r="JZ738" s="67"/>
    </row>
    <row r="739" spans="1:286" s="29" customFormat="1">
      <c r="A739" s="23"/>
      <c r="B739" s="184"/>
      <c r="C739" s="40"/>
      <c r="D739" s="41"/>
      <c r="E739" s="41"/>
      <c r="F739" s="25"/>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67"/>
      <c r="AY739" s="67"/>
      <c r="AZ739" s="67"/>
      <c r="BA739" s="67"/>
      <c r="BB739" s="67"/>
      <c r="BC739" s="67"/>
      <c r="BD739" s="67"/>
      <c r="BE739" s="67"/>
      <c r="BF739" s="67"/>
      <c r="BG739" s="67"/>
      <c r="BH739" s="67"/>
      <c r="BI739" s="67"/>
      <c r="BJ739" s="67"/>
      <c r="BK739" s="67"/>
      <c r="BL739" s="67"/>
      <c r="BM739" s="67"/>
      <c r="BN739" s="67"/>
      <c r="BO739" s="67"/>
      <c r="BP739" s="67"/>
      <c r="BQ739" s="67"/>
      <c r="BR739" s="67"/>
      <c r="BS739" s="67"/>
      <c r="BT739" s="67"/>
      <c r="BU739" s="67"/>
      <c r="BV739" s="67"/>
      <c r="BW739" s="67"/>
      <c r="BX739" s="67"/>
      <c r="BY739" s="67"/>
      <c r="BZ739" s="67"/>
      <c r="CA739" s="67"/>
      <c r="CB739" s="67"/>
      <c r="CC739" s="67"/>
      <c r="CD739" s="67"/>
      <c r="CE739" s="67"/>
      <c r="CF739" s="67"/>
      <c r="CG739" s="67"/>
      <c r="CH739" s="67"/>
      <c r="CI739" s="67"/>
      <c r="CJ739" s="67"/>
      <c r="CK739" s="67"/>
      <c r="CL739" s="67"/>
      <c r="CM739" s="67"/>
      <c r="CN739" s="67"/>
      <c r="CO739" s="67"/>
      <c r="CP739" s="67"/>
      <c r="CQ739" s="67"/>
      <c r="CR739" s="67"/>
      <c r="CS739" s="67"/>
      <c r="CT739" s="67"/>
      <c r="CU739" s="67"/>
      <c r="CV739" s="67"/>
      <c r="CW739" s="67"/>
      <c r="CX739" s="67"/>
      <c r="CY739" s="67"/>
      <c r="CZ739" s="67"/>
      <c r="DA739" s="67"/>
      <c r="DB739" s="67"/>
      <c r="DC739" s="67"/>
      <c r="DD739" s="67"/>
      <c r="DE739" s="67"/>
      <c r="DF739" s="67"/>
      <c r="DG739" s="67"/>
      <c r="DH739" s="67"/>
      <c r="DI739" s="67"/>
      <c r="DJ739" s="67"/>
      <c r="DK739" s="67"/>
      <c r="DL739" s="67"/>
      <c r="DM739" s="67"/>
      <c r="DN739" s="67"/>
      <c r="DO739" s="67"/>
      <c r="DP739" s="67"/>
      <c r="DQ739" s="67"/>
      <c r="DR739" s="67"/>
      <c r="DS739" s="67"/>
      <c r="DT739" s="67"/>
      <c r="DU739" s="67"/>
      <c r="DV739" s="67"/>
      <c r="DW739" s="67"/>
      <c r="DX739" s="67"/>
      <c r="DY739" s="67"/>
      <c r="DZ739" s="67"/>
      <c r="EA739" s="67"/>
      <c r="EB739" s="67"/>
      <c r="EC739" s="67"/>
      <c r="ED739" s="67"/>
      <c r="EE739" s="67"/>
      <c r="EF739" s="67"/>
      <c r="EG739" s="67"/>
      <c r="EH739" s="67"/>
      <c r="EI739" s="67"/>
      <c r="EJ739" s="67"/>
      <c r="EK739" s="67"/>
      <c r="EL739" s="67"/>
      <c r="EM739" s="67"/>
      <c r="EN739" s="67"/>
      <c r="EO739" s="67"/>
      <c r="EP739" s="67"/>
      <c r="EQ739" s="67"/>
      <c r="ER739" s="67"/>
      <c r="ES739" s="67"/>
      <c r="ET739" s="67"/>
      <c r="EU739" s="67"/>
      <c r="EV739" s="67"/>
      <c r="EW739" s="67"/>
      <c r="EX739" s="67"/>
      <c r="EY739" s="67"/>
      <c r="EZ739" s="67"/>
      <c r="FA739" s="67"/>
      <c r="FB739" s="67"/>
      <c r="FC739" s="67"/>
      <c r="FD739" s="67"/>
      <c r="FE739" s="67"/>
      <c r="FF739" s="67"/>
      <c r="FG739" s="67"/>
      <c r="FH739" s="67"/>
      <c r="FI739" s="67"/>
      <c r="FJ739" s="67"/>
      <c r="FK739" s="67"/>
      <c r="FL739" s="67"/>
      <c r="FM739" s="67"/>
      <c r="FN739" s="67"/>
      <c r="FO739" s="67"/>
      <c r="FP739" s="67"/>
      <c r="FQ739" s="67"/>
      <c r="FR739" s="67"/>
      <c r="FS739" s="67"/>
      <c r="FT739" s="67"/>
      <c r="FU739" s="67"/>
      <c r="FV739" s="67"/>
      <c r="FW739" s="67"/>
      <c r="FX739" s="67"/>
      <c r="FY739" s="67"/>
      <c r="FZ739" s="67"/>
      <c r="GA739" s="67"/>
      <c r="GB739" s="67"/>
      <c r="GC739" s="67"/>
      <c r="GD739" s="67"/>
      <c r="GE739" s="67"/>
      <c r="GF739" s="67"/>
      <c r="GG739" s="67"/>
      <c r="GH739" s="67"/>
      <c r="GI739" s="67"/>
      <c r="GJ739" s="67"/>
      <c r="GK739" s="67"/>
      <c r="GL739" s="67"/>
      <c r="GM739" s="67"/>
      <c r="GN739" s="67"/>
      <c r="GO739" s="67"/>
      <c r="GP739" s="67"/>
      <c r="GQ739" s="67"/>
      <c r="GR739" s="67"/>
      <c r="GS739" s="67"/>
      <c r="GT739" s="67"/>
      <c r="GU739" s="67"/>
      <c r="GV739" s="67"/>
      <c r="GW739" s="67"/>
      <c r="GX739" s="67"/>
      <c r="GY739" s="67"/>
      <c r="GZ739" s="67"/>
      <c r="HA739" s="67"/>
      <c r="HB739" s="67"/>
      <c r="HC739" s="67"/>
      <c r="HD739" s="67"/>
      <c r="HE739" s="67"/>
      <c r="HF739" s="67"/>
      <c r="HG739" s="67"/>
      <c r="HH739" s="67"/>
      <c r="HI739" s="67"/>
      <c r="HJ739" s="67"/>
      <c r="HK739" s="67"/>
      <c r="HL739" s="67"/>
      <c r="HM739" s="67"/>
      <c r="HN739" s="67"/>
      <c r="HO739" s="67"/>
      <c r="HP739" s="67"/>
      <c r="HQ739" s="67"/>
      <c r="HR739" s="67"/>
      <c r="HS739" s="67"/>
      <c r="HT739" s="67"/>
      <c r="HU739" s="67"/>
      <c r="HV739" s="67"/>
      <c r="HW739" s="67"/>
      <c r="HX739" s="67"/>
      <c r="HY739" s="67"/>
      <c r="HZ739" s="67"/>
      <c r="IA739" s="67"/>
      <c r="IB739" s="67"/>
      <c r="IC739" s="67"/>
      <c r="ID739" s="67"/>
      <c r="IE739" s="67"/>
      <c r="IF739" s="67"/>
      <c r="IG739" s="67"/>
      <c r="IH739" s="67"/>
      <c r="II739" s="67"/>
      <c r="IJ739" s="67"/>
      <c r="IK739" s="67"/>
      <c r="IL739" s="67"/>
      <c r="IM739" s="67"/>
      <c r="IN739" s="67"/>
      <c r="IO739" s="67"/>
      <c r="IP739" s="67"/>
      <c r="IQ739" s="67"/>
      <c r="IR739" s="67"/>
      <c r="IS739" s="67"/>
      <c r="IT739" s="67"/>
      <c r="IU739" s="67"/>
      <c r="IV739" s="67"/>
      <c r="IW739" s="67"/>
      <c r="IX739" s="67"/>
      <c r="IY739" s="67"/>
      <c r="IZ739" s="67"/>
      <c r="JA739" s="67"/>
      <c r="JB739" s="67"/>
      <c r="JC739" s="67"/>
      <c r="JD739" s="67"/>
      <c r="JE739" s="67"/>
      <c r="JF739" s="67"/>
      <c r="JG739" s="67"/>
      <c r="JH739" s="67"/>
      <c r="JI739" s="67"/>
      <c r="JJ739" s="67"/>
      <c r="JK739" s="67"/>
      <c r="JL739" s="67"/>
      <c r="JM739" s="67"/>
      <c r="JN739" s="67"/>
      <c r="JO739" s="67"/>
      <c r="JP739" s="67"/>
      <c r="JQ739" s="67"/>
      <c r="JR739" s="67"/>
      <c r="JS739" s="67"/>
      <c r="JT739" s="67"/>
      <c r="JU739" s="67"/>
      <c r="JV739" s="67"/>
      <c r="JW739" s="67"/>
      <c r="JX739" s="67"/>
      <c r="JY739" s="67"/>
      <c r="JZ739" s="67"/>
    </row>
    <row r="740" spans="1:286" s="29" customFormat="1" ht="26">
      <c r="A740" s="23" t="s">
        <v>25</v>
      </c>
      <c r="B740" s="184" t="s">
        <v>326</v>
      </c>
      <c r="C740" s="40" t="s">
        <v>42</v>
      </c>
      <c r="D740" s="41">
        <v>450</v>
      </c>
      <c r="E740" s="41"/>
      <c r="F740" s="25">
        <f>ROUND(D740*E740,2)</f>
        <v>0</v>
      </c>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67"/>
      <c r="AY740" s="67"/>
      <c r="AZ740" s="67"/>
      <c r="BA740" s="67"/>
      <c r="BB740" s="67"/>
      <c r="BC740" s="67"/>
      <c r="BD740" s="67"/>
      <c r="BE740" s="67"/>
      <c r="BF740" s="67"/>
      <c r="BG740" s="67"/>
      <c r="BH740" s="67"/>
      <c r="BI740" s="67"/>
      <c r="BJ740" s="67"/>
      <c r="BK740" s="67"/>
      <c r="BL740" s="67"/>
      <c r="BM740" s="67"/>
      <c r="BN740" s="67"/>
      <c r="BO740" s="67"/>
      <c r="BP740" s="67"/>
      <c r="BQ740" s="67"/>
      <c r="BR740" s="67"/>
      <c r="BS740" s="67"/>
      <c r="BT740" s="67"/>
      <c r="BU740" s="67"/>
      <c r="BV740" s="67"/>
      <c r="BW740" s="67"/>
      <c r="BX740" s="67"/>
      <c r="BY740" s="67"/>
      <c r="BZ740" s="67"/>
      <c r="CA740" s="67"/>
      <c r="CB740" s="67"/>
      <c r="CC740" s="67"/>
      <c r="CD740" s="67"/>
      <c r="CE740" s="67"/>
      <c r="CF740" s="67"/>
      <c r="CG740" s="67"/>
      <c r="CH740" s="67"/>
      <c r="CI740" s="67"/>
      <c r="CJ740" s="67"/>
      <c r="CK740" s="67"/>
      <c r="CL740" s="67"/>
      <c r="CM740" s="67"/>
      <c r="CN740" s="67"/>
      <c r="CO740" s="67"/>
      <c r="CP740" s="67"/>
      <c r="CQ740" s="67"/>
      <c r="CR740" s="67"/>
      <c r="CS740" s="67"/>
      <c r="CT740" s="67"/>
      <c r="CU740" s="67"/>
      <c r="CV740" s="67"/>
      <c r="CW740" s="67"/>
      <c r="CX740" s="67"/>
      <c r="CY740" s="67"/>
      <c r="CZ740" s="67"/>
      <c r="DA740" s="67"/>
      <c r="DB740" s="67"/>
      <c r="DC740" s="67"/>
      <c r="DD740" s="67"/>
      <c r="DE740" s="67"/>
      <c r="DF740" s="67"/>
      <c r="DG740" s="67"/>
      <c r="DH740" s="67"/>
      <c r="DI740" s="67"/>
      <c r="DJ740" s="67"/>
      <c r="DK740" s="67"/>
      <c r="DL740" s="67"/>
      <c r="DM740" s="67"/>
      <c r="DN740" s="67"/>
      <c r="DO740" s="67"/>
      <c r="DP740" s="67"/>
      <c r="DQ740" s="67"/>
      <c r="DR740" s="67"/>
      <c r="DS740" s="67"/>
      <c r="DT740" s="67"/>
      <c r="DU740" s="67"/>
      <c r="DV740" s="67"/>
      <c r="DW740" s="67"/>
      <c r="DX740" s="67"/>
      <c r="DY740" s="67"/>
      <c r="DZ740" s="67"/>
      <c r="EA740" s="67"/>
      <c r="EB740" s="67"/>
      <c r="EC740" s="67"/>
      <c r="ED740" s="67"/>
      <c r="EE740" s="67"/>
      <c r="EF740" s="67"/>
      <c r="EG740" s="67"/>
      <c r="EH740" s="67"/>
      <c r="EI740" s="67"/>
      <c r="EJ740" s="67"/>
      <c r="EK740" s="67"/>
      <c r="EL740" s="67"/>
      <c r="EM740" s="67"/>
      <c r="EN740" s="67"/>
      <c r="EO740" s="67"/>
      <c r="EP740" s="67"/>
      <c r="EQ740" s="67"/>
      <c r="ER740" s="67"/>
      <c r="ES740" s="67"/>
      <c r="ET740" s="67"/>
      <c r="EU740" s="67"/>
      <c r="EV740" s="67"/>
      <c r="EW740" s="67"/>
      <c r="EX740" s="67"/>
      <c r="EY740" s="67"/>
      <c r="EZ740" s="67"/>
      <c r="FA740" s="67"/>
      <c r="FB740" s="67"/>
      <c r="FC740" s="67"/>
      <c r="FD740" s="67"/>
      <c r="FE740" s="67"/>
      <c r="FF740" s="67"/>
      <c r="FG740" s="67"/>
      <c r="FH740" s="67"/>
      <c r="FI740" s="67"/>
      <c r="FJ740" s="67"/>
      <c r="FK740" s="67"/>
      <c r="FL740" s="67"/>
      <c r="FM740" s="67"/>
      <c r="FN740" s="67"/>
      <c r="FO740" s="67"/>
      <c r="FP740" s="67"/>
      <c r="FQ740" s="67"/>
      <c r="FR740" s="67"/>
      <c r="FS740" s="67"/>
      <c r="FT740" s="67"/>
      <c r="FU740" s="67"/>
      <c r="FV740" s="67"/>
      <c r="FW740" s="67"/>
      <c r="FX740" s="67"/>
      <c r="FY740" s="67"/>
      <c r="FZ740" s="67"/>
      <c r="GA740" s="67"/>
      <c r="GB740" s="67"/>
      <c r="GC740" s="67"/>
      <c r="GD740" s="67"/>
      <c r="GE740" s="67"/>
      <c r="GF740" s="67"/>
      <c r="GG740" s="67"/>
      <c r="GH740" s="67"/>
      <c r="GI740" s="67"/>
      <c r="GJ740" s="67"/>
      <c r="GK740" s="67"/>
      <c r="GL740" s="67"/>
      <c r="GM740" s="67"/>
      <c r="GN740" s="67"/>
      <c r="GO740" s="67"/>
      <c r="GP740" s="67"/>
      <c r="GQ740" s="67"/>
      <c r="GR740" s="67"/>
      <c r="GS740" s="67"/>
      <c r="GT740" s="67"/>
      <c r="GU740" s="67"/>
      <c r="GV740" s="67"/>
      <c r="GW740" s="67"/>
      <c r="GX740" s="67"/>
      <c r="GY740" s="67"/>
      <c r="GZ740" s="67"/>
      <c r="HA740" s="67"/>
      <c r="HB740" s="67"/>
      <c r="HC740" s="67"/>
      <c r="HD740" s="67"/>
      <c r="HE740" s="67"/>
      <c r="HF740" s="67"/>
      <c r="HG740" s="67"/>
      <c r="HH740" s="67"/>
      <c r="HI740" s="67"/>
      <c r="HJ740" s="67"/>
      <c r="HK740" s="67"/>
      <c r="HL740" s="67"/>
      <c r="HM740" s="67"/>
      <c r="HN740" s="67"/>
      <c r="HO740" s="67"/>
      <c r="HP740" s="67"/>
      <c r="HQ740" s="67"/>
      <c r="HR740" s="67"/>
      <c r="HS740" s="67"/>
      <c r="HT740" s="67"/>
      <c r="HU740" s="67"/>
      <c r="HV740" s="67"/>
      <c r="HW740" s="67"/>
      <c r="HX740" s="67"/>
      <c r="HY740" s="67"/>
      <c r="HZ740" s="67"/>
      <c r="IA740" s="67"/>
      <c r="IB740" s="67"/>
      <c r="IC740" s="67"/>
      <c r="ID740" s="67"/>
      <c r="IE740" s="67"/>
      <c r="IF740" s="67"/>
      <c r="IG740" s="67"/>
      <c r="IH740" s="67"/>
      <c r="II740" s="67"/>
      <c r="IJ740" s="67"/>
      <c r="IK740" s="67"/>
      <c r="IL740" s="67"/>
      <c r="IM740" s="67"/>
      <c r="IN740" s="67"/>
      <c r="IO740" s="67"/>
      <c r="IP740" s="67"/>
      <c r="IQ740" s="67"/>
      <c r="IR740" s="67"/>
      <c r="IS740" s="67"/>
      <c r="IT740" s="67"/>
      <c r="IU740" s="67"/>
      <c r="IV740" s="67"/>
      <c r="IW740" s="67"/>
      <c r="IX740" s="67"/>
      <c r="IY740" s="67"/>
      <c r="IZ740" s="67"/>
      <c r="JA740" s="67"/>
      <c r="JB740" s="67"/>
      <c r="JC740" s="67"/>
      <c r="JD740" s="67"/>
      <c r="JE740" s="67"/>
      <c r="JF740" s="67"/>
      <c r="JG740" s="67"/>
      <c r="JH740" s="67"/>
      <c r="JI740" s="67"/>
      <c r="JJ740" s="67"/>
      <c r="JK740" s="67"/>
      <c r="JL740" s="67"/>
      <c r="JM740" s="67"/>
      <c r="JN740" s="67"/>
      <c r="JO740" s="67"/>
      <c r="JP740" s="67"/>
      <c r="JQ740" s="67"/>
      <c r="JR740" s="67"/>
      <c r="JS740" s="67"/>
      <c r="JT740" s="67"/>
      <c r="JU740" s="67"/>
      <c r="JV740" s="67"/>
      <c r="JW740" s="67"/>
      <c r="JX740" s="67"/>
      <c r="JY740" s="67"/>
      <c r="JZ740" s="67"/>
    </row>
    <row r="741" spans="1:286" s="29" customFormat="1">
      <c r="A741" s="23"/>
      <c r="B741" s="184"/>
      <c r="C741" s="40"/>
      <c r="D741" s="41"/>
      <c r="E741" s="41"/>
      <c r="F741" s="25"/>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67"/>
      <c r="AY741" s="67"/>
      <c r="AZ741" s="67"/>
      <c r="BA741" s="67"/>
      <c r="BB741" s="67"/>
      <c r="BC741" s="67"/>
      <c r="BD741" s="67"/>
      <c r="BE741" s="67"/>
      <c r="BF741" s="67"/>
      <c r="BG741" s="67"/>
      <c r="BH741" s="67"/>
      <c r="BI741" s="67"/>
      <c r="BJ741" s="67"/>
      <c r="BK741" s="67"/>
      <c r="BL741" s="67"/>
      <c r="BM741" s="67"/>
      <c r="BN741" s="67"/>
      <c r="BO741" s="67"/>
      <c r="BP741" s="67"/>
      <c r="BQ741" s="67"/>
      <c r="BR741" s="67"/>
      <c r="BS741" s="67"/>
      <c r="BT741" s="67"/>
      <c r="BU741" s="67"/>
      <c r="BV741" s="67"/>
      <c r="BW741" s="67"/>
      <c r="BX741" s="67"/>
      <c r="BY741" s="67"/>
      <c r="BZ741" s="67"/>
      <c r="CA741" s="67"/>
      <c r="CB741" s="67"/>
      <c r="CC741" s="67"/>
      <c r="CD741" s="67"/>
      <c r="CE741" s="67"/>
      <c r="CF741" s="67"/>
      <c r="CG741" s="67"/>
      <c r="CH741" s="67"/>
      <c r="CI741" s="67"/>
      <c r="CJ741" s="67"/>
      <c r="CK741" s="67"/>
      <c r="CL741" s="67"/>
      <c r="CM741" s="67"/>
      <c r="CN741" s="67"/>
      <c r="CO741" s="67"/>
      <c r="CP741" s="67"/>
      <c r="CQ741" s="67"/>
      <c r="CR741" s="67"/>
      <c r="CS741" s="67"/>
      <c r="CT741" s="67"/>
      <c r="CU741" s="67"/>
      <c r="CV741" s="67"/>
      <c r="CW741" s="67"/>
      <c r="CX741" s="67"/>
      <c r="CY741" s="67"/>
      <c r="CZ741" s="67"/>
      <c r="DA741" s="67"/>
      <c r="DB741" s="67"/>
      <c r="DC741" s="67"/>
      <c r="DD741" s="67"/>
      <c r="DE741" s="67"/>
      <c r="DF741" s="67"/>
      <c r="DG741" s="67"/>
      <c r="DH741" s="67"/>
      <c r="DI741" s="67"/>
      <c r="DJ741" s="67"/>
      <c r="DK741" s="67"/>
      <c r="DL741" s="67"/>
      <c r="DM741" s="67"/>
      <c r="DN741" s="67"/>
      <c r="DO741" s="67"/>
      <c r="DP741" s="67"/>
      <c r="DQ741" s="67"/>
      <c r="DR741" s="67"/>
      <c r="DS741" s="67"/>
      <c r="DT741" s="67"/>
      <c r="DU741" s="67"/>
      <c r="DV741" s="67"/>
      <c r="DW741" s="67"/>
      <c r="DX741" s="67"/>
      <c r="DY741" s="67"/>
      <c r="DZ741" s="67"/>
      <c r="EA741" s="67"/>
      <c r="EB741" s="67"/>
      <c r="EC741" s="67"/>
      <c r="ED741" s="67"/>
      <c r="EE741" s="67"/>
      <c r="EF741" s="67"/>
      <c r="EG741" s="67"/>
      <c r="EH741" s="67"/>
      <c r="EI741" s="67"/>
      <c r="EJ741" s="67"/>
      <c r="EK741" s="67"/>
      <c r="EL741" s="67"/>
      <c r="EM741" s="67"/>
      <c r="EN741" s="67"/>
      <c r="EO741" s="67"/>
      <c r="EP741" s="67"/>
      <c r="EQ741" s="67"/>
      <c r="ER741" s="67"/>
      <c r="ES741" s="67"/>
      <c r="ET741" s="67"/>
      <c r="EU741" s="67"/>
      <c r="EV741" s="67"/>
      <c r="EW741" s="67"/>
      <c r="EX741" s="67"/>
      <c r="EY741" s="67"/>
      <c r="EZ741" s="67"/>
      <c r="FA741" s="67"/>
      <c r="FB741" s="67"/>
      <c r="FC741" s="67"/>
      <c r="FD741" s="67"/>
      <c r="FE741" s="67"/>
      <c r="FF741" s="67"/>
      <c r="FG741" s="67"/>
      <c r="FH741" s="67"/>
      <c r="FI741" s="67"/>
      <c r="FJ741" s="67"/>
      <c r="FK741" s="67"/>
      <c r="FL741" s="67"/>
      <c r="FM741" s="67"/>
      <c r="FN741" s="67"/>
      <c r="FO741" s="67"/>
      <c r="FP741" s="67"/>
      <c r="FQ741" s="67"/>
      <c r="FR741" s="67"/>
      <c r="FS741" s="67"/>
      <c r="FT741" s="67"/>
      <c r="FU741" s="67"/>
      <c r="FV741" s="67"/>
      <c r="FW741" s="67"/>
      <c r="FX741" s="67"/>
      <c r="FY741" s="67"/>
      <c r="FZ741" s="67"/>
      <c r="GA741" s="67"/>
      <c r="GB741" s="67"/>
      <c r="GC741" s="67"/>
      <c r="GD741" s="67"/>
      <c r="GE741" s="67"/>
      <c r="GF741" s="67"/>
      <c r="GG741" s="67"/>
      <c r="GH741" s="67"/>
      <c r="GI741" s="67"/>
      <c r="GJ741" s="67"/>
      <c r="GK741" s="67"/>
      <c r="GL741" s="67"/>
      <c r="GM741" s="67"/>
      <c r="GN741" s="67"/>
      <c r="GO741" s="67"/>
      <c r="GP741" s="67"/>
      <c r="GQ741" s="67"/>
      <c r="GR741" s="67"/>
      <c r="GS741" s="67"/>
      <c r="GT741" s="67"/>
      <c r="GU741" s="67"/>
      <c r="GV741" s="67"/>
      <c r="GW741" s="67"/>
      <c r="GX741" s="67"/>
      <c r="GY741" s="67"/>
      <c r="GZ741" s="67"/>
      <c r="HA741" s="67"/>
      <c r="HB741" s="67"/>
      <c r="HC741" s="67"/>
      <c r="HD741" s="67"/>
      <c r="HE741" s="67"/>
      <c r="HF741" s="67"/>
      <c r="HG741" s="67"/>
      <c r="HH741" s="67"/>
      <c r="HI741" s="67"/>
      <c r="HJ741" s="67"/>
      <c r="HK741" s="67"/>
      <c r="HL741" s="67"/>
      <c r="HM741" s="67"/>
      <c r="HN741" s="67"/>
      <c r="HO741" s="67"/>
      <c r="HP741" s="67"/>
      <c r="HQ741" s="67"/>
      <c r="HR741" s="67"/>
      <c r="HS741" s="67"/>
      <c r="HT741" s="67"/>
      <c r="HU741" s="67"/>
      <c r="HV741" s="67"/>
      <c r="HW741" s="67"/>
      <c r="HX741" s="67"/>
      <c r="HY741" s="67"/>
      <c r="HZ741" s="67"/>
      <c r="IA741" s="67"/>
      <c r="IB741" s="67"/>
      <c r="IC741" s="67"/>
      <c r="ID741" s="67"/>
      <c r="IE741" s="67"/>
      <c r="IF741" s="67"/>
      <c r="IG741" s="67"/>
      <c r="IH741" s="67"/>
      <c r="II741" s="67"/>
      <c r="IJ741" s="67"/>
      <c r="IK741" s="67"/>
      <c r="IL741" s="67"/>
      <c r="IM741" s="67"/>
      <c r="IN741" s="67"/>
      <c r="IO741" s="67"/>
      <c r="IP741" s="67"/>
      <c r="IQ741" s="67"/>
      <c r="IR741" s="67"/>
      <c r="IS741" s="67"/>
      <c r="IT741" s="67"/>
      <c r="IU741" s="67"/>
      <c r="IV741" s="67"/>
      <c r="IW741" s="67"/>
      <c r="IX741" s="67"/>
      <c r="IY741" s="67"/>
      <c r="IZ741" s="67"/>
      <c r="JA741" s="67"/>
      <c r="JB741" s="67"/>
      <c r="JC741" s="67"/>
      <c r="JD741" s="67"/>
      <c r="JE741" s="67"/>
      <c r="JF741" s="67"/>
      <c r="JG741" s="67"/>
      <c r="JH741" s="67"/>
      <c r="JI741" s="67"/>
      <c r="JJ741" s="67"/>
      <c r="JK741" s="67"/>
      <c r="JL741" s="67"/>
      <c r="JM741" s="67"/>
      <c r="JN741" s="67"/>
      <c r="JO741" s="67"/>
      <c r="JP741" s="67"/>
      <c r="JQ741" s="67"/>
      <c r="JR741" s="67"/>
      <c r="JS741" s="67"/>
      <c r="JT741" s="67"/>
      <c r="JU741" s="67"/>
      <c r="JV741" s="67"/>
      <c r="JW741" s="67"/>
      <c r="JX741" s="67"/>
      <c r="JY741" s="67"/>
      <c r="JZ741" s="67"/>
    </row>
    <row r="742" spans="1:286" s="29" customFormat="1" ht="26">
      <c r="A742" s="23" t="s">
        <v>26</v>
      </c>
      <c r="B742" s="184" t="s">
        <v>327</v>
      </c>
      <c r="C742" s="40" t="s">
        <v>35</v>
      </c>
      <c r="D742" s="41">
        <v>160</v>
      </c>
      <c r="E742" s="41"/>
      <c r="F742" s="25">
        <f>ROUND(D742*E742,2)</f>
        <v>0</v>
      </c>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67"/>
      <c r="AY742" s="67"/>
      <c r="AZ742" s="67"/>
      <c r="BA742" s="67"/>
      <c r="BB742" s="67"/>
      <c r="BC742" s="67"/>
      <c r="BD742" s="67"/>
      <c r="BE742" s="67"/>
      <c r="BF742" s="67"/>
      <c r="BG742" s="67"/>
      <c r="BH742" s="67"/>
      <c r="BI742" s="67"/>
      <c r="BJ742" s="67"/>
      <c r="BK742" s="67"/>
      <c r="BL742" s="67"/>
      <c r="BM742" s="67"/>
      <c r="BN742" s="67"/>
      <c r="BO742" s="67"/>
      <c r="BP742" s="67"/>
      <c r="BQ742" s="67"/>
      <c r="BR742" s="67"/>
      <c r="BS742" s="67"/>
      <c r="BT742" s="67"/>
      <c r="BU742" s="67"/>
      <c r="BV742" s="67"/>
      <c r="BW742" s="67"/>
      <c r="BX742" s="67"/>
      <c r="BY742" s="67"/>
      <c r="BZ742" s="67"/>
      <c r="CA742" s="67"/>
      <c r="CB742" s="67"/>
      <c r="CC742" s="67"/>
      <c r="CD742" s="67"/>
      <c r="CE742" s="67"/>
      <c r="CF742" s="67"/>
      <c r="CG742" s="67"/>
      <c r="CH742" s="67"/>
      <c r="CI742" s="67"/>
      <c r="CJ742" s="67"/>
      <c r="CK742" s="67"/>
      <c r="CL742" s="67"/>
      <c r="CM742" s="67"/>
      <c r="CN742" s="67"/>
      <c r="CO742" s="67"/>
      <c r="CP742" s="67"/>
      <c r="CQ742" s="67"/>
      <c r="CR742" s="67"/>
      <c r="CS742" s="67"/>
      <c r="CT742" s="67"/>
      <c r="CU742" s="67"/>
      <c r="CV742" s="67"/>
      <c r="CW742" s="67"/>
      <c r="CX742" s="67"/>
      <c r="CY742" s="67"/>
      <c r="CZ742" s="67"/>
      <c r="DA742" s="67"/>
      <c r="DB742" s="67"/>
      <c r="DC742" s="67"/>
      <c r="DD742" s="67"/>
      <c r="DE742" s="67"/>
      <c r="DF742" s="67"/>
      <c r="DG742" s="67"/>
      <c r="DH742" s="67"/>
      <c r="DI742" s="67"/>
      <c r="DJ742" s="67"/>
      <c r="DK742" s="67"/>
      <c r="DL742" s="67"/>
      <c r="DM742" s="67"/>
      <c r="DN742" s="67"/>
      <c r="DO742" s="67"/>
      <c r="DP742" s="67"/>
      <c r="DQ742" s="67"/>
      <c r="DR742" s="67"/>
      <c r="DS742" s="67"/>
      <c r="DT742" s="67"/>
      <c r="DU742" s="67"/>
      <c r="DV742" s="67"/>
      <c r="DW742" s="67"/>
      <c r="DX742" s="67"/>
      <c r="DY742" s="67"/>
      <c r="DZ742" s="67"/>
      <c r="EA742" s="67"/>
      <c r="EB742" s="67"/>
      <c r="EC742" s="67"/>
      <c r="ED742" s="67"/>
      <c r="EE742" s="67"/>
      <c r="EF742" s="67"/>
      <c r="EG742" s="67"/>
      <c r="EH742" s="67"/>
      <c r="EI742" s="67"/>
      <c r="EJ742" s="67"/>
      <c r="EK742" s="67"/>
      <c r="EL742" s="67"/>
      <c r="EM742" s="67"/>
      <c r="EN742" s="67"/>
      <c r="EO742" s="67"/>
      <c r="EP742" s="67"/>
      <c r="EQ742" s="67"/>
      <c r="ER742" s="67"/>
      <c r="ES742" s="67"/>
      <c r="ET742" s="67"/>
      <c r="EU742" s="67"/>
      <c r="EV742" s="67"/>
      <c r="EW742" s="67"/>
      <c r="EX742" s="67"/>
      <c r="EY742" s="67"/>
      <c r="EZ742" s="67"/>
      <c r="FA742" s="67"/>
      <c r="FB742" s="67"/>
      <c r="FC742" s="67"/>
      <c r="FD742" s="67"/>
      <c r="FE742" s="67"/>
      <c r="FF742" s="67"/>
      <c r="FG742" s="67"/>
      <c r="FH742" s="67"/>
      <c r="FI742" s="67"/>
      <c r="FJ742" s="67"/>
      <c r="FK742" s="67"/>
      <c r="FL742" s="67"/>
      <c r="FM742" s="67"/>
      <c r="FN742" s="67"/>
      <c r="FO742" s="67"/>
      <c r="FP742" s="67"/>
      <c r="FQ742" s="67"/>
      <c r="FR742" s="67"/>
      <c r="FS742" s="67"/>
      <c r="FT742" s="67"/>
      <c r="FU742" s="67"/>
      <c r="FV742" s="67"/>
      <c r="FW742" s="67"/>
      <c r="FX742" s="67"/>
      <c r="FY742" s="67"/>
      <c r="FZ742" s="67"/>
      <c r="GA742" s="67"/>
      <c r="GB742" s="67"/>
      <c r="GC742" s="67"/>
      <c r="GD742" s="67"/>
      <c r="GE742" s="67"/>
      <c r="GF742" s="67"/>
      <c r="GG742" s="67"/>
      <c r="GH742" s="67"/>
      <c r="GI742" s="67"/>
      <c r="GJ742" s="67"/>
      <c r="GK742" s="67"/>
      <c r="GL742" s="67"/>
      <c r="GM742" s="67"/>
      <c r="GN742" s="67"/>
      <c r="GO742" s="67"/>
      <c r="GP742" s="67"/>
      <c r="GQ742" s="67"/>
      <c r="GR742" s="67"/>
      <c r="GS742" s="67"/>
      <c r="GT742" s="67"/>
      <c r="GU742" s="67"/>
      <c r="GV742" s="67"/>
      <c r="GW742" s="67"/>
      <c r="GX742" s="67"/>
      <c r="GY742" s="67"/>
      <c r="GZ742" s="67"/>
      <c r="HA742" s="67"/>
      <c r="HB742" s="67"/>
      <c r="HC742" s="67"/>
      <c r="HD742" s="67"/>
      <c r="HE742" s="67"/>
      <c r="HF742" s="67"/>
      <c r="HG742" s="67"/>
      <c r="HH742" s="67"/>
      <c r="HI742" s="67"/>
      <c r="HJ742" s="67"/>
      <c r="HK742" s="67"/>
      <c r="HL742" s="67"/>
      <c r="HM742" s="67"/>
      <c r="HN742" s="67"/>
      <c r="HO742" s="67"/>
      <c r="HP742" s="67"/>
      <c r="HQ742" s="67"/>
      <c r="HR742" s="67"/>
      <c r="HS742" s="67"/>
      <c r="HT742" s="67"/>
      <c r="HU742" s="67"/>
      <c r="HV742" s="67"/>
      <c r="HW742" s="67"/>
      <c r="HX742" s="67"/>
      <c r="HY742" s="67"/>
      <c r="HZ742" s="67"/>
      <c r="IA742" s="67"/>
      <c r="IB742" s="67"/>
      <c r="IC742" s="67"/>
      <c r="ID742" s="67"/>
      <c r="IE742" s="67"/>
      <c r="IF742" s="67"/>
      <c r="IG742" s="67"/>
      <c r="IH742" s="67"/>
      <c r="II742" s="67"/>
      <c r="IJ742" s="67"/>
      <c r="IK742" s="67"/>
      <c r="IL742" s="67"/>
      <c r="IM742" s="67"/>
      <c r="IN742" s="67"/>
      <c r="IO742" s="67"/>
      <c r="IP742" s="67"/>
      <c r="IQ742" s="67"/>
      <c r="IR742" s="67"/>
      <c r="IS742" s="67"/>
      <c r="IT742" s="67"/>
      <c r="IU742" s="67"/>
      <c r="IV742" s="67"/>
      <c r="IW742" s="67"/>
      <c r="IX742" s="67"/>
      <c r="IY742" s="67"/>
      <c r="IZ742" s="67"/>
      <c r="JA742" s="67"/>
      <c r="JB742" s="67"/>
      <c r="JC742" s="67"/>
      <c r="JD742" s="67"/>
      <c r="JE742" s="67"/>
      <c r="JF742" s="67"/>
      <c r="JG742" s="67"/>
      <c r="JH742" s="67"/>
      <c r="JI742" s="67"/>
      <c r="JJ742" s="67"/>
      <c r="JK742" s="67"/>
      <c r="JL742" s="67"/>
      <c r="JM742" s="67"/>
      <c r="JN742" s="67"/>
      <c r="JO742" s="67"/>
      <c r="JP742" s="67"/>
      <c r="JQ742" s="67"/>
      <c r="JR742" s="67"/>
      <c r="JS742" s="67"/>
      <c r="JT742" s="67"/>
      <c r="JU742" s="67"/>
      <c r="JV742" s="67"/>
      <c r="JW742" s="67"/>
      <c r="JX742" s="67"/>
      <c r="JY742" s="67"/>
      <c r="JZ742" s="67"/>
    </row>
    <row r="743" spans="1:286" s="29" customFormat="1">
      <c r="A743" s="23"/>
      <c r="B743" s="184"/>
      <c r="C743" s="40"/>
      <c r="D743" s="41"/>
      <c r="E743" s="41"/>
      <c r="F743" s="25"/>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67"/>
      <c r="AY743" s="67"/>
      <c r="AZ743" s="67"/>
      <c r="BA743" s="67"/>
      <c r="BB743" s="67"/>
      <c r="BC743" s="67"/>
      <c r="BD743" s="67"/>
      <c r="BE743" s="67"/>
      <c r="BF743" s="67"/>
      <c r="BG743" s="67"/>
      <c r="BH743" s="67"/>
      <c r="BI743" s="67"/>
      <c r="BJ743" s="67"/>
      <c r="BK743" s="67"/>
      <c r="BL743" s="67"/>
      <c r="BM743" s="67"/>
      <c r="BN743" s="67"/>
      <c r="BO743" s="67"/>
      <c r="BP743" s="67"/>
      <c r="BQ743" s="67"/>
      <c r="BR743" s="67"/>
      <c r="BS743" s="67"/>
      <c r="BT743" s="67"/>
      <c r="BU743" s="67"/>
      <c r="BV743" s="67"/>
      <c r="BW743" s="67"/>
      <c r="BX743" s="67"/>
      <c r="BY743" s="67"/>
      <c r="BZ743" s="67"/>
      <c r="CA743" s="67"/>
      <c r="CB743" s="67"/>
      <c r="CC743" s="67"/>
      <c r="CD743" s="67"/>
      <c r="CE743" s="67"/>
      <c r="CF743" s="67"/>
      <c r="CG743" s="67"/>
      <c r="CH743" s="67"/>
      <c r="CI743" s="67"/>
      <c r="CJ743" s="67"/>
      <c r="CK743" s="67"/>
      <c r="CL743" s="67"/>
      <c r="CM743" s="67"/>
      <c r="CN743" s="67"/>
      <c r="CO743" s="67"/>
      <c r="CP743" s="67"/>
      <c r="CQ743" s="67"/>
      <c r="CR743" s="67"/>
      <c r="CS743" s="67"/>
      <c r="CT743" s="67"/>
      <c r="CU743" s="67"/>
      <c r="CV743" s="67"/>
      <c r="CW743" s="67"/>
      <c r="CX743" s="67"/>
      <c r="CY743" s="67"/>
      <c r="CZ743" s="67"/>
      <c r="DA743" s="67"/>
      <c r="DB743" s="67"/>
      <c r="DC743" s="67"/>
      <c r="DD743" s="67"/>
      <c r="DE743" s="67"/>
      <c r="DF743" s="67"/>
      <c r="DG743" s="67"/>
      <c r="DH743" s="67"/>
      <c r="DI743" s="67"/>
      <c r="DJ743" s="67"/>
      <c r="DK743" s="67"/>
      <c r="DL743" s="67"/>
      <c r="DM743" s="67"/>
      <c r="DN743" s="67"/>
      <c r="DO743" s="67"/>
      <c r="DP743" s="67"/>
      <c r="DQ743" s="67"/>
      <c r="DR743" s="67"/>
      <c r="DS743" s="67"/>
      <c r="DT743" s="67"/>
      <c r="DU743" s="67"/>
      <c r="DV743" s="67"/>
      <c r="DW743" s="67"/>
      <c r="DX743" s="67"/>
      <c r="DY743" s="67"/>
      <c r="DZ743" s="67"/>
      <c r="EA743" s="67"/>
      <c r="EB743" s="67"/>
      <c r="EC743" s="67"/>
      <c r="ED743" s="67"/>
      <c r="EE743" s="67"/>
      <c r="EF743" s="67"/>
      <c r="EG743" s="67"/>
      <c r="EH743" s="67"/>
      <c r="EI743" s="67"/>
      <c r="EJ743" s="67"/>
      <c r="EK743" s="67"/>
      <c r="EL743" s="67"/>
      <c r="EM743" s="67"/>
      <c r="EN743" s="67"/>
      <c r="EO743" s="67"/>
      <c r="EP743" s="67"/>
      <c r="EQ743" s="67"/>
      <c r="ER743" s="67"/>
      <c r="ES743" s="67"/>
      <c r="ET743" s="67"/>
      <c r="EU743" s="67"/>
      <c r="EV743" s="67"/>
      <c r="EW743" s="67"/>
      <c r="EX743" s="67"/>
      <c r="EY743" s="67"/>
      <c r="EZ743" s="67"/>
      <c r="FA743" s="67"/>
      <c r="FB743" s="67"/>
      <c r="FC743" s="67"/>
      <c r="FD743" s="67"/>
      <c r="FE743" s="67"/>
      <c r="FF743" s="67"/>
      <c r="FG743" s="67"/>
      <c r="FH743" s="67"/>
      <c r="FI743" s="67"/>
      <c r="FJ743" s="67"/>
      <c r="FK743" s="67"/>
      <c r="FL743" s="67"/>
      <c r="FM743" s="67"/>
      <c r="FN743" s="67"/>
      <c r="FO743" s="67"/>
      <c r="FP743" s="67"/>
      <c r="FQ743" s="67"/>
      <c r="FR743" s="67"/>
      <c r="FS743" s="67"/>
      <c r="FT743" s="67"/>
      <c r="FU743" s="67"/>
      <c r="FV743" s="67"/>
      <c r="FW743" s="67"/>
      <c r="FX743" s="67"/>
      <c r="FY743" s="67"/>
      <c r="FZ743" s="67"/>
      <c r="GA743" s="67"/>
      <c r="GB743" s="67"/>
      <c r="GC743" s="67"/>
      <c r="GD743" s="67"/>
      <c r="GE743" s="67"/>
      <c r="GF743" s="67"/>
      <c r="GG743" s="67"/>
      <c r="GH743" s="67"/>
      <c r="GI743" s="67"/>
      <c r="GJ743" s="67"/>
      <c r="GK743" s="67"/>
      <c r="GL743" s="67"/>
      <c r="GM743" s="67"/>
      <c r="GN743" s="67"/>
      <c r="GO743" s="67"/>
      <c r="GP743" s="67"/>
      <c r="GQ743" s="67"/>
      <c r="GR743" s="67"/>
      <c r="GS743" s="67"/>
      <c r="GT743" s="67"/>
      <c r="GU743" s="67"/>
      <c r="GV743" s="67"/>
      <c r="GW743" s="67"/>
      <c r="GX743" s="67"/>
      <c r="GY743" s="67"/>
      <c r="GZ743" s="67"/>
      <c r="HA743" s="67"/>
      <c r="HB743" s="67"/>
      <c r="HC743" s="67"/>
      <c r="HD743" s="67"/>
      <c r="HE743" s="67"/>
      <c r="HF743" s="67"/>
      <c r="HG743" s="67"/>
      <c r="HH743" s="67"/>
      <c r="HI743" s="67"/>
      <c r="HJ743" s="67"/>
      <c r="HK743" s="67"/>
      <c r="HL743" s="67"/>
      <c r="HM743" s="67"/>
      <c r="HN743" s="67"/>
      <c r="HO743" s="67"/>
      <c r="HP743" s="67"/>
      <c r="HQ743" s="67"/>
      <c r="HR743" s="67"/>
      <c r="HS743" s="67"/>
      <c r="HT743" s="67"/>
      <c r="HU743" s="67"/>
      <c r="HV743" s="67"/>
      <c r="HW743" s="67"/>
      <c r="HX743" s="67"/>
      <c r="HY743" s="67"/>
      <c r="HZ743" s="67"/>
      <c r="IA743" s="67"/>
      <c r="IB743" s="67"/>
      <c r="IC743" s="67"/>
      <c r="ID743" s="67"/>
      <c r="IE743" s="67"/>
      <c r="IF743" s="67"/>
      <c r="IG743" s="67"/>
      <c r="IH743" s="67"/>
      <c r="II743" s="67"/>
      <c r="IJ743" s="67"/>
      <c r="IK743" s="67"/>
      <c r="IL743" s="67"/>
      <c r="IM743" s="67"/>
      <c r="IN743" s="67"/>
      <c r="IO743" s="67"/>
      <c r="IP743" s="67"/>
      <c r="IQ743" s="67"/>
      <c r="IR743" s="67"/>
      <c r="IS743" s="67"/>
      <c r="IT743" s="67"/>
      <c r="IU743" s="67"/>
      <c r="IV743" s="67"/>
      <c r="IW743" s="67"/>
      <c r="IX743" s="67"/>
      <c r="IY743" s="67"/>
      <c r="IZ743" s="67"/>
      <c r="JA743" s="67"/>
      <c r="JB743" s="67"/>
      <c r="JC743" s="67"/>
      <c r="JD743" s="67"/>
      <c r="JE743" s="67"/>
      <c r="JF743" s="67"/>
      <c r="JG743" s="67"/>
      <c r="JH743" s="67"/>
      <c r="JI743" s="67"/>
      <c r="JJ743" s="67"/>
      <c r="JK743" s="67"/>
      <c r="JL743" s="67"/>
      <c r="JM743" s="67"/>
      <c r="JN743" s="67"/>
      <c r="JO743" s="67"/>
      <c r="JP743" s="67"/>
      <c r="JQ743" s="67"/>
      <c r="JR743" s="67"/>
      <c r="JS743" s="67"/>
      <c r="JT743" s="67"/>
      <c r="JU743" s="67"/>
      <c r="JV743" s="67"/>
      <c r="JW743" s="67"/>
      <c r="JX743" s="67"/>
      <c r="JY743" s="67"/>
      <c r="JZ743" s="67"/>
    </row>
    <row r="744" spans="1:286" s="29" customFormat="1">
      <c r="A744" s="23" t="s">
        <v>27</v>
      </c>
      <c r="B744" s="184" t="s">
        <v>328</v>
      </c>
      <c r="C744" s="40" t="s">
        <v>35</v>
      </c>
      <c r="D744" s="41">
        <v>1</v>
      </c>
      <c r="E744" s="41"/>
      <c r="F744" s="25">
        <f>ROUND(D744*E744,2)</f>
        <v>0</v>
      </c>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67"/>
      <c r="AY744" s="67"/>
      <c r="AZ744" s="67"/>
      <c r="BA744" s="67"/>
      <c r="BB744" s="67"/>
      <c r="BC744" s="67"/>
      <c r="BD744" s="67"/>
      <c r="BE744" s="67"/>
      <c r="BF744" s="67"/>
      <c r="BG744" s="67"/>
      <c r="BH744" s="67"/>
      <c r="BI744" s="67"/>
      <c r="BJ744" s="67"/>
      <c r="BK744" s="67"/>
      <c r="BL744" s="67"/>
      <c r="BM744" s="67"/>
      <c r="BN744" s="67"/>
      <c r="BO744" s="67"/>
      <c r="BP744" s="67"/>
      <c r="BQ744" s="67"/>
      <c r="BR744" s="67"/>
      <c r="BS744" s="67"/>
      <c r="BT744" s="67"/>
      <c r="BU744" s="67"/>
      <c r="BV744" s="67"/>
      <c r="BW744" s="67"/>
      <c r="BX744" s="67"/>
      <c r="BY744" s="67"/>
      <c r="BZ744" s="67"/>
      <c r="CA744" s="67"/>
      <c r="CB744" s="67"/>
      <c r="CC744" s="67"/>
      <c r="CD744" s="67"/>
      <c r="CE744" s="67"/>
      <c r="CF744" s="67"/>
      <c r="CG744" s="67"/>
      <c r="CH744" s="67"/>
      <c r="CI744" s="67"/>
      <c r="CJ744" s="67"/>
      <c r="CK744" s="67"/>
      <c r="CL744" s="67"/>
      <c r="CM744" s="67"/>
      <c r="CN744" s="67"/>
      <c r="CO744" s="67"/>
      <c r="CP744" s="67"/>
      <c r="CQ744" s="67"/>
      <c r="CR744" s="67"/>
      <c r="CS744" s="67"/>
      <c r="CT744" s="67"/>
      <c r="CU744" s="67"/>
      <c r="CV744" s="67"/>
      <c r="CW744" s="67"/>
      <c r="CX744" s="67"/>
      <c r="CY744" s="67"/>
      <c r="CZ744" s="67"/>
      <c r="DA744" s="67"/>
      <c r="DB744" s="67"/>
      <c r="DC744" s="67"/>
      <c r="DD744" s="67"/>
      <c r="DE744" s="67"/>
      <c r="DF744" s="67"/>
      <c r="DG744" s="67"/>
      <c r="DH744" s="67"/>
      <c r="DI744" s="67"/>
      <c r="DJ744" s="67"/>
      <c r="DK744" s="67"/>
      <c r="DL744" s="67"/>
      <c r="DM744" s="67"/>
      <c r="DN744" s="67"/>
      <c r="DO744" s="67"/>
      <c r="DP744" s="67"/>
      <c r="DQ744" s="67"/>
      <c r="DR744" s="67"/>
      <c r="DS744" s="67"/>
      <c r="DT744" s="67"/>
      <c r="DU744" s="67"/>
      <c r="DV744" s="67"/>
      <c r="DW744" s="67"/>
      <c r="DX744" s="67"/>
      <c r="DY744" s="67"/>
      <c r="DZ744" s="67"/>
      <c r="EA744" s="67"/>
      <c r="EB744" s="67"/>
      <c r="EC744" s="67"/>
      <c r="ED744" s="67"/>
      <c r="EE744" s="67"/>
      <c r="EF744" s="67"/>
      <c r="EG744" s="67"/>
      <c r="EH744" s="67"/>
      <c r="EI744" s="67"/>
      <c r="EJ744" s="67"/>
      <c r="EK744" s="67"/>
      <c r="EL744" s="67"/>
      <c r="EM744" s="67"/>
      <c r="EN744" s="67"/>
      <c r="EO744" s="67"/>
      <c r="EP744" s="67"/>
      <c r="EQ744" s="67"/>
      <c r="ER744" s="67"/>
      <c r="ES744" s="67"/>
      <c r="ET744" s="67"/>
      <c r="EU744" s="67"/>
      <c r="EV744" s="67"/>
      <c r="EW744" s="67"/>
      <c r="EX744" s="67"/>
      <c r="EY744" s="67"/>
      <c r="EZ744" s="67"/>
      <c r="FA744" s="67"/>
      <c r="FB744" s="67"/>
      <c r="FC744" s="67"/>
      <c r="FD744" s="67"/>
      <c r="FE744" s="67"/>
      <c r="FF744" s="67"/>
      <c r="FG744" s="67"/>
      <c r="FH744" s="67"/>
      <c r="FI744" s="67"/>
      <c r="FJ744" s="67"/>
      <c r="FK744" s="67"/>
      <c r="FL744" s="67"/>
      <c r="FM744" s="67"/>
      <c r="FN744" s="67"/>
      <c r="FO744" s="67"/>
      <c r="FP744" s="67"/>
      <c r="FQ744" s="67"/>
      <c r="FR744" s="67"/>
      <c r="FS744" s="67"/>
      <c r="FT744" s="67"/>
      <c r="FU744" s="67"/>
      <c r="FV744" s="67"/>
      <c r="FW744" s="67"/>
      <c r="FX744" s="67"/>
      <c r="FY744" s="67"/>
      <c r="FZ744" s="67"/>
      <c r="GA744" s="67"/>
      <c r="GB744" s="67"/>
      <c r="GC744" s="67"/>
      <c r="GD744" s="67"/>
      <c r="GE744" s="67"/>
      <c r="GF744" s="67"/>
      <c r="GG744" s="67"/>
      <c r="GH744" s="67"/>
      <c r="GI744" s="67"/>
      <c r="GJ744" s="67"/>
      <c r="GK744" s="67"/>
      <c r="GL744" s="67"/>
      <c r="GM744" s="67"/>
      <c r="GN744" s="67"/>
      <c r="GO744" s="67"/>
      <c r="GP744" s="67"/>
      <c r="GQ744" s="67"/>
      <c r="GR744" s="67"/>
      <c r="GS744" s="67"/>
      <c r="GT744" s="67"/>
      <c r="GU744" s="67"/>
      <c r="GV744" s="67"/>
      <c r="GW744" s="67"/>
      <c r="GX744" s="67"/>
      <c r="GY744" s="67"/>
      <c r="GZ744" s="67"/>
      <c r="HA744" s="67"/>
      <c r="HB744" s="67"/>
      <c r="HC744" s="67"/>
      <c r="HD744" s="67"/>
      <c r="HE744" s="67"/>
      <c r="HF744" s="67"/>
      <c r="HG744" s="67"/>
      <c r="HH744" s="67"/>
      <c r="HI744" s="67"/>
      <c r="HJ744" s="67"/>
      <c r="HK744" s="67"/>
      <c r="HL744" s="67"/>
      <c r="HM744" s="67"/>
      <c r="HN744" s="67"/>
      <c r="HO744" s="67"/>
      <c r="HP744" s="67"/>
      <c r="HQ744" s="67"/>
      <c r="HR744" s="67"/>
      <c r="HS744" s="67"/>
      <c r="HT744" s="67"/>
      <c r="HU744" s="67"/>
      <c r="HV744" s="67"/>
      <c r="HW744" s="67"/>
      <c r="HX744" s="67"/>
      <c r="HY744" s="67"/>
      <c r="HZ744" s="67"/>
      <c r="IA744" s="67"/>
      <c r="IB744" s="67"/>
      <c r="IC744" s="67"/>
      <c r="ID744" s="67"/>
      <c r="IE744" s="67"/>
      <c r="IF744" s="67"/>
      <c r="IG744" s="67"/>
      <c r="IH744" s="67"/>
      <c r="II744" s="67"/>
      <c r="IJ744" s="67"/>
      <c r="IK744" s="67"/>
      <c r="IL744" s="67"/>
      <c r="IM744" s="67"/>
      <c r="IN744" s="67"/>
      <c r="IO744" s="67"/>
      <c r="IP744" s="67"/>
      <c r="IQ744" s="67"/>
      <c r="IR744" s="67"/>
      <c r="IS744" s="67"/>
      <c r="IT744" s="67"/>
      <c r="IU744" s="67"/>
      <c r="IV744" s="67"/>
      <c r="IW744" s="67"/>
      <c r="IX744" s="67"/>
      <c r="IY744" s="67"/>
      <c r="IZ744" s="67"/>
      <c r="JA744" s="67"/>
      <c r="JB744" s="67"/>
      <c r="JC744" s="67"/>
      <c r="JD744" s="67"/>
      <c r="JE744" s="67"/>
      <c r="JF744" s="67"/>
      <c r="JG744" s="67"/>
      <c r="JH744" s="67"/>
      <c r="JI744" s="67"/>
      <c r="JJ744" s="67"/>
      <c r="JK744" s="67"/>
      <c r="JL744" s="67"/>
      <c r="JM744" s="67"/>
      <c r="JN744" s="67"/>
      <c r="JO744" s="67"/>
      <c r="JP744" s="67"/>
      <c r="JQ744" s="67"/>
      <c r="JR744" s="67"/>
      <c r="JS744" s="67"/>
      <c r="JT744" s="67"/>
      <c r="JU744" s="67"/>
      <c r="JV744" s="67"/>
      <c r="JW744" s="67"/>
      <c r="JX744" s="67"/>
      <c r="JY744" s="67"/>
      <c r="JZ744" s="67"/>
    </row>
    <row r="745" spans="1:286" s="29" customFormat="1">
      <c r="A745" s="23"/>
      <c r="B745" s="184"/>
      <c r="C745" s="40"/>
      <c r="D745" s="41"/>
      <c r="E745" s="41"/>
      <c r="F745" s="25"/>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67"/>
      <c r="AY745" s="67"/>
      <c r="AZ745" s="67"/>
      <c r="BA745" s="67"/>
      <c r="BB745" s="67"/>
      <c r="BC745" s="67"/>
      <c r="BD745" s="67"/>
      <c r="BE745" s="67"/>
      <c r="BF745" s="67"/>
      <c r="BG745" s="67"/>
      <c r="BH745" s="67"/>
      <c r="BI745" s="67"/>
      <c r="BJ745" s="67"/>
      <c r="BK745" s="67"/>
      <c r="BL745" s="67"/>
      <c r="BM745" s="67"/>
      <c r="BN745" s="67"/>
      <c r="BO745" s="67"/>
      <c r="BP745" s="67"/>
      <c r="BQ745" s="67"/>
      <c r="BR745" s="67"/>
      <c r="BS745" s="67"/>
      <c r="BT745" s="67"/>
      <c r="BU745" s="67"/>
      <c r="BV745" s="67"/>
      <c r="BW745" s="67"/>
      <c r="BX745" s="67"/>
      <c r="BY745" s="67"/>
      <c r="BZ745" s="67"/>
      <c r="CA745" s="67"/>
      <c r="CB745" s="67"/>
      <c r="CC745" s="67"/>
      <c r="CD745" s="67"/>
      <c r="CE745" s="67"/>
      <c r="CF745" s="67"/>
      <c r="CG745" s="67"/>
      <c r="CH745" s="67"/>
      <c r="CI745" s="67"/>
      <c r="CJ745" s="67"/>
      <c r="CK745" s="67"/>
      <c r="CL745" s="67"/>
      <c r="CM745" s="67"/>
      <c r="CN745" s="67"/>
      <c r="CO745" s="67"/>
      <c r="CP745" s="67"/>
      <c r="CQ745" s="67"/>
      <c r="CR745" s="67"/>
      <c r="CS745" s="67"/>
      <c r="CT745" s="67"/>
      <c r="CU745" s="67"/>
      <c r="CV745" s="67"/>
      <c r="CW745" s="67"/>
      <c r="CX745" s="67"/>
      <c r="CY745" s="67"/>
      <c r="CZ745" s="67"/>
      <c r="DA745" s="67"/>
      <c r="DB745" s="67"/>
      <c r="DC745" s="67"/>
      <c r="DD745" s="67"/>
      <c r="DE745" s="67"/>
      <c r="DF745" s="67"/>
      <c r="DG745" s="67"/>
      <c r="DH745" s="67"/>
      <c r="DI745" s="67"/>
      <c r="DJ745" s="67"/>
      <c r="DK745" s="67"/>
      <c r="DL745" s="67"/>
      <c r="DM745" s="67"/>
      <c r="DN745" s="67"/>
      <c r="DO745" s="67"/>
      <c r="DP745" s="67"/>
      <c r="DQ745" s="67"/>
      <c r="DR745" s="67"/>
      <c r="DS745" s="67"/>
      <c r="DT745" s="67"/>
      <c r="DU745" s="67"/>
      <c r="DV745" s="67"/>
      <c r="DW745" s="67"/>
      <c r="DX745" s="67"/>
      <c r="DY745" s="67"/>
      <c r="DZ745" s="67"/>
      <c r="EA745" s="67"/>
      <c r="EB745" s="67"/>
      <c r="EC745" s="67"/>
      <c r="ED745" s="67"/>
      <c r="EE745" s="67"/>
      <c r="EF745" s="67"/>
      <c r="EG745" s="67"/>
      <c r="EH745" s="67"/>
      <c r="EI745" s="67"/>
      <c r="EJ745" s="67"/>
      <c r="EK745" s="67"/>
      <c r="EL745" s="67"/>
      <c r="EM745" s="67"/>
      <c r="EN745" s="67"/>
      <c r="EO745" s="67"/>
      <c r="EP745" s="67"/>
      <c r="EQ745" s="67"/>
      <c r="ER745" s="67"/>
      <c r="ES745" s="67"/>
      <c r="ET745" s="67"/>
      <c r="EU745" s="67"/>
      <c r="EV745" s="67"/>
      <c r="EW745" s="67"/>
      <c r="EX745" s="67"/>
      <c r="EY745" s="67"/>
      <c r="EZ745" s="67"/>
      <c r="FA745" s="67"/>
      <c r="FB745" s="67"/>
      <c r="FC745" s="67"/>
      <c r="FD745" s="67"/>
      <c r="FE745" s="67"/>
      <c r="FF745" s="67"/>
      <c r="FG745" s="67"/>
      <c r="FH745" s="67"/>
      <c r="FI745" s="67"/>
      <c r="FJ745" s="67"/>
      <c r="FK745" s="67"/>
      <c r="FL745" s="67"/>
      <c r="FM745" s="67"/>
      <c r="FN745" s="67"/>
      <c r="FO745" s="67"/>
      <c r="FP745" s="67"/>
      <c r="FQ745" s="67"/>
      <c r="FR745" s="67"/>
      <c r="FS745" s="67"/>
      <c r="FT745" s="67"/>
      <c r="FU745" s="67"/>
      <c r="FV745" s="67"/>
      <c r="FW745" s="67"/>
      <c r="FX745" s="67"/>
      <c r="FY745" s="67"/>
      <c r="FZ745" s="67"/>
      <c r="GA745" s="67"/>
      <c r="GB745" s="67"/>
      <c r="GC745" s="67"/>
      <c r="GD745" s="67"/>
      <c r="GE745" s="67"/>
      <c r="GF745" s="67"/>
      <c r="GG745" s="67"/>
      <c r="GH745" s="67"/>
      <c r="GI745" s="67"/>
      <c r="GJ745" s="67"/>
      <c r="GK745" s="67"/>
      <c r="GL745" s="67"/>
      <c r="GM745" s="67"/>
      <c r="GN745" s="67"/>
      <c r="GO745" s="67"/>
      <c r="GP745" s="67"/>
      <c r="GQ745" s="67"/>
      <c r="GR745" s="67"/>
      <c r="GS745" s="67"/>
      <c r="GT745" s="67"/>
      <c r="GU745" s="67"/>
      <c r="GV745" s="67"/>
      <c r="GW745" s="67"/>
      <c r="GX745" s="67"/>
      <c r="GY745" s="67"/>
      <c r="GZ745" s="67"/>
      <c r="HA745" s="67"/>
      <c r="HB745" s="67"/>
      <c r="HC745" s="67"/>
      <c r="HD745" s="67"/>
      <c r="HE745" s="67"/>
      <c r="HF745" s="67"/>
      <c r="HG745" s="67"/>
      <c r="HH745" s="67"/>
      <c r="HI745" s="67"/>
      <c r="HJ745" s="67"/>
      <c r="HK745" s="67"/>
      <c r="HL745" s="67"/>
      <c r="HM745" s="67"/>
      <c r="HN745" s="67"/>
      <c r="HO745" s="67"/>
      <c r="HP745" s="67"/>
      <c r="HQ745" s="67"/>
      <c r="HR745" s="67"/>
      <c r="HS745" s="67"/>
      <c r="HT745" s="67"/>
      <c r="HU745" s="67"/>
      <c r="HV745" s="67"/>
      <c r="HW745" s="67"/>
      <c r="HX745" s="67"/>
      <c r="HY745" s="67"/>
      <c r="HZ745" s="67"/>
      <c r="IA745" s="67"/>
      <c r="IB745" s="67"/>
      <c r="IC745" s="67"/>
      <c r="ID745" s="67"/>
      <c r="IE745" s="67"/>
      <c r="IF745" s="67"/>
      <c r="IG745" s="67"/>
      <c r="IH745" s="67"/>
      <c r="II745" s="67"/>
      <c r="IJ745" s="67"/>
      <c r="IK745" s="67"/>
      <c r="IL745" s="67"/>
      <c r="IM745" s="67"/>
      <c r="IN745" s="67"/>
      <c r="IO745" s="67"/>
      <c r="IP745" s="67"/>
      <c r="IQ745" s="67"/>
      <c r="IR745" s="67"/>
      <c r="IS745" s="67"/>
      <c r="IT745" s="67"/>
      <c r="IU745" s="67"/>
      <c r="IV745" s="67"/>
      <c r="IW745" s="67"/>
      <c r="IX745" s="67"/>
      <c r="IY745" s="67"/>
      <c r="IZ745" s="67"/>
      <c r="JA745" s="67"/>
      <c r="JB745" s="67"/>
      <c r="JC745" s="67"/>
      <c r="JD745" s="67"/>
      <c r="JE745" s="67"/>
      <c r="JF745" s="67"/>
      <c r="JG745" s="67"/>
      <c r="JH745" s="67"/>
      <c r="JI745" s="67"/>
      <c r="JJ745" s="67"/>
      <c r="JK745" s="67"/>
      <c r="JL745" s="67"/>
      <c r="JM745" s="67"/>
      <c r="JN745" s="67"/>
      <c r="JO745" s="67"/>
      <c r="JP745" s="67"/>
      <c r="JQ745" s="67"/>
      <c r="JR745" s="67"/>
      <c r="JS745" s="67"/>
      <c r="JT745" s="67"/>
      <c r="JU745" s="67"/>
      <c r="JV745" s="67"/>
      <c r="JW745" s="67"/>
      <c r="JX745" s="67"/>
      <c r="JY745" s="67"/>
      <c r="JZ745" s="67"/>
    </row>
    <row r="746" spans="1:286" s="29" customFormat="1" ht="26">
      <c r="A746" s="23" t="s">
        <v>28</v>
      </c>
      <c r="B746" s="184" t="s">
        <v>329</v>
      </c>
      <c r="C746" s="40" t="s">
        <v>219</v>
      </c>
      <c r="D746" s="41">
        <v>1</v>
      </c>
      <c r="E746" s="41"/>
      <c r="F746" s="25">
        <f>ROUND(D746*E746,2)</f>
        <v>0</v>
      </c>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67"/>
      <c r="AY746" s="67"/>
      <c r="AZ746" s="67"/>
      <c r="BA746" s="67"/>
      <c r="BB746" s="67"/>
      <c r="BC746" s="67"/>
      <c r="BD746" s="67"/>
      <c r="BE746" s="67"/>
      <c r="BF746" s="67"/>
      <c r="BG746" s="67"/>
      <c r="BH746" s="67"/>
      <c r="BI746" s="67"/>
      <c r="BJ746" s="67"/>
      <c r="BK746" s="67"/>
      <c r="BL746" s="67"/>
      <c r="BM746" s="67"/>
      <c r="BN746" s="67"/>
      <c r="BO746" s="67"/>
      <c r="BP746" s="67"/>
      <c r="BQ746" s="67"/>
      <c r="BR746" s="67"/>
      <c r="BS746" s="67"/>
      <c r="BT746" s="67"/>
      <c r="BU746" s="67"/>
      <c r="BV746" s="67"/>
      <c r="BW746" s="67"/>
      <c r="BX746" s="67"/>
      <c r="BY746" s="67"/>
      <c r="BZ746" s="67"/>
      <c r="CA746" s="67"/>
      <c r="CB746" s="67"/>
      <c r="CC746" s="67"/>
      <c r="CD746" s="67"/>
      <c r="CE746" s="67"/>
      <c r="CF746" s="67"/>
      <c r="CG746" s="67"/>
      <c r="CH746" s="67"/>
      <c r="CI746" s="67"/>
      <c r="CJ746" s="67"/>
      <c r="CK746" s="67"/>
      <c r="CL746" s="67"/>
      <c r="CM746" s="67"/>
      <c r="CN746" s="67"/>
      <c r="CO746" s="67"/>
      <c r="CP746" s="67"/>
      <c r="CQ746" s="67"/>
      <c r="CR746" s="67"/>
      <c r="CS746" s="67"/>
      <c r="CT746" s="67"/>
      <c r="CU746" s="67"/>
      <c r="CV746" s="67"/>
      <c r="CW746" s="67"/>
      <c r="CX746" s="67"/>
      <c r="CY746" s="67"/>
      <c r="CZ746" s="67"/>
      <c r="DA746" s="67"/>
      <c r="DB746" s="67"/>
      <c r="DC746" s="67"/>
      <c r="DD746" s="67"/>
      <c r="DE746" s="67"/>
      <c r="DF746" s="67"/>
      <c r="DG746" s="67"/>
      <c r="DH746" s="67"/>
      <c r="DI746" s="67"/>
      <c r="DJ746" s="67"/>
      <c r="DK746" s="67"/>
      <c r="DL746" s="67"/>
      <c r="DM746" s="67"/>
      <c r="DN746" s="67"/>
      <c r="DO746" s="67"/>
      <c r="DP746" s="67"/>
      <c r="DQ746" s="67"/>
      <c r="DR746" s="67"/>
      <c r="DS746" s="67"/>
      <c r="DT746" s="67"/>
      <c r="DU746" s="67"/>
      <c r="DV746" s="67"/>
      <c r="DW746" s="67"/>
      <c r="DX746" s="67"/>
      <c r="DY746" s="67"/>
      <c r="DZ746" s="67"/>
      <c r="EA746" s="67"/>
      <c r="EB746" s="67"/>
      <c r="EC746" s="67"/>
      <c r="ED746" s="67"/>
      <c r="EE746" s="67"/>
      <c r="EF746" s="67"/>
      <c r="EG746" s="67"/>
      <c r="EH746" s="67"/>
      <c r="EI746" s="67"/>
      <c r="EJ746" s="67"/>
      <c r="EK746" s="67"/>
      <c r="EL746" s="67"/>
      <c r="EM746" s="67"/>
      <c r="EN746" s="67"/>
      <c r="EO746" s="67"/>
      <c r="EP746" s="67"/>
      <c r="EQ746" s="67"/>
      <c r="ER746" s="67"/>
      <c r="ES746" s="67"/>
      <c r="ET746" s="67"/>
      <c r="EU746" s="67"/>
      <c r="EV746" s="67"/>
      <c r="EW746" s="67"/>
      <c r="EX746" s="67"/>
      <c r="EY746" s="67"/>
      <c r="EZ746" s="67"/>
      <c r="FA746" s="67"/>
      <c r="FB746" s="67"/>
      <c r="FC746" s="67"/>
      <c r="FD746" s="67"/>
      <c r="FE746" s="67"/>
      <c r="FF746" s="67"/>
      <c r="FG746" s="67"/>
      <c r="FH746" s="67"/>
      <c r="FI746" s="67"/>
      <c r="FJ746" s="67"/>
      <c r="FK746" s="67"/>
      <c r="FL746" s="67"/>
      <c r="FM746" s="67"/>
      <c r="FN746" s="67"/>
      <c r="FO746" s="67"/>
      <c r="FP746" s="67"/>
      <c r="FQ746" s="67"/>
      <c r="FR746" s="67"/>
      <c r="FS746" s="67"/>
      <c r="FT746" s="67"/>
      <c r="FU746" s="67"/>
      <c r="FV746" s="67"/>
      <c r="FW746" s="67"/>
      <c r="FX746" s="67"/>
      <c r="FY746" s="67"/>
      <c r="FZ746" s="67"/>
      <c r="GA746" s="67"/>
      <c r="GB746" s="67"/>
      <c r="GC746" s="67"/>
      <c r="GD746" s="67"/>
      <c r="GE746" s="67"/>
      <c r="GF746" s="67"/>
      <c r="GG746" s="67"/>
      <c r="GH746" s="67"/>
      <c r="GI746" s="67"/>
      <c r="GJ746" s="67"/>
      <c r="GK746" s="67"/>
      <c r="GL746" s="67"/>
      <c r="GM746" s="67"/>
      <c r="GN746" s="67"/>
      <c r="GO746" s="67"/>
      <c r="GP746" s="67"/>
      <c r="GQ746" s="67"/>
      <c r="GR746" s="67"/>
      <c r="GS746" s="67"/>
      <c r="GT746" s="67"/>
      <c r="GU746" s="67"/>
      <c r="GV746" s="67"/>
      <c r="GW746" s="67"/>
      <c r="GX746" s="67"/>
      <c r="GY746" s="67"/>
      <c r="GZ746" s="67"/>
      <c r="HA746" s="67"/>
      <c r="HB746" s="67"/>
      <c r="HC746" s="67"/>
      <c r="HD746" s="67"/>
      <c r="HE746" s="67"/>
      <c r="HF746" s="67"/>
      <c r="HG746" s="67"/>
      <c r="HH746" s="67"/>
      <c r="HI746" s="67"/>
      <c r="HJ746" s="67"/>
      <c r="HK746" s="67"/>
      <c r="HL746" s="67"/>
      <c r="HM746" s="67"/>
      <c r="HN746" s="67"/>
      <c r="HO746" s="67"/>
      <c r="HP746" s="67"/>
      <c r="HQ746" s="67"/>
      <c r="HR746" s="67"/>
      <c r="HS746" s="67"/>
      <c r="HT746" s="67"/>
      <c r="HU746" s="67"/>
      <c r="HV746" s="67"/>
      <c r="HW746" s="67"/>
      <c r="HX746" s="67"/>
      <c r="HY746" s="67"/>
      <c r="HZ746" s="67"/>
      <c r="IA746" s="67"/>
      <c r="IB746" s="67"/>
      <c r="IC746" s="67"/>
      <c r="ID746" s="67"/>
      <c r="IE746" s="67"/>
      <c r="IF746" s="67"/>
      <c r="IG746" s="67"/>
      <c r="IH746" s="67"/>
      <c r="II746" s="67"/>
      <c r="IJ746" s="67"/>
      <c r="IK746" s="67"/>
      <c r="IL746" s="67"/>
      <c r="IM746" s="67"/>
      <c r="IN746" s="67"/>
      <c r="IO746" s="67"/>
      <c r="IP746" s="67"/>
      <c r="IQ746" s="67"/>
      <c r="IR746" s="67"/>
      <c r="IS746" s="67"/>
      <c r="IT746" s="67"/>
      <c r="IU746" s="67"/>
      <c r="IV746" s="67"/>
      <c r="IW746" s="67"/>
      <c r="IX746" s="67"/>
      <c r="IY746" s="67"/>
      <c r="IZ746" s="67"/>
      <c r="JA746" s="67"/>
      <c r="JB746" s="67"/>
      <c r="JC746" s="67"/>
      <c r="JD746" s="67"/>
      <c r="JE746" s="67"/>
      <c r="JF746" s="67"/>
      <c r="JG746" s="67"/>
      <c r="JH746" s="67"/>
      <c r="JI746" s="67"/>
      <c r="JJ746" s="67"/>
      <c r="JK746" s="67"/>
      <c r="JL746" s="67"/>
      <c r="JM746" s="67"/>
      <c r="JN746" s="67"/>
      <c r="JO746" s="67"/>
      <c r="JP746" s="67"/>
      <c r="JQ746" s="67"/>
      <c r="JR746" s="67"/>
      <c r="JS746" s="67"/>
      <c r="JT746" s="67"/>
      <c r="JU746" s="67"/>
      <c r="JV746" s="67"/>
      <c r="JW746" s="67"/>
      <c r="JX746" s="67"/>
      <c r="JY746" s="67"/>
      <c r="JZ746" s="67"/>
    </row>
    <row r="747" spans="1:286" s="29" customFormat="1">
      <c r="A747" s="23"/>
      <c r="B747" s="184"/>
      <c r="C747" s="82"/>
      <c r="D747" s="117"/>
      <c r="E747" s="117"/>
      <c r="F747" s="11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67"/>
      <c r="AY747" s="67"/>
      <c r="AZ747" s="67"/>
      <c r="BA747" s="67"/>
      <c r="BB747" s="67"/>
      <c r="BC747" s="67"/>
      <c r="BD747" s="67"/>
      <c r="BE747" s="67"/>
      <c r="BF747" s="67"/>
      <c r="BG747" s="67"/>
      <c r="BH747" s="67"/>
      <c r="BI747" s="67"/>
      <c r="BJ747" s="67"/>
      <c r="BK747" s="67"/>
      <c r="BL747" s="67"/>
      <c r="BM747" s="67"/>
      <c r="BN747" s="67"/>
      <c r="BO747" s="67"/>
      <c r="BP747" s="67"/>
      <c r="BQ747" s="67"/>
      <c r="BR747" s="67"/>
      <c r="BS747" s="67"/>
      <c r="BT747" s="67"/>
      <c r="BU747" s="67"/>
      <c r="BV747" s="67"/>
      <c r="BW747" s="67"/>
      <c r="BX747" s="67"/>
      <c r="BY747" s="67"/>
      <c r="BZ747" s="67"/>
      <c r="CA747" s="67"/>
      <c r="CB747" s="67"/>
      <c r="CC747" s="67"/>
      <c r="CD747" s="67"/>
      <c r="CE747" s="67"/>
      <c r="CF747" s="67"/>
      <c r="CG747" s="67"/>
      <c r="CH747" s="67"/>
      <c r="CI747" s="67"/>
      <c r="CJ747" s="67"/>
      <c r="CK747" s="67"/>
      <c r="CL747" s="67"/>
      <c r="CM747" s="67"/>
      <c r="CN747" s="67"/>
      <c r="CO747" s="67"/>
      <c r="CP747" s="67"/>
      <c r="CQ747" s="67"/>
      <c r="CR747" s="67"/>
      <c r="CS747" s="67"/>
      <c r="CT747" s="67"/>
      <c r="CU747" s="67"/>
      <c r="CV747" s="67"/>
      <c r="CW747" s="67"/>
      <c r="CX747" s="67"/>
      <c r="CY747" s="67"/>
      <c r="CZ747" s="67"/>
      <c r="DA747" s="67"/>
      <c r="DB747" s="67"/>
      <c r="DC747" s="67"/>
      <c r="DD747" s="67"/>
      <c r="DE747" s="67"/>
      <c r="DF747" s="67"/>
      <c r="DG747" s="67"/>
      <c r="DH747" s="67"/>
      <c r="DI747" s="67"/>
      <c r="DJ747" s="67"/>
      <c r="DK747" s="67"/>
      <c r="DL747" s="67"/>
      <c r="DM747" s="67"/>
      <c r="DN747" s="67"/>
      <c r="DO747" s="67"/>
      <c r="DP747" s="67"/>
      <c r="DQ747" s="67"/>
      <c r="DR747" s="67"/>
      <c r="DS747" s="67"/>
      <c r="DT747" s="67"/>
      <c r="DU747" s="67"/>
      <c r="DV747" s="67"/>
      <c r="DW747" s="67"/>
      <c r="DX747" s="67"/>
      <c r="DY747" s="67"/>
      <c r="DZ747" s="67"/>
      <c r="EA747" s="67"/>
      <c r="EB747" s="67"/>
      <c r="EC747" s="67"/>
      <c r="ED747" s="67"/>
      <c r="EE747" s="67"/>
      <c r="EF747" s="67"/>
      <c r="EG747" s="67"/>
      <c r="EH747" s="67"/>
      <c r="EI747" s="67"/>
      <c r="EJ747" s="67"/>
      <c r="EK747" s="67"/>
      <c r="EL747" s="67"/>
      <c r="EM747" s="67"/>
      <c r="EN747" s="67"/>
      <c r="EO747" s="67"/>
      <c r="EP747" s="67"/>
      <c r="EQ747" s="67"/>
      <c r="ER747" s="67"/>
      <c r="ES747" s="67"/>
      <c r="ET747" s="67"/>
      <c r="EU747" s="67"/>
      <c r="EV747" s="67"/>
      <c r="EW747" s="67"/>
      <c r="EX747" s="67"/>
      <c r="EY747" s="67"/>
      <c r="EZ747" s="67"/>
      <c r="FA747" s="67"/>
      <c r="FB747" s="67"/>
      <c r="FC747" s="67"/>
      <c r="FD747" s="67"/>
      <c r="FE747" s="67"/>
      <c r="FF747" s="67"/>
      <c r="FG747" s="67"/>
      <c r="FH747" s="67"/>
      <c r="FI747" s="67"/>
      <c r="FJ747" s="67"/>
      <c r="FK747" s="67"/>
      <c r="FL747" s="67"/>
      <c r="FM747" s="67"/>
      <c r="FN747" s="67"/>
      <c r="FO747" s="67"/>
      <c r="FP747" s="67"/>
      <c r="FQ747" s="67"/>
      <c r="FR747" s="67"/>
      <c r="FS747" s="67"/>
      <c r="FT747" s="67"/>
      <c r="FU747" s="67"/>
      <c r="FV747" s="67"/>
      <c r="FW747" s="67"/>
      <c r="FX747" s="67"/>
      <c r="FY747" s="67"/>
      <c r="FZ747" s="67"/>
      <c r="GA747" s="67"/>
      <c r="GB747" s="67"/>
      <c r="GC747" s="67"/>
      <c r="GD747" s="67"/>
      <c r="GE747" s="67"/>
      <c r="GF747" s="67"/>
      <c r="GG747" s="67"/>
      <c r="GH747" s="67"/>
      <c r="GI747" s="67"/>
      <c r="GJ747" s="67"/>
      <c r="GK747" s="67"/>
      <c r="GL747" s="67"/>
      <c r="GM747" s="67"/>
      <c r="GN747" s="67"/>
      <c r="GO747" s="67"/>
      <c r="GP747" s="67"/>
      <c r="GQ747" s="67"/>
      <c r="GR747" s="67"/>
      <c r="GS747" s="67"/>
      <c r="GT747" s="67"/>
      <c r="GU747" s="67"/>
      <c r="GV747" s="67"/>
      <c r="GW747" s="67"/>
      <c r="GX747" s="67"/>
      <c r="GY747" s="67"/>
      <c r="GZ747" s="67"/>
      <c r="HA747" s="67"/>
      <c r="HB747" s="67"/>
      <c r="HC747" s="67"/>
      <c r="HD747" s="67"/>
      <c r="HE747" s="67"/>
      <c r="HF747" s="67"/>
      <c r="HG747" s="67"/>
      <c r="HH747" s="67"/>
      <c r="HI747" s="67"/>
      <c r="HJ747" s="67"/>
      <c r="HK747" s="67"/>
      <c r="HL747" s="67"/>
      <c r="HM747" s="67"/>
      <c r="HN747" s="67"/>
      <c r="HO747" s="67"/>
      <c r="HP747" s="67"/>
      <c r="HQ747" s="67"/>
      <c r="HR747" s="67"/>
      <c r="HS747" s="67"/>
      <c r="HT747" s="67"/>
      <c r="HU747" s="67"/>
      <c r="HV747" s="67"/>
      <c r="HW747" s="67"/>
      <c r="HX747" s="67"/>
      <c r="HY747" s="67"/>
      <c r="HZ747" s="67"/>
      <c r="IA747" s="67"/>
      <c r="IB747" s="67"/>
      <c r="IC747" s="67"/>
      <c r="ID747" s="67"/>
      <c r="IE747" s="67"/>
      <c r="IF747" s="67"/>
      <c r="IG747" s="67"/>
      <c r="IH747" s="67"/>
      <c r="II747" s="67"/>
      <c r="IJ747" s="67"/>
      <c r="IK747" s="67"/>
      <c r="IL747" s="67"/>
      <c r="IM747" s="67"/>
      <c r="IN747" s="67"/>
      <c r="IO747" s="67"/>
      <c r="IP747" s="67"/>
      <c r="IQ747" s="67"/>
      <c r="IR747" s="67"/>
      <c r="IS747" s="67"/>
      <c r="IT747" s="67"/>
      <c r="IU747" s="67"/>
      <c r="IV747" s="67"/>
      <c r="IW747" s="67"/>
      <c r="IX747" s="67"/>
      <c r="IY747" s="67"/>
      <c r="IZ747" s="67"/>
      <c r="JA747" s="67"/>
      <c r="JB747" s="67"/>
      <c r="JC747" s="67"/>
      <c r="JD747" s="67"/>
      <c r="JE747" s="67"/>
      <c r="JF747" s="67"/>
      <c r="JG747" s="67"/>
      <c r="JH747" s="67"/>
      <c r="JI747" s="67"/>
      <c r="JJ747" s="67"/>
      <c r="JK747" s="67"/>
      <c r="JL747" s="67"/>
      <c r="JM747" s="67"/>
      <c r="JN747" s="67"/>
      <c r="JO747" s="67"/>
      <c r="JP747" s="67"/>
      <c r="JQ747" s="67"/>
      <c r="JR747" s="67"/>
      <c r="JS747" s="67"/>
      <c r="JT747" s="67"/>
      <c r="JU747" s="67"/>
      <c r="JV747" s="67"/>
      <c r="JW747" s="67"/>
      <c r="JX747" s="67"/>
      <c r="JY747" s="67"/>
      <c r="JZ747" s="67"/>
    </row>
    <row r="748" spans="1:286" s="29" customFormat="1">
      <c r="A748" s="77" t="s">
        <v>200</v>
      </c>
      <c r="B748" s="193" t="s">
        <v>330</v>
      </c>
      <c r="C748" s="82"/>
      <c r="D748" s="117"/>
      <c r="E748" s="117"/>
      <c r="F748" s="113">
        <f>SUM(F599:F747)</f>
        <v>0</v>
      </c>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67"/>
      <c r="AY748" s="67"/>
      <c r="AZ748" s="67"/>
      <c r="BA748" s="67"/>
      <c r="BB748" s="67"/>
      <c r="BC748" s="67"/>
      <c r="BD748" s="67"/>
      <c r="BE748" s="67"/>
      <c r="BF748" s="67"/>
      <c r="BG748" s="67"/>
      <c r="BH748" s="67"/>
      <c r="BI748" s="67"/>
      <c r="BJ748" s="67"/>
      <c r="BK748" s="67"/>
      <c r="BL748" s="67"/>
      <c r="BM748" s="67"/>
      <c r="BN748" s="67"/>
      <c r="BO748" s="67"/>
      <c r="BP748" s="67"/>
      <c r="BQ748" s="67"/>
      <c r="BR748" s="67"/>
      <c r="BS748" s="67"/>
      <c r="BT748" s="67"/>
      <c r="BU748" s="67"/>
      <c r="BV748" s="67"/>
      <c r="BW748" s="67"/>
      <c r="BX748" s="67"/>
      <c r="BY748" s="67"/>
      <c r="BZ748" s="67"/>
      <c r="CA748" s="67"/>
      <c r="CB748" s="67"/>
      <c r="CC748" s="67"/>
      <c r="CD748" s="67"/>
      <c r="CE748" s="67"/>
      <c r="CF748" s="67"/>
      <c r="CG748" s="67"/>
      <c r="CH748" s="67"/>
      <c r="CI748" s="67"/>
      <c r="CJ748" s="67"/>
      <c r="CK748" s="67"/>
      <c r="CL748" s="67"/>
      <c r="CM748" s="67"/>
      <c r="CN748" s="67"/>
      <c r="CO748" s="67"/>
      <c r="CP748" s="67"/>
      <c r="CQ748" s="67"/>
      <c r="CR748" s="67"/>
      <c r="CS748" s="67"/>
      <c r="CT748" s="67"/>
      <c r="CU748" s="67"/>
      <c r="CV748" s="67"/>
      <c r="CW748" s="67"/>
      <c r="CX748" s="67"/>
      <c r="CY748" s="67"/>
      <c r="CZ748" s="67"/>
      <c r="DA748" s="67"/>
      <c r="DB748" s="67"/>
      <c r="DC748" s="67"/>
      <c r="DD748" s="67"/>
      <c r="DE748" s="67"/>
      <c r="DF748" s="67"/>
      <c r="DG748" s="67"/>
      <c r="DH748" s="67"/>
      <c r="DI748" s="67"/>
      <c r="DJ748" s="67"/>
      <c r="DK748" s="67"/>
      <c r="DL748" s="67"/>
      <c r="DM748" s="67"/>
      <c r="DN748" s="67"/>
      <c r="DO748" s="67"/>
      <c r="DP748" s="67"/>
      <c r="DQ748" s="67"/>
      <c r="DR748" s="67"/>
      <c r="DS748" s="67"/>
      <c r="DT748" s="67"/>
      <c r="DU748" s="67"/>
      <c r="DV748" s="67"/>
      <c r="DW748" s="67"/>
      <c r="DX748" s="67"/>
      <c r="DY748" s="67"/>
      <c r="DZ748" s="67"/>
      <c r="EA748" s="67"/>
      <c r="EB748" s="67"/>
      <c r="EC748" s="67"/>
      <c r="ED748" s="67"/>
      <c r="EE748" s="67"/>
      <c r="EF748" s="67"/>
      <c r="EG748" s="67"/>
      <c r="EH748" s="67"/>
      <c r="EI748" s="67"/>
      <c r="EJ748" s="67"/>
      <c r="EK748" s="67"/>
      <c r="EL748" s="67"/>
      <c r="EM748" s="67"/>
      <c r="EN748" s="67"/>
      <c r="EO748" s="67"/>
      <c r="EP748" s="67"/>
      <c r="EQ748" s="67"/>
      <c r="ER748" s="67"/>
      <c r="ES748" s="67"/>
      <c r="ET748" s="67"/>
      <c r="EU748" s="67"/>
      <c r="EV748" s="67"/>
      <c r="EW748" s="67"/>
      <c r="EX748" s="67"/>
      <c r="EY748" s="67"/>
      <c r="EZ748" s="67"/>
      <c r="FA748" s="67"/>
      <c r="FB748" s="67"/>
      <c r="FC748" s="67"/>
      <c r="FD748" s="67"/>
      <c r="FE748" s="67"/>
      <c r="FF748" s="67"/>
      <c r="FG748" s="67"/>
      <c r="FH748" s="67"/>
      <c r="FI748" s="67"/>
      <c r="FJ748" s="67"/>
      <c r="FK748" s="67"/>
      <c r="FL748" s="67"/>
      <c r="FM748" s="67"/>
      <c r="FN748" s="67"/>
      <c r="FO748" s="67"/>
      <c r="FP748" s="67"/>
      <c r="FQ748" s="67"/>
      <c r="FR748" s="67"/>
      <c r="FS748" s="67"/>
      <c r="FT748" s="67"/>
      <c r="FU748" s="67"/>
      <c r="FV748" s="67"/>
      <c r="FW748" s="67"/>
      <c r="FX748" s="67"/>
      <c r="FY748" s="67"/>
      <c r="FZ748" s="67"/>
      <c r="GA748" s="67"/>
      <c r="GB748" s="67"/>
      <c r="GC748" s="67"/>
      <c r="GD748" s="67"/>
      <c r="GE748" s="67"/>
      <c r="GF748" s="67"/>
      <c r="GG748" s="67"/>
      <c r="GH748" s="67"/>
      <c r="GI748" s="67"/>
      <c r="GJ748" s="67"/>
      <c r="GK748" s="67"/>
      <c r="GL748" s="67"/>
      <c r="GM748" s="67"/>
      <c r="GN748" s="67"/>
      <c r="GO748" s="67"/>
      <c r="GP748" s="67"/>
      <c r="GQ748" s="67"/>
      <c r="GR748" s="67"/>
      <c r="GS748" s="67"/>
      <c r="GT748" s="67"/>
      <c r="GU748" s="67"/>
      <c r="GV748" s="67"/>
      <c r="GW748" s="67"/>
      <c r="GX748" s="67"/>
      <c r="GY748" s="67"/>
      <c r="GZ748" s="67"/>
      <c r="HA748" s="67"/>
      <c r="HB748" s="67"/>
      <c r="HC748" s="67"/>
      <c r="HD748" s="67"/>
      <c r="HE748" s="67"/>
      <c r="HF748" s="67"/>
      <c r="HG748" s="67"/>
      <c r="HH748" s="67"/>
      <c r="HI748" s="67"/>
      <c r="HJ748" s="67"/>
      <c r="HK748" s="67"/>
      <c r="HL748" s="67"/>
      <c r="HM748" s="67"/>
      <c r="HN748" s="67"/>
      <c r="HO748" s="67"/>
      <c r="HP748" s="67"/>
      <c r="HQ748" s="67"/>
      <c r="HR748" s="67"/>
      <c r="HS748" s="67"/>
      <c r="HT748" s="67"/>
      <c r="HU748" s="67"/>
      <c r="HV748" s="67"/>
      <c r="HW748" s="67"/>
      <c r="HX748" s="67"/>
      <c r="HY748" s="67"/>
      <c r="HZ748" s="67"/>
      <c r="IA748" s="67"/>
      <c r="IB748" s="67"/>
      <c r="IC748" s="67"/>
      <c r="ID748" s="67"/>
      <c r="IE748" s="67"/>
      <c r="IF748" s="67"/>
      <c r="IG748" s="67"/>
      <c r="IH748" s="67"/>
      <c r="II748" s="67"/>
      <c r="IJ748" s="67"/>
      <c r="IK748" s="67"/>
      <c r="IL748" s="67"/>
      <c r="IM748" s="67"/>
      <c r="IN748" s="67"/>
      <c r="IO748" s="67"/>
      <c r="IP748" s="67"/>
      <c r="IQ748" s="67"/>
      <c r="IR748" s="67"/>
      <c r="IS748" s="67"/>
      <c r="IT748" s="67"/>
      <c r="IU748" s="67"/>
      <c r="IV748" s="67"/>
      <c r="IW748" s="67"/>
      <c r="IX748" s="67"/>
      <c r="IY748" s="67"/>
      <c r="IZ748" s="67"/>
      <c r="JA748" s="67"/>
      <c r="JB748" s="67"/>
      <c r="JC748" s="67"/>
      <c r="JD748" s="67"/>
      <c r="JE748" s="67"/>
      <c r="JF748" s="67"/>
      <c r="JG748" s="67"/>
      <c r="JH748" s="67"/>
      <c r="JI748" s="67"/>
      <c r="JJ748" s="67"/>
      <c r="JK748" s="67"/>
      <c r="JL748" s="67"/>
      <c r="JM748" s="67"/>
      <c r="JN748" s="67"/>
      <c r="JO748" s="67"/>
      <c r="JP748" s="67"/>
      <c r="JQ748" s="67"/>
      <c r="JR748" s="67"/>
      <c r="JS748" s="67"/>
      <c r="JT748" s="67"/>
      <c r="JU748" s="67"/>
      <c r="JV748" s="67"/>
      <c r="JW748" s="67"/>
      <c r="JX748" s="67"/>
      <c r="JY748" s="67"/>
      <c r="JZ748" s="67"/>
    </row>
    <row r="749" spans="1:286" s="29" customFormat="1">
      <c r="A749" s="23"/>
      <c r="B749" s="184"/>
      <c r="C749" s="82"/>
      <c r="D749" s="117"/>
      <c r="E749" s="117"/>
      <c r="F749" s="11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67"/>
      <c r="AY749" s="67"/>
      <c r="AZ749" s="67"/>
      <c r="BA749" s="67"/>
      <c r="BB749" s="67"/>
      <c r="BC749" s="67"/>
      <c r="BD749" s="67"/>
      <c r="BE749" s="67"/>
      <c r="BF749" s="67"/>
      <c r="BG749" s="67"/>
      <c r="BH749" s="67"/>
      <c r="BI749" s="67"/>
      <c r="BJ749" s="67"/>
      <c r="BK749" s="67"/>
      <c r="BL749" s="67"/>
      <c r="BM749" s="67"/>
      <c r="BN749" s="67"/>
      <c r="BO749" s="67"/>
      <c r="BP749" s="67"/>
      <c r="BQ749" s="67"/>
      <c r="BR749" s="67"/>
      <c r="BS749" s="67"/>
      <c r="BT749" s="67"/>
      <c r="BU749" s="67"/>
      <c r="BV749" s="67"/>
      <c r="BW749" s="67"/>
      <c r="BX749" s="67"/>
      <c r="BY749" s="67"/>
      <c r="BZ749" s="67"/>
      <c r="CA749" s="67"/>
      <c r="CB749" s="67"/>
      <c r="CC749" s="67"/>
      <c r="CD749" s="67"/>
      <c r="CE749" s="67"/>
      <c r="CF749" s="67"/>
      <c r="CG749" s="67"/>
      <c r="CH749" s="67"/>
      <c r="CI749" s="67"/>
      <c r="CJ749" s="67"/>
      <c r="CK749" s="67"/>
      <c r="CL749" s="67"/>
      <c r="CM749" s="67"/>
      <c r="CN749" s="67"/>
      <c r="CO749" s="67"/>
      <c r="CP749" s="67"/>
      <c r="CQ749" s="67"/>
      <c r="CR749" s="67"/>
      <c r="CS749" s="67"/>
      <c r="CT749" s="67"/>
      <c r="CU749" s="67"/>
      <c r="CV749" s="67"/>
      <c r="CW749" s="67"/>
      <c r="CX749" s="67"/>
      <c r="CY749" s="67"/>
      <c r="CZ749" s="67"/>
      <c r="DA749" s="67"/>
      <c r="DB749" s="67"/>
      <c r="DC749" s="67"/>
      <c r="DD749" s="67"/>
      <c r="DE749" s="67"/>
      <c r="DF749" s="67"/>
      <c r="DG749" s="67"/>
      <c r="DH749" s="67"/>
      <c r="DI749" s="67"/>
      <c r="DJ749" s="67"/>
      <c r="DK749" s="67"/>
      <c r="DL749" s="67"/>
      <c r="DM749" s="67"/>
      <c r="DN749" s="67"/>
      <c r="DO749" s="67"/>
      <c r="DP749" s="67"/>
      <c r="DQ749" s="67"/>
      <c r="DR749" s="67"/>
      <c r="DS749" s="67"/>
      <c r="DT749" s="67"/>
      <c r="DU749" s="67"/>
      <c r="DV749" s="67"/>
      <c r="DW749" s="67"/>
      <c r="DX749" s="67"/>
      <c r="DY749" s="67"/>
      <c r="DZ749" s="67"/>
      <c r="EA749" s="67"/>
      <c r="EB749" s="67"/>
      <c r="EC749" s="67"/>
      <c r="ED749" s="67"/>
      <c r="EE749" s="67"/>
      <c r="EF749" s="67"/>
      <c r="EG749" s="67"/>
      <c r="EH749" s="67"/>
      <c r="EI749" s="67"/>
      <c r="EJ749" s="67"/>
      <c r="EK749" s="67"/>
      <c r="EL749" s="67"/>
      <c r="EM749" s="67"/>
      <c r="EN749" s="67"/>
      <c r="EO749" s="67"/>
      <c r="EP749" s="67"/>
      <c r="EQ749" s="67"/>
      <c r="ER749" s="67"/>
      <c r="ES749" s="67"/>
      <c r="ET749" s="67"/>
      <c r="EU749" s="67"/>
      <c r="EV749" s="67"/>
      <c r="EW749" s="67"/>
      <c r="EX749" s="67"/>
      <c r="EY749" s="67"/>
      <c r="EZ749" s="67"/>
      <c r="FA749" s="67"/>
      <c r="FB749" s="67"/>
      <c r="FC749" s="67"/>
      <c r="FD749" s="67"/>
      <c r="FE749" s="67"/>
      <c r="FF749" s="67"/>
      <c r="FG749" s="67"/>
      <c r="FH749" s="67"/>
      <c r="FI749" s="67"/>
      <c r="FJ749" s="67"/>
      <c r="FK749" s="67"/>
      <c r="FL749" s="67"/>
      <c r="FM749" s="67"/>
      <c r="FN749" s="67"/>
      <c r="FO749" s="67"/>
      <c r="FP749" s="67"/>
      <c r="FQ749" s="67"/>
      <c r="FR749" s="67"/>
      <c r="FS749" s="67"/>
      <c r="FT749" s="67"/>
      <c r="FU749" s="67"/>
      <c r="FV749" s="67"/>
      <c r="FW749" s="67"/>
      <c r="FX749" s="67"/>
      <c r="FY749" s="67"/>
      <c r="FZ749" s="67"/>
      <c r="GA749" s="67"/>
      <c r="GB749" s="67"/>
      <c r="GC749" s="67"/>
      <c r="GD749" s="67"/>
      <c r="GE749" s="67"/>
      <c r="GF749" s="67"/>
      <c r="GG749" s="67"/>
      <c r="GH749" s="67"/>
      <c r="GI749" s="67"/>
      <c r="GJ749" s="67"/>
      <c r="GK749" s="67"/>
      <c r="GL749" s="67"/>
      <c r="GM749" s="67"/>
      <c r="GN749" s="67"/>
      <c r="GO749" s="67"/>
      <c r="GP749" s="67"/>
      <c r="GQ749" s="67"/>
      <c r="GR749" s="67"/>
      <c r="GS749" s="67"/>
      <c r="GT749" s="67"/>
      <c r="GU749" s="67"/>
      <c r="GV749" s="67"/>
      <c r="GW749" s="67"/>
      <c r="GX749" s="67"/>
      <c r="GY749" s="67"/>
      <c r="GZ749" s="67"/>
      <c r="HA749" s="67"/>
      <c r="HB749" s="67"/>
      <c r="HC749" s="67"/>
      <c r="HD749" s="67"/>
      <c r="HE749" s="67"/>
      <c r="HF749" s="67"/>
      <c r="HG749" s="67"/>
      <c r="HH749" s="67"/>
      <c r="HI749" s="67"/>
      <c r="HJ749" s="67"/>
      <c r="HK749" s="67"/>
      <c r="HL749" s="67"/>
      <c r="HM749" s="67"/>
      <c r="HN749" s="67"/>
      <c r="HO749" s="67"/>
      <c r="HP749" s="67"/>
      <c r="HQ749" s="67"/>
      <c r="HR749" s="67"/>
      <c r="HS749" s="67"/>
      <c r="HT749" s="67"/>
      <c r="HU749" s="67"/>
      <c r="HV749" s="67"/>
      <c r="HW749" s="67"/>
      <c r="HX749" s="67"/>
      <c r="HY749" s="67"/>
      <c r="HZ749" s="67"/>
      <c r="IA749" s="67"/>
      <c r="IB749" s="67"/>
      <c r="IC749" s="67"/>
      <c r="ID749" s="67"/>
      <c r="IE749" s="67"/>
      <c r="IF749" s="67"/>
      <c r="IG749" s="67"/>
      <c r="IH749" s="67"/>
      <c r="II749" s="67"/>
      <c r="IJ749" s="67"/>
      <c r="IK749" s="67"/>
      <c r="IL749" s="67"/>
      <c r="IM749" s="67"/>
      <c r="IN749" s="67"/>
      <c r="IO749" s="67"/>
      <c r="IP749" s="67"/>
      <c r="IQ749" s="67"/>
      <c r="IR749" s="67"/>
      <c r="IS749" s="67"/>
      <c r="IT749" s="67"/>
      <c r="IU749" s="67"/>
      <c r="IV749" s="67"/>
      <c r="IW749" s="67"/>
      <c r="IX749" s="67"/>
      <c r="IY749" s="67"/>
      <c r="IZ749" s="67"/>
      <c r="JA749" s="67"/>
      <c r="JB749" s="67"/>
      <c r="JC749" s="67"/>
      <c r="JD749" s="67"/>
      <c r="JE749" s="67"/>
      <c r="JF749" s="67"/>
      <c r="JG749" s="67"/>
      <c r="JH749" s="67"/>
      <c r="JI749" s="67"/>
      <c r="JJ749" s="67"/>
      <c r="JK749" s="67"/>
      <c r="JL749" s="67"/>
      <c r="JM749" s="67"/>
      <c r="JN749" s="67"/>
      <c r="JO749" s="67"/>
      <c r="JP749" s="67"/>
      <c r="JQ749" s="67"/>
      <c r="JR749" s="67"/>
      <c r="JS749" s="67"/>
      <c r="JT749" s="67"/>
      <c r="JU749" s="67"/>
      <c r="JV749" s="67"/>
      <c r="JW749" s="67"/>
      <c r="JX749" s="67"/>
      <c r="JY749" s="67"/>
      <c r="JZ749" s="67"/>
    </row>
    <row r="750" spans="1:286" s="29" customFormat="1">
      <c r="A750" s="92" t="s">
        <v>257</v>
      </c>
      <c r="B750" s="188" t="s">
        <v>258</v>
      </c>
      <c r="C750" s="36"/>
      <c r="D750" s="37"/>
      <c r="E750" s="37"/>
      <c r="F750" s="3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67"/>
      <c r="AY750" s="67"/>
      <c r="AZ750" s="67"/>
      <c r="BA750" s="67"/>
      <c r="BB750" s="67"/>
      <c r="BC750" s="67"/>
      <c r="BD750" s="67"/>
      <c r="BE750" s="67"/>
      <c r="BF750" s="67"/>
      <c r="BG750" s="67"/>
      <c r="BH750" s="67"/>
      <c r="BI750" s="67"/>
      <c r="BJ750" s="67"/>
      <c r="BK750" s="67"/>
      <c r="BL750" s="67"/>
      <c r="BM750" s="67"/>
      <c r="BN750" s="67"/>
      <c r="BO750" s="67"/>
      <c r="BP750" s="67"/>
      <c r="BQ750" s="67"/>
      <c r="BR750" s="67"/>
      <c r="BS750" s="67"/>
      <c r="BT750" s="67"/>
      <c r="BU750" s="67"/>
      <c r="BV750" s="67"/>
      <c r="BW750" s="67"/>
      <c r="BX750" s="67"/>
      <c r="BY750" s="67"/>
      <c r="BZ750" s="67"/>
      <c r="CA750" s="67"/>
      <c r="CB750" s="67"/>
      <c r="CC750" s="67"/>
      <c r="CD750" s="67"/>
      <c r="CE750" s="67"/>
      <c r="CF750" s="67"/>
      <c r="CG750" s="67"/>
      <c r="CH750" s="67"/>
      <c r="CI750" s="67"/>
      <c r="CJ750" s="67"/>
      <c r="CK750" s="67"/>
      <c r="CL750" s="67"/>
      <c r="CM750" s="67"/>
      <c r="CN750" s="67"/>
      <c r="CO750" s="67"/>
      <c r="CP750" s="67"/>
      <c r="CQ750" s="67"/>
      <c r="CR750" s="67"/>
      <c r="CS750" s="67"/>
      <c r="CT750" s="67"/>
      <c r="CU750" s="67"/>
      <c r="CV750" s="67"/>
      <c r="CW750" s="67"/>
      <c r="CX750" s="67"/>
      <c r="CY750" s="67"/>
      <c r="CZ750" s="67"/>
      <c r="DA750" s="67"/>
      <c r="DB750" s="67"/>
      <c r="DC750" s="67"/>
      <c r="DD750" s="67"/>
      <c r="DE750" s="67"/>
      <c r="DF750" s="67"/>
      <c r="DG750" s="67"/>
      <c r="DH750" s="67"/>
      <c r="DI750" s="67"/>
      <c r="DJ750" s="67"/>
      <c r="DK750" s="67"/>
      <c r="DL750" s="67"/>
      <c r="DM750" s="67"/>
      <c r="DN750" s="67"/>
      <c r="DO750" s="67"/>
      <c r="DP750" s="67"/>
      <c r="DQ750" s="67"/>
      <c r="DR750" s="67"/>
      <c r="DS750" s="67"/>
      <c r="DT750" s="67"/>
      <c r="DU750" s="67"/>
      <c r="DV750" s="67"/>
      <c r="DW750" s="67"/>
      <c r="DX750" s="67"/>
      <c r="DY750" s="67"/>
      <c r="DZ750" s="67"/>
      <c r="EA750" s="67"/>
      <c r="EB750" s="67"/>
      <c r="EC750" s="67"/>
      <c r="ED750" s="67"/>
      <c r="EE750" s="67"/>
      <c r="EF750" s="67"/>
      <c r="EG750" s="67"/>
      <c r="EH750" s="67"/>
      <c r="EI750" s="67"/>
      <c r="EJ750" s="67"/>
      <c r="EK750" s="67"/>
      <c r="EL750" s="67"/>
      <c r="EM750" s="67"/>
      <c r="EN750" s="67"/>
      <c r="EO750" s="67"/>
      <c r="EP750" s="67"/>
      <c r="EQ750" s="67"/>
      <c r="ER750" s="67"/>
      <c r="ES750" s="67"/>
      <c r="ET750" s="67"/>
      <c r="EU750" s="67"/>
      <c r="EV750" s="67"/>
      <c r="EW750" s="67"/>
      <c r="EX750" s="67"/>
      <c r="EY750" s="67"/>
      <c r="EZ750" s="67"/>
      <c r="FA750" s="67"/>
      <c r="FB750" s="67"/>
      <c r="FC750" s="67"/>
      <c r="FD750" s="67"/>
      <c r="FE750" s="67"/>
      <c r="FF750" s="67"/>
      <c r="FG750" s="67"/>
      <c r="FH750" s="67"/>
      <c r="FI750" s="67"/>
      <c r="FJ750" s="67"/>
      <c r="FK750" s="67"/>
      <c r="FL750" s="67"/>
      <c r="FM750" s="67"/>
      <c r="FN750" s="67"/>
      <c r="FO750" s="67"/>
      <c r="FP750" s="67"/>
      <c r="FQ750" s="67"/>
      <c r="FR750" s="67"/>
      <c r="FS750" s="67"/>
      <c r="FT750" s="67"/>
      <c r="FU750" s="67"/>
      <c r="FV750" s="67"/>
      <c r="FW750" s="67"/>
      <c r="FX750" s="67"/>
      <c r="FY750" s="67"/>
      <c r="FZ750" s="67"/>
      <c r="GA750" s="67"/>
      <c r="GB750" s="67"/>
      <c r="GC750" s="67"/>
      <c r="GD750" s="67"/>
      <c r="GE750" s="67"/>
      <c r="GF750" s="67"/>
      <c r="GG750" s="67"/>
      <c r="GH750" s="67"/>
      <c r="GI750" s="67"/>
      <c r="GJ750" s="67"/>
      <c r="GK750" s="67"/>
      <c r="GL750" s="67"/>
      <c r="GM750" s="67"/>
      <c r="GN750" s="67"/>
      <c r="GO750" s="67"/>
      <c r="GP750" s="67"/>
      <c r="GQ750" s="67"/>
      <c r="GR750" s="67"/>
      <c r="GS750" s="67"/>
      <c r="GT750" s="67"/>
      <c r="GU750" s="67"/>
      <c r="GV750" s="67"/>
      <c r="GW750" s="67"/>
      <c r="GX750" s="67"/>
      <c r="GY750" s="67"/>
      <c r="GZ750" s="67"/>
      <c r="HA750" s="67"/>
      <c r="HB750" s="67"/>
      <c r="HC750" s="67"/>
      <c r="HD750" s="67"/>
      <c r="HE750" s="67"/>
      <c r="HF750" s="67"/>
      <c r="HG750" s="67"/>
      <c r="HH750" s="67"/>
      <c r="HI750" s="67"/>
      <c r="HJ750" s="67"/>
      <c r="HK750" s="67"/>
      <c r="HL750" s="67"/>
      <c r="HM750" s="67"/>
      <c r="HN750" s="67"/>
      <c r="HO750" s="67"/>
      <c r="HP750" s="67"/>
      <c r="HQ750" s="67"/>
      <c r="HR750" s="67"/>
      <c r="HS750" s="67"/>
      <c r="HT750" s="67"/>
      <c r="HU750" s="67"/>
      <c r="HV750" s="67"/>
      <c r="HW750" s="67"/>
      <c r="HX750" s="67"/>
      <c r="HY750" s="67"/>
      <c r="HZ750" s="67"/>
      <c r="IA750" s="67"/>
      <c r="IB750" s="67"/>
      <c r="IC750" s="67"/>
      <c r="ID750" s="67"/>
      <c r="IE750" s="67"/>
      <c r="IF750" s="67"/>
      <c r="IG750" s="67"/>
      <c r="IH750" s="67"/>
      <c r="II750" s="67"/>
      <c r="IJ750" s="67"/>
      <c r="IK750" s="67"/>
      <c r="IL750" s="67"/>
      <c r="IM750" s="67"/>
      <c r="IN750" s="67"/>
      <c r="IO750" s="67"/>
      <c r="IP750" s="67"/>
      <c r="IQ750" s="67"/>
      <c r="IR750" s="67"/>
      <c r="IS750" s="67"/>
      <c r="IT750" s="67"/>
      <c r="IU750" s="67"/>
      <c r="IV750" s="67"/>
      <c r="IW750" s="67"/>
      <c r="IX750" s="67"/>
      <c r="IY750" s="67"/>
      <c r="IZ750" s="67"/>
      <c r="JA750" s="67"/>
      <c r="JB750" s="67"/>
      <c r="JC750" s="67"/>
      <c r="JD750" s="67"/>
      <c r="JE750" s="67"/>
      <c r="JF750" s="67"/>
      <c r="JG750" s="67"/>
      <c r="JH750" s="67"/>
      <c r="JI750" s="67"/>
      <c r="JJ750" s="67"/>
      <c r="JK750" s="67"/>
      <c r="JL750" s="67"/>
      <c r="JM750" s="67"/>
      <c r="JN750" s="67"/>
      <c r="JO750" s="67"/>
      <c r="JP750" s="67"/>
      <c r="JQ750" s="67"/>
      <c r="JR750" s="67"/>
      <c r="JS750" s="67"/>
      <c r="JT750" s="67"/>
      <c r="JU750" s="67"/>
      <c r="JV750" s="67"/>
      <c r="JW750" s="67"/>
      <c r="JX750" s="67"/>
      <c r="JY750" s="67"/>
      <c r="JZ750" s="67"/>
    </row>
    <row r="751" spans="1:286" s="29" customFormat="1">
      <c r="A751" s="23"/>
      <c r="B751" s="184"/>
      <c r="C751" s="82"/>
      <c r="D751" s="117"/>
      <c r="E751" s="117"/>
      <c r="F751" s="11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67"/>
      <c r="AY751" s="67"/>
      <c r="AZ751" s="67"/>
      <c r="BA751" s="67"/>
      <c r="BB751" s="67"/>
      <c r="BC751" s="67"/>
      <c r="BD751" s="67"/>
      <c r="BE751" s="67"/>
      <c r="BF751" s="67"/>
      <c r="BG751" s="67"/>
      <c r="BH751" s="67"/>
      <c r="BI751" s="67"/>
      <c r="BJ751" s="67"/>
      <c r="BK751" s="67"/>
      <c r="BL751" s="67"/>
      <c r="BM751" s="67"/>
      <c r="BN751" s="67"/>
      <c r="BO751" s="67"/>
      <c r="BP751" s="67"/>
      <c r="BQ751" s="67"/>
      <c r="BR751" s="67"/>
      <c r="BS751" s="67"/>
      <c r="BT751" s="67"/>
      <c r="BU751" s="67"/>
      <c r="BV751" s="67"/>
      <c r="BW751" s="67"/>
      <c r="BX751" s="67"/>
      <c r="BY751" s="67"/>
      <c r="BZ751" s="67"/>
      <c r="CA751" s="67"/>
      <c r="CB751" s="67"/>
      <c r="CC751" s="67"/>
      <c r="CD751" s="67"/>
      <c r="CE751" s="67"/>
      <c r="CF751" s="67"/>
      <c r="CG751" s="67"/>
      <c r="CH751" s="67"/>
      <c r="CI751" s="67"/>
      <c r="CJ751" s="67"/>
      <c r="CK751" s="67"/>
      <c r="CL751" s="67"/>
      <c r="CM751" s="67"/>
      <c r="CN751" s="67"/>
      <c r="CO751" s="67"/>
      <c r="CP751" s="67"/>
      <c r="CQ751" s="67"/>
      <c r="CR751" s="67"/>
      <c r="CS751" s="67"/>
      <c r="CT751" s="67"/>
      <c r="CU751" s="67"/>
      <c r="CV751" s="67"/>
      <c r="CW751" s="67"/>
      <c r="CX751" s="67"/>
      <c r="CY751" s="67"/>
      <c r="CZ751" s="67"/>
      <c r="DA751" s="67"/>
      <c r="DB751" s="67"/>
      <c r="DC751" s="67"/>
      <c r="DD751" s="67"/>
      <c r="DE751" s="67"/>
      <c r="DF751" s="67"/>
      <c r="DG751" s="67"/>
      <c r="DH751" s="67"/>
      <c r="DI751" s="67"/>
      <c r="DJ751" s="67"/>
      <c r="DK751" s="67"/>
      <c r="DL751" s="67"/>
      <c r="DM751" s="67"/>
      <c r="DN751" s="67"/>
      <c r="DO751" s="67"/>
      <c r="DP751" s="67"/>
      <c r="DQ751" s="67"/>
      <c r="DR751" s="67"/>
      <c r="DS751" s="67"/>
      <c r="DT751" s="67"/>
      <c r="DU751" s="67"/>
      <c r="DV751" s="67"/>
      <c r="DW751" s="67"/>
      <c r="DX751" s="67"/>
      <c r="DY751" s="67"/>
      <c r="DZ751" s="67"/>
      <c r="EA751" s="67"/>
      <c r="EB751" s="67"/>
      <c r="EC751" s="67"/>
      <c r="ED751" s="67"/>
      <c r="EE751" s="67"/>
      <c r="EF751" s="67"/>
      <c r="EG751" s="67"/>
      <c r="EH751" s="67"/>
      <c r="EI751" s="67"/>
      <c r="EJ751" s="67"/>
      <c r="EK751" s="67"/>
      <c r="EL751" s="67"/>
      <c r="EM751" s="67"/>
      <c r="EN751" s="67"/>
      <c r="EO751" s="67"/>
      <c r="EP751" s="67"/>
      <c r="EQ751" s="67"/>
      <c r="ER751" s="67"/>
      <c r="ES751" s="67"/>
      <c r="ET751" s="67"/>
      <c r="EU751" s="67"/>
      <c r="EV751" s="67"/>
      <c r="EW751" s="67"/>
      <c r="EX751" s="67"/>
      <c r="EY751" s="67"/>
      <c r="EZ751" s="67"/>
      <c r="FA751" s="67"/>
      <c r="FB751" s="67"/>
      <c r="FC751" s="67"/>
      <c r="FD751" s="67"/>
      <c r="FE751" s="67"/>
      <c r="FF751" s="67"/>
      <c r="FG751" s="67"/>
      <c r="FH751" s="67"/>
      <c r="FI751" s="67"/>
      <c r="FJ751" s="67"/>
      <c r="FK751" s="67"/>
      <c r="FL751" s="67"/>
      <c r="FM751" s="67"/>
      <c r="FN751" s="67"/>
      <c r="FO751" s="67"/>
      <c r="FP751" s="67"/>
      <c r="FQ751" s="67"/>
      <c r="FR751" s="67"/>
      <c r="FS751" s="67"/>
      <c r="FT751" s="67"/>
      <c r="FU751" s="67"/>
      <c r="FV751" s="67"/>
      <c r="FW751" s="67"/>
      <c r="FX751" s="67"/>
      <c r="FY751" s="67"/>
      <c r="FZ751" s="67"/>
      <c r="GA751" s="67"/>
      <c r="GB751" s="67"/>
      <c r="GC751" s="67"/>
      <c r="GD751" s="67"/>
      <c r="GE751" s="67"/>
      <c r="GF751" s="67"/>
      <c r="GG751" s="67"/>
      <c r="GH751" s="67"/>
      <c r="GI751" s="67"/>
      <c r="GJ751" s="67"/>
      <c r="GK751" s="67"/>
      <c r="GL751" s="67"/>
      <c r="GM751" s="67"/>
      <c r="GN751" s="67"/>
      <c r="GO751" s="67"/>
      <c r="GP751" s="67"/>
      <c r="GQ751" s="67"/>
      <c r="GR751" s="67"/>
      <c r="GS751" s="67"/>
      <c r="GT751" s="67"/>
      <c r="GU751" s="67"/>
      <c r="GV751" s="67"/>
      <c r="GW751" s="67"/>
      <c r="GX751" s="67"/>
      <c r="GY751" s="67"/>
      <c r="GZ751" s="67"/>
      <c r="HA751" s="67"/>
      <c r="HB751" s="67"/>
      <c r="HC751" s="67"/>
      <c r="HD751" s="67"/>
      <c r="HE751" s="67"/>
      <c r="HF751" s="67"/>
      <c r="HG751" s="67"/>
      <c r="HH751" s="67"/>
      <c r="HI751" s="67"/>
      <c r="HJ751" s="67"/>
      <c r="HK751" s="67"/>
      <c r="HL751" s="67"/>
      <c r="HM751" s="67"/>
      <c r="HN751" s="67"/>
      <c r="HO751" s="67"/>
      <c r="HP751" s="67"/>
      <c r="HQ751" s="67"/>
      <c r="HR751" s="67"/>
      <c r="HS751" s="67"/>
      <c r="HT751" s="67"/>
      <c r="HU751" s="67"/>
      <c r="HV751" s="67"/>
      <c r="HW751" s="67"/>
      <c r="HX751" s="67"/>
      <c r="HY751" s="67"/>
      <c r="HZ751" s="67"/>
      <c r="IA751" s="67"/>
      <c r="IB751" s="67"/>
      <c r="IC751" s="67"/>
      <c r="ID751" s="67"/>
      <c r="IE751" s="67"/>
      <c r="IF751" s="67"/>
      <c r="IG751" s="67"/>
      <c r="IH751" s="67"/>
      <c r="II751" s="67"/>
      <c r="IJ751" s="67"/>
      <c r="IK751" s="67"/>
      <c r="IL751" s="67"/>
      <c r="IM751" s="67"/>
      <c r="IN751" s="67"/>
      <c r="IO751" s="67"/>
      <c r="IP751" s="67"/>
      <c r="IQ751" s="67"/>
      <c r="IR751" s="67"/>
      <c r="IS751" s="67"/>
      <c r="IT751" s="67"/>
      <c r="IU751" s="67"/>
      <c r="IV751" s="67"/>
      <c r="IW751" s="67"/>
      <c r="IX751" s="67"/>
      <c r="IY751" s="67"/>
      <c r="IZ751" s="67"/>
      <c r="JA751" s="67"/>
      <c r="JB751" s="67"/>
      <c r="JC751" s="67"/>
      <c r="JD751" s="67"/>
      <c r="JE751" s="67"/>
      <c r="JF751" s="67"/>
      <c r="JG751" s="67"/>
      <c r="JH751" s="67"/>
      <c r="JI751" s="67"/>
      <c r="JJ751" s="67"/>
      <c r="JK751" s="67"/>
      <c r="JL751" s="67"/>
      <c r="JM751" s="67"/>
      <c r="JN751" s="67"/>
      <c r="JO751" s="67"/>
      <c r="JP751" s="67"/>
      <c r="JQ751" s="67"/>
      <c r="JR751" s="67"/>
      <c r="JS751" s="67"/>
      <c r="JT751" s="67"/>
      <c r="JU751" s="67"/>
      <c r="JV751" s="67"/>
      <c r="JW751" s="67"/>
      <c r="JX751" s="67"/>
      <c r="JY751" s="67"/>
      <c r="JZ751" s="67"/>
    </row>
    <row r="752" spans="1:286" s="29" customFormat="1" ht="26">
      <c r="A752" s="23" t="s">
        <v>22</v>
      </c>
      <c r="B752" s="184" t="s">
        <v>413</v>
      </c>
      <c r="C752" s="40" t="s">
        <v>35</v>
      </c>
      <c r="D752" s="41">
        <v>1</v>
      </c>
      <c r="E752" s="41"/>
      <c r="F752" s="25">
        <f>ROUND(D752*E752,2)</f>
        <v>0</v>
      </c>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67"/>
      <c r="AY752" s="67"/>
      <c r="AZ752" s="67"/>
      <c r="BA752" s="67"/>
      <c r="BB752" s="67"/>
      <c r="BC752" s="67"/>
      <c r="BD752" s="67"/>
      <c r="BE752" s="67"/>
      <c r="BF752" s="67"/>
      <c r="BG752" s="67"/>
      <c r="BH752" s="67"/>
      <c r="BI752" s="67"/>
      <c r="BJ752" s="67"/>
      <c r="BK752" s="67"/>
      <c r="BL752" s="67"/>
      <c r="BM752" s="67"/>
      <c r="BN752" s="67"/>
      <c r="BO752" s="67"/>
      <c r="BP752" s="67"/>
      <c r="BQ752" s="67"/>
      <c r="BR752" s="67"/>
      <c r="BS752" s="67"/>
      <c r="BT752" s="67"/>
      <c r="BU752" s="67"/>
      <c r="BV752" s="67"/>
      <c r="BW752" s="67"/>
      <c r="BX752" s="67"/>
      <c r="BY752" s="67"/>
      <c r="BZ752" s="67"/>
      <c r="CA752" s="67"/>
      <c r="CB752" s="67"/>
      <c r="CC752" s="67"/>
      <c r="CD752" s="67"/>
      <c r="CE752" s="67"/>
      <c r="CF752" s="67"/>
      <c r="CG752" s="67"/>
      <c r="CH752" s="67"/>
      <c r="CI752" s="67"/>
      <c r="CJ752" s="67"/>
      <c r="CK752" s="67"/>
      <c r="CL752" s="67"/>
      <c r="CM752" s="67"/>
      <c r="CN752" s="67"/>
      <c r="CO752" s="67"/>
      <c r="CP752" s="67"/>
      <c r="CQ752" s="67"/>
      <c r="CR752" s="67"/>
      <c r="CS752" s="67"/>
      <c r="CT752" s="67"/>
      <c r="CU752" s="67"/>
      <c r="CV752" s="67"/>
      <c r="CW752" s="67"/>
      <c r="CX752" s="67"/>
      <c r="CY752" s="67"/>
      <c r="CZ752" s="67"/>
      <c r="DA752" s="67"/>
      <c r="DB752" s="67"/>
      <c r="DC752" s="67"/>
      <c r="DD752" s="67"/>
      <c r="DE752" s="67"/>
      <c r="DF752" s="67"/>
      <c r="DG752" s="67"/>
      <c r="DH752" s="67"/>
      <c r="DI752" s="67"/>
      <c r="DJ752" s="67"/>
      <c r="DK752" s="67"/>
      <c r="DL752" s="67"/>
      <c r="DM752" s="67"/>
      <c r="DN752" s="67"/>
      <c r="DO752" s="67"/>
      <c r="DP752" s="67"/>
      <c r="DQ752" s="67"/>
      <c r="DR752" s="67"/>
      <c r="DS752" s="67"/>
      <c r="DT752" s="67"/>
      <c r="DU752" s="67"/>
      <c r="DV752" s="67"/>
      <c r="DW752" s="67"/>
      <c r="DX752" s="67"/>
      <c r="DY752" s="67"/>
      <c r="DZ752" s="67"/>
      <c r="EA752" s="67"/>
      <c r="EB752" s="67"/>
      <c r="EC752" s="67"/>
      <c r="ED752" s="67"/>
      <c r="EE752" s="67"/>
      <c r="EF752" s="67"/>
      <c r="EG752" s="67"/>
      <c r="EH752" s="67"/>
      <c r="EI752" s="67"/>
      <c r="EJ752" s="67"/>
      <c r="EK752" s="67"/>
      <c r="EL752" s="67"/>
      <c r="EM752" s="67"/>
      <c r="EN752" s="67"/>
      <c r="EO752" s="67"/>
      <c r="EP752" s="67"/>
      <c r="EQ752" s="67"/>
      <c r="ER752" s="67"/>
      <c r="ES752" s="67"/>
      <c r="ET752" s="67"/>
      <c r="EU752" s="67"/>
      <c r="EV752" s="67"/>
      <c r="EW752" s="67"/>
      <c r="EX752" s="67"/>
      <c r="EY752" s="67"/>
      <c r="EZ752" s="67"/>
      <c r="FA752" s="67"/>
      <c r="FB752" s="67"/>
      <c r="FC752" s="67"/>
      <c r="FD752" s="67"/>
      <c r="FE752" s="67"/>
      <c r="FF752" s="67"/>
      <c r="FG752" s="67"/>
      <c r="FH752" s="67"/>
      <c r="FI752" s="67"/>
      <c r="FJ752" s="67"/>
      <c r="FK752" s="67"/>
      <c r="FL752" s="67"/>
      <c r="FM752" s="67"/>
      <c r="FN752" s="67"/>
      <c r="FO752" s="67"/>
      <c r="FP752" s="67"/>
      <c r="FQ752" s="67"/>
      <c r="FR752" s="67"/>
      <c r="FS752" s="67"/>
      <c r="FT752" s="67"/>
      <c r="FU752" s="67"/>
      <c r="FV752" s="67"/>
      <c r="FW752" s="67"/>
      <c r="FX752" s="67"/>
      <c r="FY752" s="67"/>
      <c r="FZ752" s="67"/>
      <c r="GA752" s="67"/>
      <c r="GB752" s="67"/>
      <c r="GC752" s="67"/>
      <c r="GD752" s="67"/>
      <c r="GE752" s="67"/>
      <c r="GF752" s="67"/>
      <c r="GG752" s="67"/>
      <c r="GH752" s="67"/>
      <c r="GI752" s="67"/>
      <c r="GJ752" s="67"/>
      <c r="GK752" s="67"/>
      <c r="GL752" s="67"/>
      <c r="GM752" s="67"/>
      <c r="GN752" s="67"/>
      <c r="GO752" s="67"/>
      <c r="GP752" s="67"/>
      <c r="GQ752" s="67"/>
      <c r="GR752" s="67"/>
      <c r="GS752" s="67"/>
      <c r="GT752" s="67"/>
      <c r="GU752" s="67"/>
      <c r="GV752" s="67"/>
      <c r="GW752" s="67"/>
      <c r="GX752" s="67"/>
      <c r="GY752" s="67"/>
      <c r="GZ752" s="67"/>
      <c r="HA752" s="67"/>
      <c r="HB752" s="67"/>
      <c r="HC752" s="67"/>
      <c r="HD752" s="67"/>
      <c r="HE752" s="67"/>
      <c r="HF752" s="67"/>
      <c r="HG752" s="67"/>
      <c r="HH752" s="67"/>
      <c r="HI752" s="67"/>
      <c r="HJ752" s="67"/>
      <c r="HK752" s="67"/>
      <c r="HL752" s="67"/>
      <c r="HM752" s="67"/>
      <c r="HN752" s="67"/>
      <c r="HO752" s="67"/>
      <c r="HP752" s="67"/>
      <c r="HQ752" s="67"/>
      <c r="HR752" s="67"/>
      <c r="HS752" s="67"/>
      <c r="HT752" s="67"/>
      <c r="HU752" s="67"/>
      <c r="HV752" s="67"/>
      <c r="HW752" s="67"/>
      <c r="HX752" s="67"/>
      <c r="HY752" s="67"/>
      <c r="HZ752" s="67"/>
      <c r="IA752" s="67"/>
      <c r="IB752" s="67"/>
      <c r="IC752" s="67"/>
      <c r="ID752" s="67"/>
      <c r="IE752" s="67"/>
      <c r="IF752" s="67"/>
      <c r="IG752" s="67"/>
      <c r="IH752" s="67"/>
      <c r="II752" s="67"/>
      <c r="IJ752" s="67"/>
      <c r="IK752" s="67"/>
      <c r="IL752" s="67"/>
      <c r="IM752" s="67"/>
      <c r="IN752" s="67"/>
      <c r="IO752" s="67"/>
      <c r="IP752" s="67"/>
      <c r="IQ752" s="67"/>
      <c r="IR752" s="67"/>
      <c r="IS752" s="67"/>
      <c r="IT752" s="67"/>
      <c r="IU752" s="67"/>
      <c r="IV752" s="67"/>
      <c r="IW752" s="67"/>
      <c r="IX752" s="67"/>
      <c r="IY752" s="67"/>
      <c r="IZ752" s="67"/>
      <c r="JA752" s="67"/>
      <c r="JB752" s="67"/>
      <c r="JC752" s="67"/>
      <c r="JD752" s="67"/>
      <c r="JE752" s="67"/>
      <c r="JF752" s="67"/>
      <c r="JG752" s="67"/>
      <c r="JH752" s="67"/>
      <c r="JI752" s="67"/>
      <c r="JJ752" s="67"/>
      <c r="JK752" s="67"/>
      <c r="JL752" s="67"/>
      <c r="JM752" s="67"/>
      <c r="JN752" s="67"/>
      <c r="JO752" s="67"/>
      <c r="JP752" s="67"/>
      <c r="JQ752" s="67"/>
      <c r="JR752" s="67"/>
      <c r="JS752" s="67"/>
      <c r="JT752" s="67"/>
      <c r="JU752" s="67"/>
      <c r="JV752" s="67"/>
      <c r="JW752" s="67"/>
      <c r="JX752" s="67"/>
      <c r="JY752" s="67"/>
      <c r="JZ752" s="67"/>
    </row>
    <row r="753" spans="1:286" s="29" customFormat="1">
      <c r="A753" s="23"/>
      <c r="B753" s="184"/>
      <c r="C753" s="82"/>
      <c r="D753" s="117"/>
      <c r="E753" s="117"/>
      <c r="F753" s="11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67"/>
      <c r="AY753" s="67"/>
      <c r="AZ753" s="67"/>
      <c r="BA753" s="67"/>
      <c r="BB753" s="67"/>
      <c r="BC753" s="67"/>
      <c r="BD753" s="67"/>
      <c r="BE753" s="67"/>
      <c r="BF753" s="67"/>
      <c r="BG753" s="67"/>
      <c r="BH753" s="67"/>
      <c r="BI753" s="67"/>
      <c r="BJ753" s="67"/>
      <c r="BK753" s="67"/>
      <c r="BL753" s="67"/>
      <c r="BM753" s="67"/>
      <c r="BN753" s="67"/>
      <c r="BO753" s="67"/>
      <c r="BP753" s="67"/>
      <c r="BQ753" s="67"/>
      <c r="BR753" s="67"/>
      <c r="BS753" s="67"/>
      <c r="BT753" s="67"/>
      <c r="BU753" s="67"/>
      <c r="BV753" s="67"/>
      <c r="BW753" s="67"/>
      <c r="BX753" s="67"/>
      <c r="BY753" s="67"/>
      <c r="BZ753" s="67"/>
      <c r="CA753" s="67"/>
      <c r="CB753" s="67"/>
      <c r="CC753" s="67"/>
      <c r="CD753" s="67"/>
      <c r="CE753" s="67"/>
      <c r="CF753" s="67"/>
      <c r="CG753" s="67"/>
      <c r="CH753" s="67"/>
      <c r="CI753" s="67"/>
      <c r="CJ753" s="67"/>
      <c r="CK753" s="67"/>
      <c r="CL753" s="67"/>
      <c r="CM753" s="67"/>
      <c r="CN753" s="67"/>
      <c r="CO753" s="67"/>
      <c r="CP753" s="67"/>
      <c r="CQ753" s="67"/>
      <c r="CR753" s="67"/>
      <c r="CS753" s="67"/>
      <c r="CT753" s="67"/>
      <c r="CU753" s="67"/>
      <c r="CV753" s="67"/>
      <c r="CW753" s="67"/>
      <c r="CX753" s="67"/>
      <c r="CY753" s="67"/>
      <c r="CZ753" s="67"/>
      <c r="DA753" s="67"/>
      <c r="DB753" s="67"/>
      <c r="DC753" s="67"/>
      <c r="DD753" s="67"/>
      <c r="DE753" s="67"/>
      <c r="DF753" s="67"/>
      <c r="DG753" s="67"/>
      <c r="DH753" s="67"/>
      <c r="DI753" s="67"/>
      <c r="DJ753" s="67"/>
      <c r="DK753" s="67"/>
      <c r="DL753" s="67"/>
      <c r="DM753" s="67"/>
      <c r="DN753" s="67"/>
      <c r="DO753" s="67"/>
      <c r="DP753" s="67"/>
      <c r="DQ753" s="67"/>
      <c r="DR753" s="67"/>
      <c r="DS753" s="67"/>
      <c r="DT753" s="67"/>
      <c r="DU753" s="67"/>
      <c r="DV753" s="67"/>
      <c r="DW753" s="67"/>
      <c r="DX753" s="67"/>
      <c r="DY753" s="67"/>
      <c r="DZ753" s="67"/>
      <c r="EA753" s="67"/>
      <c r="EB753" s="67"/>
      <c r="EC753" s="67"/>
      <c r="ED753" s="67"/>
      <c r="EE753" s="67"/>
      <c r="EF753" s="67"/>
      <c r="EG753" s="67"/>
      <c r="EH753" s="67"/>
      <c r="EI753" s="67"/>
      <c r="EJ753" s="67"/>
      <c r="EK753" s="67"/>
      <c r="EL753" s="67"/>
      <c r="EM753" s="67"/>
      <c r="EN753" s="67"/>
      <c r="EO753" s="67"/>
      <c r="EP753" s="67"/>
      <c r="EQ753" s="67"/>
      <c r="ER753" s="67"/>
      <c r="ES753" s="67"/>
      <c r="ET753" s="67"/>
      <c r="EU753" s="67"/>
      <c r="EV753" s="67"/>
      <c r="EW753" s="67"/>
      <c r="EX753" s="67"/>
      <c r="EY753" s="67"/>
      <c r="EZ753" s="67"/>
      <c r="FA753" s="67"/>
      <c r="FB753" s="67"/>
      <c r="FC753" s="67"/>
      <c r="FD753" s="67"/>
      <c r="FE753" s="67"/>
      <c r="FF753" s="67"/>
      <c r="FG753" s="67"/>
      <c r="FH753" s="67"/>
      <c r="FI753" s="67"/>
      <c r="FJ753" s="67"/>
      <c r="FK753" s="67"/>
      <c r="FL753" s="67"/>
      <c r="FM753" s="67"/>
      <c r="FN753" s="67"/>
      <c r="FO753" s="67"/>
      <c r="FP753" s="67"/>
      <c r="FQ753" s="67"/>
      <c r="FR753" s="67"/>
      <c r="FS753" s="67"/>
      <c r="FT753" s="67"/>
      <c r="FU753" s="67"/>
      <c r="FV753" s="67"/>
      <c r="FW753" s="67"/>
      <c r="FX753" s="67"/>
      <c r="FY753" s="67"/>
      <c r="FZ753" s="67"/>
      <c r="GA753" s="67"/>
      <c r="GB753" s="67"/>
      <c r="GC753" s="67"/>
      <c r="GD753" s="67"/>
      <c r="GE753" s="67"/>
      <c r="GF753" s="67"/>
      <c r="GG753" s="67"/>
      <c r="GH753" s="67"/>
      <c r="GI753" s="67"/>
      <c r="GJ753" s="67"/>
      <c r="GK753" s="67"/>
      <c r="GL753" s="67"/>
      <c r="GM753" s="67"/>
      <c r="GN753" s="67"/>
      <c r="GO753" s="67"/>
      <c r="GP753" s="67"/>
      <c r="GQ753" s="67"/>
      <c r="GR753" s="67"/>
      <c r="GS753" s="67"/>
      <c r="GT753" s="67"/>
      <c r="GU753" s="67"/>
      <c r="GV753" s="67"/>
      <c r="GW753" s="67"/>
      <c r="GX753" s="67"/>
      <c r="GY753" s="67"/>
      <c r="GZ753" s="67"/>
      <c r="HA753" s="67"/>
      <c r="HB753" s="67"/>
      <c r="HC753" s="67"/>
      <c r="HD753" s="67"/>
      <c r="HE753" s="67"/>
      <c r="HF753" s="67"/>
      <c r="HG753" s="67"/>
      <c r="HH753" s="67"/>
      <c r="HI753" s="67"/>
      <c r="HJ753" s="67"/>
      <c r="HK753" s="67"/>
      <c r="HL753" s="67"/>
      <c r="HM753" s="67"/>
      <c r="HN753" s="67"/>
      <c r="HO753" s="67"/>
      <c r="HP753" s="67"/>
      <c r="HQ753" s="67"/>
      <c r="HR753" s="67"/>
      <c r="HS753" s="67"/>
      <c r="HT753" s="67"/>
      <c r="HU753" s="67"/>
      <c r="HV753" s="67"/>
      <c r="HW753" s="67"/>
      <c r="HX753" s="67"/>
      <c r="HY753" s="67"/>
      <c r="HZ753" s="67"/>
      <c r="IA753" s="67"/>
      <c r="IB753" s="67"/>
      <c r="IC753" s="67"/>
      <c r="ID753" s="67"/>
      <c r="IE753" s="67"/>
      <c r="IF753" s="67"/>
      <c r="IG753" s="67"/>
      <c r="IH753" s="67"/>
      <c r="II753" s="67"/>
      <c r="IJ753" s="67"/>
      <c r="IK753" s="67"/>
      <c r="IL753" s="67"/>
      <c r="IM753" s="67"/>
      <c r="IN753" s="67"/>
      <c r="IO753" s="67"/>
      <c r="IP753" s="67"/>
      <c r="IQ753" s="67"/>
      <c r="IR753" s="67"/>
      <c r="IS753" s="67"/>
      <c r="IT753" s="67"/>
      <c r="IU753" s="67"/>
      <c r="IV753" s="67"/>
      <c r="IW753" s="67"/>
      <c r="IX753" s="67"/>
      <c r="IY753" s="67"/>
      <c r="IZ753" s="67"/>
      <c r="JA753" s="67"/>
      <c r="JB753" s="67"/>
      <c r="JC753" s="67"/>
      <c r="JD753" s="67"/>
      <c r="JE753" s="67"/>
      <c r="JF753" s="67"/>
      <c r="JG753" s="67"/>
      <c r="JH753" s="67"/>
      <c r="JI753" s="67"/>
      <c r="JJ753" s="67"/>
      <c r="JK753" s="67"/>
      <c r="JL753" s="67"/>
      <c r="JM753" s="67"/>
      <c r="JN753" s="67"/>
      <c r="JO753" s="67"/>
      <c r="JP753" s="67"/>
      <c r="JQ753" s="67"/>
      <c r="JR753" s="67"/>
      <c r="JS753" s="67"/>
      <c r="JT753" s="67"/>
      <c r="JU753" s="67"/>
      <c r="JV753" s="67"/>
      <c r="JW753" s="67"/>
      <c r="JX753" s="67"/>
      <c r="JY753" s="67"/>
      <c r="JZ753" s="67"/>
    </row>
    <row r="754" spans="1:286" s="29" customFormat="1" ht="26">
      <c r="A754" s="23" t="s">
        <v>23</v>
      </c>
      <c r="B754" s="184" t="s">
        <v>412</v>
      </c>
      <c r="C754" s="40" t="s">
        <v>35</v>
      </c>
      <c r="D754" s="41">
        <v>1</v>
      </c>
      <c r="E754" s="41"/>
      <c r="F754" s="25">
        <f>ROUND(D754*E754,2)</f>
        <v>0</v>
      </c>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67"/>
      <c r="AY754" s="67"/>
      <c r="AZ754" s="67"/>
      <c r="BA754" s="67"/>
      <c r="BB754" s="67"/>
      <c r="BC754" s="67"/>
      <c r="BD754" s="67"/>
      <c r="BE754" s="67"/>
      <c r="BF754" s="67"/>
      <c r="BG754" s="67"/>
      <c r="BH754" s="67"/>
      <c r="BI754" s="67"/>
      <c r="BJ754" s="67"/>
      <c r="BK754" s="67"/>
      <c r="BL754" s="67"/>
      <c r="BM754" s="67"/>
      <c r="BN754" s="67"/>
      <c r="BO754" s="67"/>
      <c r="BP754" s="67"/>
      <c r="BQ754" s="67"/>
      <c r="BR754" s="67"/>
      <c r="BS754" s="67"/>
      <c r="BT754" s="67"/>
      <c r="BU754" s="67"/>
      <c r="BV754" s="67"/>
      <c r="BW754" s="67"/>
      <c r="BX754" s="67"/>
      <c r="BY754" s="67"/>
      <c r="BZ754" s="67"/>
      <c r="CA754" s="67"/>
      <c r="CB754" s="67"/>
      <c r="CC754" s="67"/>
      <c r="CD754" s="67"/>
      <c r="CE754" s="67"/>
      <c r="CF754" s="67"/>
      <c r="CG754" s="67"/>
      <c r="CH754" s="67"/>
      <c r="CI754" s="67"/>
      <c r="CJ754" s="67"/>
      <c r="CK754" s="67"/>
      <c r="CL754" s="67"/>
      <c r="CM754" s="67"/>
      <c r="CN754" s="67"/>
      <c r="CO754" s="67"/>
      <c r="CP754" s="67"/>
      <c r="CQ754" s="67"/>
      <c r="CR754" s="67"/>
      <c r="CS754" s="67"/>
      <c r="CT754" s="67"/>
      <c r="CU754" s="67"/>
      <c r="CV754" s="67"/>
      <c r="CW754" s="67"/>
      <c r="CX754" s="67"/>
      <c r="CY754" s="67"/>
      <c r="CZ754" s="67"/>
      <c r="DA754" s="67"/>
      <c r="DB754" s="67"/>
      <c r="DC754" s="67"/>
      <c r="DD754" s="67"/>
      <c r="DE754" s="67"/>
      <c r="DF754" s="67"/>
      <c r="DG754" s="67"/>
      <c r="DH754" s="67"/>
      <c r="DI754" s="67"/>
      <c r="DJ754" s="67"/>
      <c r="DK754" s="67"/>
      <c r="DL754" s="67"/>
      <c r="DM754" s="67"/>
      <c r="DN754" s="67"/>
      <c r="DO754" s="67"/>
      <c r="DP754" s="67"/>
      <c r="DQ754" s="67"/>
      <c r="DR754" s="67"/>
      <c r="DS754" s="67"/>
      <c r="DT754" s="67"/>
      <c r="DU754" s="67"/>
      <c r="DV754" s="67"/>
      <c r="DW754" s="67"/>
      <c r="DX754" s="67"/>
      <c r="DY754" s="67"/>
      <c r="DZ754" s="67"/>
      <c r="EA754" s="67"/>
      <c r="EB754" s="67"/>
      <c r="EC754" s="67"/>
      <c r="ED754" s="67"/>
      <c r="EE754" s="67"/>
      <c r="EF754" s="67"/>
      <c r="EG754" s="67"/>
      <c r="EH754" s="67"/>
      <c r="EI754" s="67"/>
      <c r="EJ754" s="67"/>
      <c r="EK754" s="67"/>
      <c r="EL754" s="67"/>
      <c r="EM754" s="67"/>
      <c r="EN754" s="67"/>
      <c r="EO754" s="67"/>
      <c r="EP754" s="67"/>
      <c r="EQ754" s="67"/>
      <c r="ER754" s="67"/>
      <c r="ES754" s="67"/>
      <c r="ET754" s="67"/>
      <c r="EU754" s="67"/>
      <c r="EV754" s="67"/>
      <c r="EW754" s="67"/>
      <c r="EX754" s="67"/>
      <c r="EY754" s="67"/>
      <c r="EZ754" s="67"/>
      <c r="FA754" s="67"/>
      <c r="FB754" s="67"/>
      <c r="FC754" s="67"/>
      <c r="FD754" s="67"/>
      <c r="FE754" s="67"/>
      <c r="FF754" s="67"/>
      <c r="FG754" s="67"/>
      <c r="FH754" s="67"/>
      <c r="FI754" s="67"/>
      <c r="FJ754" s="67"/>
      <c r="FK754" s="67"/>
      <c r="FL754" s="67"/>
      <c r="FM754" s="67"/>
      <c r="FN754" s="67"/>
      <c r="FO754" s="67"/>
      <c r="FP754" s="67"/>
      <c r="FQ754" s="67"/>
      <c r="FR754" s="67"/>
      <c r="FS754" s="67"/>
      <c r="FT754" s="67"/>
      <c r="FU754" s="67"/>
      <c r="FV754" s="67"/>
      <c r="FW754" s="67"/>
      <c r="FX754" s="67"/>
      <c r="FY754" s="67"/>
      <c r="FZ754" s="67"/>
      <c r="GA754" s="67"/>
      <c r="GB754" s="67"/>
      <c r="GC754" s="67"/>
      <c r="GD754" s="67"/>
      <c r="GE754" s="67"/>
      <c r="GF754" s="67"/>
      <c r="GG754" s="67"/>
      <c r="GH754" s="67"/>
      <c r="GI754" s="67"/>
      <c r="GJ754" s="67"/>
      <c r="GK754" s="67"/>
      <c r="GL754" s="67"/>
      <c r="GM754" s="67"/>
      <c r="GN754" s="67"/>
      <c r="GO754" s="67"/>
      <c r="GP754" s="67"/>
      <c r="GQ754" s="67"/>
      <c r="GR754" s="67"/>
      <c r="GS754" s="67"/>
      <c r="GT754" s="67"/>
      <c r="GU754" s="67"/>
      <c r="GV754" s="67"/>
      <c r="GW754" s="67"/>
      <c r="GX754" s="67"/>
      <c r="GY754" s="67"/>
      <c r="GZ754" s="67"/>
      <c r="HA754" s="67"/>
      <c r="HB754" s="67"/>
      <c r="HC754" s="67"/>
      <c r="HD754" s="67"/>
      <c r="HE754" s="67"/>
      <c r="HF754" s="67"/>
      <c r="HG754" s="67"/>
      <c r="HH754" s="67"/>
      <c r="HI754" s="67"/>
      <c r="HJ754" s="67"/>
      <c r="HK754" s="67"/>
      <c r="HL754" s="67"/>
      <c r="HM754" s="67"/>
      <c r="HN754" s="67"/>
      <c r="HO754" s="67"/>
      <c r="HP754" s="67"/>
      <c r="HQ754" s="67"/>
      <c r="HR754" s="67"/>
      <c r="HS754" s="67"/>
      <c r="HT754" s="67"/>
      <c r="HU754" s="67"/>
      <c r="HV754" s="67"/>
      <c r="HW754" s="67"/>
      <c r="HX754" s="67"/>
      <c r="HY754" s="67"/>
      <c r="HZ754" s="67"/>
      <c r="IA754" s="67"/>
      <c r="IB754" s="67"/>
      <c r="IC754" s="67"/>
      <c r="ID754" s="67"/>
      <c r="IE754" s="67"/>
      <c r="IF754" s="67"/>
      <c r="IG754" s="67"/>
      <c r="IH754" s="67"/>
      <c r="II754" s="67"/>
      <c r="IJ754" s="67"/>
      <c r="IK754" s="67"/>
      <c r="IL754" s="67"/>
      <c r="IM754" s="67"/>
      <c r="IN754" s="67"/>
      <c r="IO754" s="67"/>
      <c r="IP754" s="67"/>
      <c r="IQ754" s="67"/>
      <c r="IR754" s="67"/>
      <c r="IS754" s="67"/>
      <c r="IT754" s="67"/>
      <c r="IU754" s="67"/>
      <c r="IV754" s="67"/>
      <c r="IW754" s="67"/>
      <c r="IX754" s="67"/>
      <c r="IY754" s="67"/>
      <c r="IZ754" s="67"/>
      <c r="JA754" s="67"/>
      <c r="JB754" s="67"/>
      <c r="JC754" s="67"/>
      <c r="JD754" s="67"/>
      <c r="JE754" s="67"/>
      <c r="JF754" s="67"/>
      <c r="JG754" s="67"/>
      <c r="JH754" s="67"/>
      <c r="JI754" s="67"/>
      <c r="JJ754" s="67"/>
      <c r="JK754" s="67"/>
      <c r="JL754" s="67"/>
      <c r="JM754" s="67"/>
      <c r="JN754" s="67"/>
      <c r="JO754" s="67"/>
      <c r="JP754" s="67"/>
      <c r="JQ754" s="67"/>
      <c r="JR754" s="67"/>
      <c r="JS754" s="67"/>
      <c r="JT754" s="67"/>
      <c r="JU754" s="67"/>
      <c r="JV754" s="67"/>
      <c r="JW754" s="67"/>
      <c r="JX754" s="67"/>
      <c r="JY754" s="67"/>
      <c r="JZ754" s="67"/>
    </row>
    <row r="755" spans="1:286" s="29" customFormat="1">
      <c r="A755" s="23"/>
      <c r="B755" s="184"/>
      <c r="C755" s="82"/>
      <c r="D755" s="117"/>
      <c r="E755" s="117"/>
      <c r="F755" s="11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67"/>
      <c r="AY755" s="67"/>
      <c r="AZ755" s="67"/>
      <c r="BA755" s="67"/>
      <c r="BB755" s="67"/>
      <c r="BC755" s="67"/>
      <c r="BD755" s="67"/>
      <c r="BE755" s="67"/>
      <c r="BF755" s="67"/>
      <c r="BG755" s="67"/>
      <c r="BH755" s="67"/>
      <c r="BI755" s="67"/>
      <c r="BJ755" s="67"/>
      <c r="BK755" s="67"/>
      <c r="BL755" s="67"/>
      <c r="BM755" s="67"/>
      <c r="BN755" s="67"/>
      <c r="BO755" s="67"/>
      <c r="BP755" s="67"/>
      <c r="BQ755" s="67"/>
      <c r="BR755" s="67"/>
      <c r="BS755" s="67"/>
      <c r="BT755" s="67"/>
      <c r="BU755" s="67"/>
      <c r="BV755" s="67"/>
      <c r="BW755" s="67"/>
      <c r="BX755" s="67"/>
      <c r="BY755" s="67"/>
      <c r="BZ755" s="67"/>
      <c r="CA755" s="67"/>
      <c r="CB755" s="67"/>
      <c r="CC755" s="67"/>
      <c r="CD755" s="67"/>
      <c r="CE755" s="67"/>
      <c r="CF755" s="67"/>
      <c r="CG755" s="67"/>
      <c r="CH755" s="67"/>
      <c r="CI755" s="67"/>
      <c r="CJ755" s="67"/>
      <c r="CK755" s="67"/>
      <c r="CL755" s="67"/>
      <c r="CM755" s="67"/>
      <c r="CN755" s="67"/>
      <c r="CO755" s="67"/>
      <c r="CP755" s="67"/>
      <c r="CQ755" s="67"/>
      <c r="CR755" s="67"/>
      <c r="CS755" s="67"/>
      <c r="CT755" s="67"/>
      <c r="CU755" s="67"/>
      <c r="CV755" s="67"/>
      <c r="CW755" s="67"/>
      <c r="CX755" s="67"/>
      <c r="CY755" s="67"/>
      <c r="CZ755" s="67"/>
      <c r="DA755" s="67"/>
      <c r="DB755" s="67"/>
      <c r="DC755" s="67"/>
      <c r="DD755" s="67"/>
      <c r="DE755" s="67"/>
      <c r="DF755" s="67"/>
      <c r="DG755" s="67"/>
      <c r="DH755" s="67"/>
      <c r="DI755" s="67"/>
      <c r="DJ755" s="67"/>
      <c r="DK755" s="67"/>
      <c r="DL755" s="67"/>
      <c r="DM755" s="67"/>
      <c r="DN755" s="67"/>
      <c r="DO755" s="67"/>
      <c r="DP755" s="67"/>
      <c r="DQ755" s="67"/>
      <c r="DR755" s="67"/>
      <c r="DS755" s="67"/>
      <c r="DT755" s="67"/>
      <c r="DU755" s="67"/>
      <c r="DV755" s="67"/>
      <c r="DW755" s="67"/>
      <c r="DX755" s="67"/>
      <c r="DY755" s="67"/>
      <c r="DZ755" s="67"/>
      <c r="EA755" s="67"/>
      <c r="EB755" s="67"/>
      <c r="EC755" s="67"/>
      <c r="ED755" s="67"/>
      <c r="EE755" s="67"/>
      <c r="EF755" s="67"/>
      <c r="EG755" s="67"/>
      <c r="EH755" s="67"/>
      <c r="EI755" s="67"/>
      <c r="EJ755" s="67"/>
      <c r="EK755" s="67"/>
      <c r="EL755" s="67"/>
      <c r="EM755" s="67"/>
      <c r="EN755" s="67"/>
      <c r="EO755" s="67"/>
      <c r="EP755" s="67"/>
      <c r="EQ755" s="67"/>
      <c r="ER755" s="67"/>
      <c r="ES755" s="67"/>
      <c r="ET755" s="67"/>
      <c r="EU755" s="67"/>
      <c r="EV755" s="67"/>
      <c r="EW755" s="67"/>
      <c r="EX755" s="67"/>
      <c r="EY755" s="67"/>
      <c r="EZ755" s="67"/>
      <c r="FA755" s="67"/>
      <c r="FB755" s="67"/>
      <c r="FC755" s="67"/>
      <c r="FD755" s="67"/>
      <c r="FE755" s="67"/>
      <c r="FF755" s="67"/>
      <c r="FG755" s="67"/>
      <c r="FH755" s="67"/>
      <c r="FI755" s="67"/>
      <c r="FJ755" s="67"/>
      <c r="FK755" s="67"/>
      <c r="FL755" s="67"/>
      <c r="FM755" s="67"/>
      <c r="FN755" s="67"/>
      <c r="FO755" s="67"/>
      <c r="FP755" s="67"/>
      <c r="FQ755" s="67"/>
      <c r="FR755" s="67"/>
      <c r="FS755" s="67"/>
      <c r="FT755" s="67"/>
      <c r="FU755" s="67"/>
      <c r="FV755" s="67"/>
      <c r="FW755" s="67"/>
      <c r="FX755" s="67"/>
      <c r="FY755" s="67"/>
      <c r="FZ755" s="67"/>
      <c r="GA755" s="67"/>
      <c r="GB755" s="67"/>
      <c r="GC755" s="67"/>
      <c r="GD755" s="67"/>
      <c r="GE755" s="67"/>
      <c r="GF755" s="67"/>
      <c r="GG755" s="67"/>
      <c r="GH755" s="67"/>
      <c r="GI755" s="67"/>
      <c r="GJ755" s="67"/>
      <c r="GK755" s="67"/>
      <c r="GL755" s="67"/>
      <c r="GM755" s="67"/>
      <c r="GN755" s="67"/>
      <c r="GO755" s="67"/>
      <c r="GP755" s="67"/>
      <c r="GQ755" s="67"/>
      <c r="GR755" s="67"/>
      <c r="GS755" s="67"/>
      <c r="GT755" s="67"/>
      <c r="GU755" s="67"/>
      <c r="GV755" s="67"/>
      <c r="GW755" s="67"/>
      <c r="GX755" s="67"/>
      <c r="GY755" s="67"/>
      <c r="GZ755" s="67"/>
      <c r="HA755" s="67"/>
      <c r="HB755" s="67"/>
      <c r="HC755" s="67"/>
      <c r="HD755" s="67"/>
      <c r="HE755" s="67"/>
      <c r="HF755" s="67"/>
      <c r="HG755" s="67"/>
      <c r="HH755" s="67"/>
      <c r="HI755" s="67"/>
      <c r="HJ755" s="67"/>
      <c r="HK755" s="67"/>
      <c r="HL755" s="67"/>
      <c r="HM755" s="67"/>
      <c r="HN755" s="67"/>
      <c r="HO755" s="67"/>
      <c r="HP755" s="67"/>
      <c r="HQ755" s="67"/>
      <c r="HR755" s="67"/>
      <c r="HS755" s="67"/>
      <c r="HT755" s="67"/>
      <c r="HU755" s="67"/>
      <c r="HV755" s="67"/>
      <c r="HW755" s="67"/>
      <c r="HX755" s="67"/>
      <c r="HY755" s="67"/>
      <c r="HZ755" s="67"/>
      <c r="IA755" s="67"/>
      <c r="IB755" s="67"/>
      <c r="IC755" s="67"/>
      <c r="ID755" s="67"/>
      <c r="IE755" s="67"/>
      <c r="IF755" s="67"/>
      <c r="IG755" s="67"/>
      <c r="IH755" s="67"/>
      <c r="II755" s="67"/>
      <c r="IJ755" s="67"/>
      <c r="IK755" s="67"/>
      <c r="IL755" s="67"/>
      <c r="IM755" s="67"/>
      <c r="IN755" s="67"/>
      <c r="IO755" s="67"/>
      <c r="IP755" s="67"/>
      <c r="IQ755" s="67"/>
      <c r="IR755" s="67"/>
      <c r="IS755" s="67"/>
      <c r="IT755" s="67"/>
      <c r="IU755" s="67"/>
      <c r="IV755" s="67"/>
      <c r="IW755" s="67"/>
      <c r="IX755" s="67"/>
      <c r="IY755" s="67"/>
      <c r="IZ755" s="67"/>
      <c r="JA755" s="67"/>
      <c r="JB755" s="67"/>
      <c r="JC755" s="67"/>
      <c r="JD755" s="67"/>
      <c r="JE755" s="67"/>
      <c r="JF755" s="67"/>
      <c r="JG755" s="67"/>
      <c r="JH755" s="67"/>
      <c r="JI755" s="67"/>
      <c r="JJ755" s="67"/>
      <c r="JK755" s="67"/>
      <c r="JL755" s="67"/>
      <c r="JM755" s="67"/>
      <c r="JN755" s="67"/>
      <c r="JO755" s="67"/>
      <c r="JP755" s="67"/>
      <c r="JQ755" s="67"/>
      <c r="JR755" s="67"/>
      <c r="JS755" s="67"/>
      <c r="JT755" s="67"/>
      <c r="JU755" s="67"/>
      <c r="JV755" s="67"/>
      <c r="JW755" s="67"/>
      <c r="JX755" s="67"/>
      <c r="JY755" s="67"/>
      <c r="JZ755" s="67"/>
    </row>
    <row r="756" spans="1:286" s="29" customFormat="1" ht="26">
      <c r="A756" s="23" t="s">
        <v>24</v>
      </c>
      <c r="B756" s="184" t="s">
        <v>414</v>
      </c>
      <c r="C756" s="40" t="s">
        <v>35</v>
      </c>
      <c r="D756" s="41">
        <v>1</v>
      </c>
      <c r="E756" s="41"/>
      <c r="F756" s="25">
        <f>ROUND(D756*E756,2)</f>
        <v>0</v>
      </c>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67"/>
      <c r="AY756" s="67"/>
      <c r="AZ756" s="67"/>
      <c r="BA756" s="67"/>
      <c r="BB756" s="67"/>
      <c r="BC756" s="67"/>
      <c r="BD756" s="67"/>
      <c r="BE756" s="67"/>
      <c r="BF756" s="67"/>
      <c r="BG756" s="67"/>
      <c r="BH756" s="67"/>
      <c r="BI756" s="67"/>
      <c r="BJ756" s="67"/>
      <c r="BK756" s="67"/>
      <c r="BL756" s="67"/>
      <c r="BM756" s="67"/>
      <c r="BN756" s="67"/>
      <c r="BO756" s="67"/>
      <c r="BP756" s="67"/>
      <c r="BQ756" s="67"/>
      <c r="BR756" s="67"/>
      <c r="BS756" s="67"/>
      <c r="BT756" s="67"/>
      <c r="BU756" s="67"/>
      <c r="BV756" s="67"/>
      <c r="BW756" s="67"/>
      <c r="BX756" s="67"/>
      <c r="BY756" s="67"/>
      <c r="BZ756" s="67"/>
      <c r="CA756" s="67"/>
      <c r="CB756" s="67"/>
      <c r="CC756" s="67"/>
      <c r="CD756" s="67"/>
      <c r="CE756" s="67"/>
      <c r="CF756" s="67"/>
      <c r="CG756" s="67"/>
      <c r="CH756" s="67"/>
      <c r="CI756" s="67"/>
      <c r="CJ756" s="67"/>
      <c r="CK756" s="67"/>
      <c r="CL756" s="67"/>
      <c r="CM756" s="67"/>
      <c r="CN756" s="67"/>
      <c r="CO756" s="67"/>
      <c r="CP756" s="67"/>
      <c r="CQ756" s="67"/>
      <c r="CR756" s="67"/>
      <c r="CS756" s="67"/>
      <c r="CT756" s="67"/>
      <c r="CU756" s="67"/>
      <c r="CV756" s="67"/>
      <c r="CW756" s="67"/>
      <c r="CX756" s="67"/>
      <c r="CY756" s="67"/>
      <c r="CZ756" s="67"/>
      <c r="DA756" s="67"/>
      <c r="DB756" s="67"/>
      <c r="DC756" s="67"/>
      <c r="DD756" s="67"/>
      <c r="DE756" s="67"/>
      <c r="DF756" s="67"/>
      <c r="DG756" s="67"/>
      <c r="DH756" s="67"/>
      <c r="DI756" s="67"/>
      <c r="DJ756" s="67"/>
      <c r="DK756" s="67"/>
      <c r="DL756" s="67"/>
      <c r="DM756" s="67"/>
      <c r="DN756" s="67"/>
      <c r="DO756" s="67"/>
      <c r="DP756" s="67"/>
      <c r="DQ756" s="67"/>
      <c r="DR756" s="67"/>
      <c r="DS756" s="67"/>
      <c r="DT756" s="67"/>
      <c r="DU756" s="67"/>
      <c r="DV756" s="67"/>
      <c r="DW756" s="67"/>
      <c r="DX756" s="67"/>
      <c r="DY756" s="67"/>
      <c r="DZ756" s="67"/>
      <c r="EA756" s="67"/>
      <c r="EB756" s="67"/>
      <c r="EC756" s="67"/>
      <c r="ED756" s="67"/>
      <c r="EE756" s="67"/>
      <c r="EF756" s="67"/>
      <c r="EG756" s="67"/>
      <c r="EH756" s="67"/>
      <c r="EI756" s="67"/>
      <c r="EJ756" s="67"/>
      <c r="EK756" s="67"/>
      <c r="EL756" s="67"/>
      <c r="EM756" s="67"/>
      <c r="EN756" s="67"/>
      <c r="EO756" s="67"/>
      <c r="EP756" s="67"/>
      <c r="EQ756" s="67"/>
      <c r="ER756" s="67"/>
      <c r="ES756" s="67"/>
      <c r="ET756" s="67"/>
      <c r="EU756" s="67"/>
      <c r="EV756" s="67"/>
      <c r="EW756" s="67"/>
      <c r="EX756" s="67"/>
      <c r="EY756" s="67"/>
      <c r="EZ756" s="67"/>
      <c r="FA756" s="67"/>
      <c r="FB756" s="67"/>
      <c r="FC756" s="67"/>
      <c r="FD756" s="67"/>
      <c r="FE756" s="67"/>
      <c r="FF756" s="67"/>
      <c r="FG756" s="67"/>
      <c r="FH756" s="67"/>
      <c r="FI756" s="67"/>
      <c r="FJ756" s="67"/>
      <c r="FK756" s="67"/>
      <c r="FL756" s="67"/>
      <c r="FM756" s="67"/>
      <c r="FN756" s="67"/>
      <c r="FO756" s="67"/>
      <c r="FP756" s="67"/>
      <c r="FQ756" s="67"/>
      <c r="FR756" s="67"/>
      <c r="FS756" s="67"/>
      <c r="FT756" s="67"/>
      <c r="FU756" s="67"/>
      <c r="FV756" s="67"/>
      <c r="FW756" s="67"/>
      <c r="FX756" s="67"/>
      <c r="FY756" s="67"/>
      <c r="FZ756" s="67"/>
      <c r="GA756" s="67"/>
      <c r="GB756" s="67"/>
      <c r="GC756" s="67"/>
      <c r="GD756" s="67"/>
      <c r="GE756" s="67"/>
      <c r="GF756" s="67"/>
      <c r="GG756" s="67"/>
      <c r="GH756" s="67"/>
      <c r="GI756" s="67"/>
      <c r="GJ756" s="67"/>
      <c r="GK756" s="67"/>
      <c r="GL756" s="67"/>
      <c r="GM756" s="67"/>
      <c r="GN756" s="67"/>
      <c r="GO756" s="67"/>
      <c r="GP756" s="67"/>
      <c r="GQ756" s="67"/>
      <c r="GR756" s="67"/>
      <c r="GS756" s="67"/>
      <c r="GT756" s="67"/>
      <c r="GU756" s="67"/>
      <c r="GV756" s="67"/>
      <c r="GW756" s="67"/>
      <c r="GX756" s="67"/>
      <c r="GY756" s="67"/>
      <c r="GZ756" s="67"/>
      <c r="HA756" s="67"/>
      <c r="HB756" s="67"/>
      <c r="HC756" s="67"/>
      <c r="HD756" s="67"/>
      <c r="HE756" s="67"/>
      <c r="HF756" s="67"/>
      <c r="HG756" s="67"/>
      <c r="HH756" s="67"/>
      <c r="HI756" s="67"/>
      <c r="HJ756" s="67"/>
      <c r="HK756" s="67"/>
      <c r="HL756" s="67"/>
      <c r="HM756" s="67"/>
      <c r="HN756" s="67"/>
      <c r="HO756" s="67"/>
      <c r="HP756" s="67"/>
      <c r="HQ756" s="67"/>
      <c r="HR756" s="67"/>
      <c r="HS756" s="67"/>
      <c r="HT756" s="67"/>
      <c r="HU756" s="67"/>
      <c r="HV756" s="67"/>
      <c r="HW756" s="67"/>
      <c r="HX756" s="67"/>
      <c r="HY756" s="67"/>
      <c r="HZ756" s="67"/>
      <c r="IA756" s="67"/>
      <c r="IB756" s="67"/>
      <c r="IC756" s="67"/>
      <c r="ID756" s="67"/>
      <c r="IE756" s="67"/>
      <c r="IF756" s="67"/>
      <c r="IG756" s="67"/>
      <c r="IH756" s="67"/>
      <c r="II756" s="67"/>
      <c r="IJ756" s="67"/>
      <c r="IK756" s="67"/>
      <c r="IL756" s="67"/>
      <c r="IM756" s="67"/>
      <c r="IN756" s="67"/>
      <c r="IO756" s="67"/>
      <c r="IP756" s="67"/>
      <c r="IQ756" s="67"/>
      <c r="IR756" s="67"/>
      <c r="IS756" s="67"/>
      <c r="IT756" s="67"/>
      <c r="IU756" s="67"/>
      <c r="IV756" s="67"/>
      <c r="IW756" s="67"/>
      <c r="IX756" s="67"/>
      <c r="IY756" s="67"/>
      <c r="IZ756" s="67"/>
      <c r="JA756" s="67"/>
      <c r="JB756" s="67"/>
      <c r="JC756" s="67"/>
      <c r="JD756" s="67"/>
      <c r="JE756" s="67"/>
      <c r="JF756" s="67"/>
      <c r="JG756" s="67"/>
      <c r="JH756" s="67"/>
      <c r="JI756" s="67"/>
      <c r="JJ756" s="67"/>
      <c r="JK756" s="67"/>
      <c r="JL756" s="67"/>
      <c r="JM756" s="67"/>
      <c r="JN756" s="67"/>
      <c r="JO756" s="67"/>
      <c r="JP756" s="67"/>
      <c r="JQ756" s="67"/>
      <c r="JR756" s="67"/>
      <c r="JS756" s="67"/>
      <c r="JT756" s="67"/>
      <c r="JU756" s="67"/>
      <c r="JV756" s="67"/>
      <c r="JW756" s="67"/>
      <c r="JX756" s="67"/>
      <c r="JY756" s="67"/>
      <c r="JZ756" s="67"/>
    </row>
    <row r="757" spans="1:286" s="29" customFormat="1">
      <c r="A757" s="23"/>
      <c r="B757" s="184"/>
      <c r="C757" s="82"/>
      <c r="D757" s="117"/>
      <c r="E757" s="117"/>
      <c r="F757" s="11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67"/>
      <c r="AY757" s="67"/>
      <c r="AZ757" s="67"/>
      <c r="BA757" s="67"/>
      <c r="BB757" s="67"/>
      <c r="BC757" s="67"/>
      <c r="BD757" s="67"/>
      <c r="BE757" s="67"/>
      <c r="BF757" s="67"/>
      <c r="BG757" s="67"/>
      <c r="BH757" s="67"/>
      <c r="BI757" s="67"/>
      <c r="BJ757" s="67"/>
      <c r="BK757" s="67"/>
      <c r="BL757" s="67"/>
      <c r="BM757" s="67"/>
      <c r="BN757" s="67"/>
      <c r="BO757" s="67"/>
      <c r="BP757" s="67"/>
      <c r="BQ757" s="67"/>
      <c r="BR757" s="67"/>
      <c r="BS757" s="67"/>
      <c r="BT757" s="67"/>
      <c r="BU757" s="67"/>
      <c r="BV757" s="67"/>
      <c r="BW757" s="67"/>
      <c r="BX757" s="67"/>
      <c r="BY757" s="67"/>
      <c r="BZ757" s="67"/>
      <c r="CA757" s="67"/>
      <c r="CB757" s="67"/>
      <c r="CC757" s="67"/>
      <c r="CD757" s="67"/>
      <c r="CE757" s="67"/>
      <c r="CF757" s="67"/>
      <c r="CG757" s="67"/>
      <c r="CH757" s="67"/>
      <c r="CI757" s="67"/>
      <c r="CJ757" s="67"/>
      <c r="CK757" s="67"/>
      <c r="CL757" s="67"/>
      <c r="CM757" s="67"/>
      <c r="CN757" s="67"/>
      <c r="CO757" s="67"/>
      <c r="CP757" s="67"/>
      <c r="CQ757" s="67"/>
      <c r="CR757" s="67"/>
      <c r="CS757" s="67"/>
      <c r="CT757" s="67"/>
      <c r="CU757" s="67"/>
      <c r="CV757" s="67"/>
      <c r="CW757" s="67"/>
      <c r="CX757" s="67"/>
      <c r="CY757" s="67"/>
      <c r="CZ757" s="67"/>
      <c r="DA757" s="67"/>
      <c r="DB757" s="67"/>
      <c r="DC757" s="67"/>
      <c r="DD757" s="67"/>
      <c r="DE757" s="67"/>
      <c r="DF757" s="67"/>
      <c r="DG757" s="67"/>
      <c r="DH757" s="67"/>
      <c r="DI757" s="67"/>
      <c r="DJ757" s="67"/>
      <c r="DK757" s="67"/>
      <c r="DL757" s="67"/>
      <c r="DM757" s="67"/>
      <c r="DN757" s="67"/>
      <c r="DO757" s="67"/>
      <c r="DP757" s="67"/>
      <c r="DQ757" s="67"/>
      <c r="DR757" s="67"/>
      <c r="DS757" s="67"/>
      <c r="DT757" s="67"/>
      <c r="DU757" s="67"/>
      <c r="DV757" s="67"/>
      <c r="DW757" s="67"/>
      <c r="DX757" s="67"/>
      <c r="DY757" s="67"/>
      <c r="DZ757" s="67"/>
      <c r="EA757" s="67"/>
      <c r="EB757" s="67"/>
      <c r="EC757" s="67"/>
      <c r="ED757" s="67"/>
      <c r="EE757" s="67"/>
      <c r="EF757" s="67"/>
      <c r="EG757" s="67"/>
      <c r="EH757" s="67"/>
      <c r="EI757" s="67"/>
      <c r="EJ757" s="67"/>
      <c r="EK757" s="67"/>
      <c r="EL757" s="67"/>
      <c r="EM757" s="67"/>
      <c r="EN757" s="67"/>
      <c r="EO757" s="67"/>
      <c r="EP757" s="67"/>
      <c r="EQ757" s="67"/>
      <c r="ER757" s="67"/>
      <c r="ES757" s="67"/>
      <c r="ET757" s="67"/>
      <c r="EU757" s="67"/>
      <c r="EV757" s="67"/>
      <c r="EW757" s="67"/>
      <c r="EX757" s="67"/>
      <c r="EY757" s="67"/>
      <c r="EZ757" s="67"/>
      <c r="FA757" s="67"/>
      <c r="FB757" s="67"/>
      <c r="FC757" s="67"/>
      <c r="FD757" s="67"/>
      <c r="FE757" s="67"/>
      <c r="FF757" s="67"/>
      <c r="FG757" s="67"/>
      <c r="FH757" s="67"/>
      <c r="FI757" s="67"/>
      <c r="FJ757" s="67"/>
      <c r="FK757" s="67"/>
      <c r="FL757" s="67"/>
      <c r="FM757" s="67"/>
      <c r="FN757" s="67"/>
      <c r="FO757" s="67"/>
      <c r="FP757" s="67"/>
      <c r="FQ757" s="67"/>
      <c r="FR757" s="67"/>
      <c r="FS757" s="67"/>
      <c r="FT757" s="67"/>
      <c r="FU757" s="67"/>
      <c r="FV757" s="67"/>
      <c r="FW757" s="67"/>
      <c r="FX757" s="67"/>
      <c r="FY757" s="67"/>
      <c r="FZ757" s="67"/>
      <c r="GA757" s="67"/>
      <c r="GB757" s="67"/>
      <c r="GC757" s="67"/>
      <c r="GD757" s="67"/>
      <c r="GE757" s="67"/>
      <c r="GF757" s="67"/>
      <c r="GG757" s="67"/>
      <c r="GH757" s="67"/>
      <c r="GI757" s="67"/>
      <c r="GJ757" s="67"/>
      <c r="GK757" s="67"/>
      <c r="GL757" s="67"/>
      <c r="GM757" s="67"/>
      <c r="GN757" s="67"/>
      <c r="GO757" s="67"/>
      <c r="GP757" s="67"/>
      <c r="GQ757" s="67"/>
      <c r="GR757" s="67"/>
      <c r="GS757" s="67"/>
      <c r="GT757" s="67"/>
      <c r="GU757" s="67"/>
      <c r="GV757" s="67"/>
      <c r="GW757" s="67"/>
      <c r="GX757" s="67"/>
      <c r="GY757" s="67"/>
      <c r="GZ757" s="67"/>
      <c r="HA757" s="67"/>
      <c r="HB757" s="67"/>
      <c r="HC757" s="67"/>
      <c r="HD757" s="67"/>
      <c r="HE757" s="67"/>
      <c r="HF757" s="67"/>
      <c r="HG757" s="67"/>
      <c r="HH757" s="67"/>
      <c r="HI757" s="67"/>
      <c r="HJ757" s="67"/>
      <c r="HK757" s="67"/>
      <c r="HL757" s="67"/>
      <c r="HM757" s="67"/>
      <c r="HN757" s="67"/>
      <c r="HO757" s="67"/>
      <c r="HP757" s="67"/>
      <c r="HQ757" s="67"/>
      <c r="HR757" s="67"/>
      <c r="HS757" s="67"/>
      <c r="HT757" s="67"/>
      <c r="HU757" s="67"/>
      <c r="HV757" s="67"/>
      <c r="HW757" s="67"/>
      <c r="HX757" s="67"/>
      <c r="HY757" s="67"/>
      <c r="HZ757" s="67"/>
      <c r="IA757" s="67"/>
      <c r="IB757" s="67"/>
      <c r="IC757" s="67"/>
      <c r="ID757" s="67"/>
      <c r="IE757" s="67"/>
      <c r="IF757" s="67"/>
      <c r="IG757" s="67"/>
      <c r="IH757" s="67"/>
      <c r="II757" s="67"/>
      <c r="IJ757" s="67"/>
      <c r="IK757" s="67"/>
      <c r="IL757" s="67"/>
      <c r="IM757" s="67"/>
      <c r="IN757" s="67"/>
      <c r="IO757" s="67"/>
      <c r="IP757" s="67"/>
      <c r="IQ757" s="67"/>
      <c r="IR757" s="67"/>
      <c r="IS757" s="67"/>
      <c r="IT757" s="67"/>
      <c r="IU757" s="67"/>
      <c r="IV757" s="67"/>
      <c r="IW757" s="67"/>
      <c r="IX757" s="67"/>
      <c r="IY757" s="67"/>
      <c r="IZ757" s="67"/>
      <c r="JA757" s="67"/>
      <c r="JB757" s="67"/>
      <c r="JC757" s="67"/>
      <c r="JD757" s="67"/>
      <c r="JE757" s="67"/>
      <c r="JF757" s="67"/>
      <c r="JG757" s="67"/>
      <c r="JH757" s="67"/>
      <c r="JI757" s="67"/>
      <c r="JJ757" s="67"/>
      <c r="JK757" s="67"/>
      <c r="JL757" s="67"/>
      <c r="JM757" s="67"/>
      <c r="JN757" s="67"/>
      <c r="JO757" s="67"/>
      <c r="JP757" s="67"/>
      <c r="JQ757" s="67"/>
      <c r="JR757" s="67"/>
      <c r="JS757" s="67"/>
      <c r="JT757" s="67"/>
      <c r="JU757" s="67"/>
      <c r="JV757" s="67"/>
      <c r="JW757" s="67"/>
      <c r="JX757" s="67"/>
      <c r="JY757" s="67"/>
      <c r="JZ757" s="67"/>
    </row>
    <row r="758" spans="1:286" s="29" customFormat="1" ht="26">
      <c r="A758" s="23" t="s">
        <v>25</v>
      </c>
      <c r="B758" s="184" t="s">
        <v>415</v>
      </c>
      <c r="C758" s="40" t="s">
        <v>35</v>
      </c>
      <c r="D758" s="41">
        <v>1</v>
      </c>
      <c r="E758" s="41"/>
      <c r="F758" s="25">
        <f>ROUND(D758*E758,2)</f>
        <v>0</v>
      </c>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67"/>
      <c r="AY758" s="67"/>
      <c r="AZ758" s="67"/>
      <c r="BA758" s="67"/>
      <c r="BB758" s="67"/>
      <c r="BC758" s="67"/>
      <c r="BD758" s="67"/>
      <c r="BE758" s="67"/>
      <c r="BF758" s="67"/>
      <c r="BG758" s="67"/>
      <c r="BH758" s="67"/>
      <c r="BI758" s="67"/>
      <c r="BJ758" s="67"/>
      <c r="BK758" s="67"/>
      <c r="BL758" s="67"/>
      <c r="BM758" s="67"/>
      <c r="BN758" s="67"/>
      <c r="BO758" s="67"/>
      <c r="BP758" s="67"/>
      <c r="BQ758" s="67"/>
      <c r="BR758" s="67"/>
      <c r="BS758" s="67"/>
      <c r="BT758" s="67"/>
      <c r="BU758" s="67"/>
      <c r="BV758" s="67"/>
      <c r="BW758" s="67"/>
      <c r="BX758" s="67"/>
      <c r="BY758" s="67"/>
      <c r="BZ758" s="67"/>
      <c r="CA758" s="67"/>
      <c r="CB758" s="67"/>
      <c r="CC758" s="67"/>
      <c r="CD758" s="67"/>
      <c r="CE758" s="67"/>
      <c r="CF758" s="67"/>
      <c r="CG758" s="67"/>
      <c r="CH758" s="67"/>
      <c r="CI758" s="67"/>
      <c r="CJ758" s="67"/>
      <c r="CK758" s="67"/>
      <c r="CL758" s="67"/>
      <c r="CM758" s="67"/>
      <c r="CN758" s="67"/>
      <c r="CO758" s="67"/>
      <c r="CP758" s="67"/>
      <c r="CQ758" s="67"/>
      <c r="CR758" s="67"/>
      <c r="CS758" s="67"/>
      <c r="CT758" s="67"/>
      <c r="CU758" s="67"/>
      <c r="CV758" s="67"/>
      <c r="CW758" s="67"/>
      <c r="CX758" s="67"/>
      <c r="CY758" s="67"/>
      <c r="CZ758" s="67"/>
      <c r="DA758" s="67"/>
      <c r="DB758" s="67"/>
      <c r="DC758" s="67"/>
      <c r="DD758" s="67"/>
      <c r="DE758" s="67"/>
      <c r="DF758" s="67"/>
      <c r="DG758" s="67"/>
      <c r="DH758" s="67"/>
      <c r="DI758" s="67"/>
      <c r="DJ758" s="67"/>
      <c r="DK758" s="67"/>
      <c r="DL758" s="67"/>
      <c r="DM758" s="67"/>
      <c r="DN758" s="67"/>
      <c r="DO758" s="67"/>
      <c r="DP758" s="67"/>
      <c r="DQ758" s="67"/>
      <c r="DR758" s="67"/>
      <c r="DS758" s="67"/>
      <c r="DT758" s="67"/>
      <c r="DU758" s="67"/>
      <c r="DV758" s="67"/>
      <c r="DW758" s="67"/>
      <c r="DX758" s="67"/>
      <c r="DY758" s="67"/>
      <c r="DZ758" s="67"/>
      <c r="EA758" s="67"/>
      <c r="EB758" s="67"/>
      <c r="EC758" s="67"/>
      <c r="ED758" s="67"/>
      <c r="EE758" s="67"/>
      <c r="EF758" s="67"/>
      <c r="EG758" s="67"/>
      <c r="EH758" s="67"/>
      <c r="EI758" s="67"/>
      <c r="EJ758" s="67"/>
      <c r="EK758" s="67"/>
      <c r="EL758" s="67"/>
      <c r="EM758" s="67"/>
      <c r="EN758" s="67"/>
      <c r="EO758" s="67"/>
      <c r="EP758" s="67"/>
      <c r="EQ758" s="67"/>
      <c r="ER758" s="67"/>
      <c r="ES758" s="67"/>
      <c r="ET758" s="67"/>
      <c r="EU758" s="67"/>
      <c r="EV758" s="67"/>
      <c r="EW758" s="67"/>
      <c r="EX758" s="67"/>
      <c r="EY758" s="67"/>
      <c r="EZ758" s="67"/>
      <c r="FA758" s="67"/>
      <c r="FB758" s="67"/>
      <c r="FC758" s="67"/>
      <c r="FD758" s="67"/>
      <c r="FE758" s="67"/>
      <c r="FF758" s="67"/>
      <c r="FG758" s="67"/>
      <c r="FH758" s="67"/>
      <c r="FI758" s="67"/>
      <c r="FJ758" s="67"/>
      <c r="FK758" s="67"/>
      <c r="FL758" s="67"/>
      <c r="FM758" s="67"/>
      <c r="FN758" s="67"/>
      <c r="FO758" s="67"/>
      <c r="FP758" s="67"/>
      <c r="FQ758" s="67"/>
      <c r="FR758" s="67"/>
      <c r="FS758" s="67"/>
      <c r="FT758" s="67"/>
      <c r="FU758" s="67"/>
      <c r="FV758" s="67"/>
      <c r="FW758" s="67"/>
      <c r="FX758" s="67"/>
      <c r="FY758" s="67"/>
      <c r="FZ758" s="67"/>
      <c r="GA758" s="67"/>
      <c r="GB758" s="67"/>
      <c r="GC758" s="67"/>
      <c r="GD758" s="67"/>
      <c r="GE758" s="67"/>
      <c r="GF758" s="67"/>
      <c r="GG758" s="67"/>
      <c r="GH758" s="67"/>
      <c r="GI758" s="67"/>
      <c r="GJ758" s="67"/>
      <c r="GK758" s="67"/>
      <c r="GL758" s="67"/>
      <c r="GM758" s="67"/>
      <c r="GN758" s="67"/>
      <c r="GO758" s="67"/>
      <c r="GP758" s="67"/>
      <c r="GQ758" s="67"/>
      <c r="GR758" s="67"/>
      <c r="GS758" s="67"/>
      <c r="GT758" s="67"/>
      <c r="GU758" s="67"/>
      <c r="GV758" s="67"/>
      <c r="GW758" s="67"/>
      <c r="GX758" s="67"/>
      <c r="GY758" s="67"/>
      <c r="GZ758" s="67"/>
      <c r="HA758" s="67"/>
      <c r="HB758" s="67"/>
      <c r="HC758" s="67"/>
      <c r="HD758" s="67"/>
      <c r="HE758" s="67"/>
      <c r="HF758" s="67"/>
      <c r="HG758" s="67"/>
      <c r="HH758" s="67"/>
      <c r="HI758" s="67"/>
      <c r="HJ758" s="67"/>
      <c r="HK758" s="67"/>
      <c r="HL758" s="67"/>
      <c r="HM758" s="67"/>
      <c r="HN758" s="67"/>
      <c r="HO758" s="67"/>
      <c r="HP758" s="67"/>
      <c r="HQ758" s="67"/>
      <c r="HR758" s="67"/>
      <c r="HS758" s="67"/>
      <c r="HT758" s="67"/>
      <c r="HU758" s="67"/>
      <c r="HV758" s="67"/>
      <c r="HW758" s="67"/>
      <c r="HX758" s="67"/>
      <c r="HY758" s="67"/>
      <c r="HZ758" s="67"/>
      <c r="IA758" s="67"/>
      <c r="IB758" s="67"/>
      <c r="IC758" s="67"/>
      <c r="ID758" s="67"/>
      <c r="IE758" s="67"/>
      <c r="IF758" s="67"/>
      <c r="IG758" s="67"/>
      <c r="IH758" s="67"/>
      <c r="II758" s="67"/>
      <c r="IJ758" s="67"/>
      <c r="IK758" s="67"/>
      <c r="IL758" s="67"/>
      <c r="IM758" s="67"/>
      <c r="IN758" s="67"/>
      <c r="IO758" s="67"/>
      <c r="IP758" s="67"/>
      <c r="IQ758" s="67"/>
      <c r="IR758" s="67"/>
      <c r="IS758" s="67"/>
      <c r="IT758" s="67"/>
      <c r="IU758" s="67"/>
      <c r="IV758" s="67"/>
      <c r="IW758" s="67"/>
      <c r="IX758" s="67"/>
      <c r="IY758" s="67"/>
      <c r="IZ758" s="67"/>
      <c r="JA758" s="67"/>
      <c r="JB758" s="67"/>
      <c r="JC758" s="67"/>
      <c r="JD758" s="67"/>
      <c r="JE758" s="67"/>
      <c r="JF758" s="67"/>
      <c r="JG758" s="67"/>
      <c r="JH758" s="67"/>
      <c r="JI758" s="67"/>
      <c r="JJ758" s="67"/>
      <c r="JK758" s="67"/>
      <c r="JL758" s="67"/>
      <c r="JM758" s="67"/>
      <c r="JN758" s="67"/>
      <c r="JO758" s="67"/>
      <c r="JP758" s="67"/>
      <c r="JQ758" s="67"/>
      <c r="JR758" s="67"/>
      <c r="JS758" s="67"/>
      <c r="JT758" s="67"/>
      <c r="JU758" s="67"/>
      <c r="JV758" s="67"/>
      <c r="JW758" s="67"/>
      <c r="JX758" s="67"/>
      <c r="JY758" s="67"/>
      <c r="JZ758" s="67"/>
    </row>
    <row r="759" spans="1:286" s="29" customFormat="1">
      <c r="A759" s="23"/>
      <c r="B759" s="184"/>
      <c r="C759" s="82"/>
      <c r="D759" s="117"/>
      <c r="E759" s="117"/>
      <c r="F759" s="11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67"/>
      <c r="AY759" s="67"/>
      <c r="AZ759" s="67"/>
      <c r="BA759" s="67"/>
      <c r="BB759" s="67"/>
      <c r="BC759" s="67"/>
      <c r="BD759" s="67"/>
      <c r="BE759" s="67"/>
      <c r="BF759" s="67"/>
      <c r="BG759" s="67"/>
      <c r="BH759" s="67"/>
      <c r="BI759" s="67"/>
      <c r="BJ759" s="67"/>
      <c r="BK759" s="67"/>
      <c r="BL759" s="67"/>
      <c r="BM759" s="67"/>
      <c r="BN759" s="67"/>
      <c r="BO759" s="67"/>
      <c r="BP759" s="67"/>
      <c r="BQ759" s="67"/>
      <c r="BR759" s="67"/>
      <c r="BS759" s="67"/>
      <c r="BT759" s="67"/>
      <c r="BU759" s="67"/>
      <c r="BV759" s="67"/>
      <c r="BW759" s="67"/>
      <c r="BX759" s="67"/>
      <c r="BY759" s="67"/>
      <c r="BZ759" s="67"/>
      <c r="CA759" s="67"/>
      <c r="CB759" s="67"/>
      <c r="CC759" s="67"/>
      <c r="CD759" s="67"/>
      <c r="CE759" s="67"/>
      <c r="CF759" s="67"/>
      <c r="CG759" s="67"/>
      <c r="CH759" s="67"/>
      <c r="CI759" s="67"/>
      <c r="CJ759" s="67"/>
      <c r="CK759" s="67"/>
      <c r="CL759" s="67"/>
      <c r="CM759" s="67"/>
      <c r="CN759" s="67"/>
      <c r="CO759" s="67"/>
      <c r="CP759" s="67"/>
      <c r="CQ759" s="67"/>
      <c r="CR759" s="67"/>
      <c r="CS759" s="67"/>
      <c r="CT759" s="67"/>
      <c r="CU759" s="67"/>
      <c r="CV759" s="67"/>
      <c r="CW759" s="67"/>
      <c r="CX759" s="67"/>
      <c r="CY759" s="67"/>
      <c r="CZ759" s="67"/>
      <c r="DA759" s="67"/>
      <c r="DB759" s="67"/>
      <c r="DC759" s="67"/>
      <c r="DD759" s="67"/>
      <c r="DE759" s="67"/>
      <c r="DF759" s="67"/>
      <c r="DG759" s="67"/>
      <c r="DH759" s="67"/>
      <c r="DI759" s="67"/>
      <c r="DJ759" s="67"/>
      <c r="DK759" s="67"/>
      <c r="DL759" s="67"/>
      <c r="DM759" s="67"/>
      <c r="DN759" s="67"/>
      <c r="DO759" s="67"/>
      <c r="DP759" s="67"/>
      <c r="DQ759" s="67"/>
      <c r="DR759" s="67"/>
      <c r="DS759" s="67"/>
      <c r="DT759" s="67"/>
      <c r="DU759" s="67"/>
      <c r="DV759" s="67"/>
      <c r="DW759" s="67"/>
      <c r="DX759" s="67"/>
      <c r="DY759" s="67"/>
      <c r="DZ759" s="67"/>
      <c r="EA759" s="67"/>
      <c r="EB759" s="67"/>
      <c r="EC759" s="67"/>
      <c r="ED759" s="67"/>
      <c r="EE759" s="67"/>
      <c r="EF759" s="67"/>
      <c r="EG759" s="67"/>
      <c r="EH759" s="67"/>
      <c r="EI759" s="67"/>
      <c r="EJ759" s="67"/>
      <c r="EK759" s="67"/>
      <c r="EL759" s="67"/>
      <c r="EM759" s="67"/>
      <c r="EN759" s="67"/>
      <c r="EO759" s="67"/>
      <c r="EP759" s="67"/>
      <c r="EQ759" s="67"/>
      <c r="ER759" s="67"/>
      <c r="ES759" s="67"/>
      <c r="ET759" s="67"/>
      <c r="EU759" s="67"/>
      <c r="EV759" s="67"/>
      <c r="EW759" s="67"/>
      <c r="EX759" s="67"/>
      <c r="EY759" s="67"/>
      <c r="EZ759" s="67"/>
      <c r="FA759" s="67"/>
      <c r="FB759" s="67"/>
      <c r="FC759" s="67"/>
      <c r="FD759" s="67"/>
      <c r="FE759" s="67"/>
      <c r="FF759" s="67"/>
      <c r="FG759" s="67"/>
      <c r="FH759" s="67"/>
      <c r="FI759" s="67"/>
      <c r="FJ759" s="67"/>
      <c r="FK759" s="67"/>
      <c r="FL759" s="67"/>
      <c r="FM759" s="67"/>
      <c r="FN759" s="67"/>
      <c r="FO759" s="67"/>
      <c r="FP759" s="67"/>
      <c r="FQ759" s="67"/>
      <c r="FR759" s="67"/>
      <c r="FS759" s="67"/>
      <c r="FT759" s="67"/>
      <c r="FU759" s="67"/>
      <c r="FV759" s="67"/>
      <c r="FW759" s="67"/>
      <c r="FX759" s="67"/>
      <c r="FY759" s="67"/>
      <c r="FZ759" s="67"/>
      <c r="GA759" s="67"/>
      <c r="GB759" s="67"/>
      <c r="GC759" s="67"/>
      <c r="GD759" s="67"/>
      <c r="GE759" s="67"/>
      <c r="GF759" s="67"/>
      <c r="GG759" s="67"/>
      <c r="GH759" s="67"/>
      <c r="GI759" s="67"/>
      <c r="GJ759" s="67"/>
      <c r="GK759" s="67"/>
      <c r="GL759" s="67"/>
      <c r="GM759" s="67"/>
      <c r="GN759" s="67"/>
      <c r="GO759" s="67"/>
      <c r="GP759" s="67"/>
      <c r="GQ759" s="67"/>
      <c r="GR759" s="67"/>
      <c r="GS759" s="67"/>
      <c r="GT759" s="67"/>
      <c r="GU759" s="67"/>
      <c r="GV759" s="67"/>
      <c r="GW759" s="67"/>
      <c r="GX759" s="67"/>
      <c r="GY759" s="67"/>
      <c r="GZ759" s="67"/>
      <c r="HA759" s="67"/>
      <c r="HB759" s="67"/>
      <c r="HC759" s="67"/>
      <c r="HD759" s="67"/>
      <c r="HE759" s="67"/>
      <c r="HF759" s="67"/>
      <c r="HG759" s="67"/>
      <c r="HH759" s="67"/>
      <c r="HI759" s="67"/>
      <c r="HJ759" s="67"/>
      <c r="HK759" s="67"/>
      <c r="HL759" s="67"/>
      <c r="HM759" s="67"/>
      <c r="HN759" s="67"/>
      <c r="HO759" s="67"/>
      <c r="HP759" s="67"/>
      <c r="HQ759" s="67"/>
      <c r="HR759" s="67"/>
      <c r="HS759" s="67"/>
      <c r="HT759" s="67"/>
      <c r="HU759" s="67"/>
      <c r="HV759" s="67"/>
      <c r="HW759" s="67"/>
      <c r="HX759" s="67"/>
      <c r="HY759" s="67"/>
      <c r="HZ759" s="67"/>
      <c r="IA759" s="67"/>
      <c r="IB759" s="67"/>
      <c r="IC759" s="67"/>
      <c r="ID759" s="67"/>
      <c r="IE759" s="67"/>
      <c r="IF759" s="67"/>
      <c r="IG759" s="67"/>
      <c r="IH759" s="67"/>
      <c r="II759" s="67"/>
      <c r="IJ759" s="67"/>
      <c r="IK759" s="67"/>
      <c r="IL759" s="67"/>
      <c r="IM759" s="67"/>
      <c r="IN759" s="67"/>
      <c r="IO759" s="67"/>
      <c r="IP759" s="67"/>
      <c r="IQ759" s="67"/>
      <c r="IR759" s="67"/>
      <c r="IS759" s="67"/>
      <c r="IT759" s="67"/>
      <c r="IU759" s="67"/>
      <c r="IV759" s="67"/>
      <c r="IW759" s="67"/>
      <c r="IX759" s="67"/>
      <c r="IY759" s="67"/>
      <c r="IZ759" s="67"/>
      <c r="JA759" s="67"/>
      <c r="JB759" s="67"/>
      <c r="JC759" s="67"/>
      <c r="JD759" s="67"/>
      <c r="JE759" s="67"/>
      <c r="JF759" s="67"/>
      <c r="JG759" s="67"/>
      <c r="JH759" s="67"/>
      <c r="JI759" s="67"/>
      <c r="JJ759" s="67"/>
      <c r="JK759" s="67"/>
      <c r="JL759" s="67"/>
      <c r="JM759" s="67"/>
      <c r="JN759" s="67"/>
      <c r="JO759" s="67"/>
      <c r="JP759" s="67"/>
      <c r="JQ759" s="67"/>
      <c r="JR759" s="67"/>
      <c r="JS759" s="67"/>
      <c r="JT759" s="67"/>
      <c r="JU759" s="67"/>
      <c r="JV759" s="67"/>
      <c r="JW759" s="67"/>
      <c r="JX759" s="67"/>
      <c r="JY759" s="67"/>
      <c r="JZ759" s="67"/>
    </row>
    <row r="760" spans="1:286" s="29" customFormat="1" ht="26">
      <c r="A760" s="23" t="s">
        <v>26</v>
      </c>
      <c r="B760" s="184" t="s">
        <v>416</v>
      </c>
      <c r="C760" s="40" t="s">
        <v>35</v>
      </c>
      <c r="D760" s="41">
        <v>6</v>
      </c>
      <c r="E760" s="41"/>
      <c r="F760" s="25">
        <f>ROUND(D760*E760,2)</f>
        <v>0</v>
      </c>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67"/>
      <c r="AY760" s="67"/>
      <c r="AZ760" s="67"/>
      <c r="BA760" s="67"/>
      <c r="BB760" s="67"/>
      <c r="BC760" s="67"/>
      <c r="BD760" s="67"/>
      <c r="BE760" s="67"/>
      <c r="BF760" s="67"/>
      <c r="BG760" s="67"/>
      <c r="BH760" s="67"/>
      <c r="BI760" s="67"/>
      <c r="BJ760" s="67"/>
      <c r="BK760" s="67"/>
      <c r="BL760" s="67"/>
      <c r="BM760" s="67"/>
      <c r="BN760" s="67"/>
      <c r="BO760" s="67"/>
      <c r="BP760" s="67"/>
      <c r="BQ760" s="67"/>
      <c r="BR760" s="67"/>
      <c r="BS760" s="67"/>
      <c r="BT760" s="67"/>
      <c r="BU760" s="67"/>
      <c r="BV760" s="67"/>
      <c r="BW760" s="67"/>
      <c r="BX760" s="67"/>
      <c r="BY760" s="67"/>
      <c r="BZ760" s="67"/>
      <c r="CA760" s="67"/>
      <c r="CB760" s="67"/>
      <c r="CC760" s="67"/>
      <c r="CD760" s="67"/>
      <c r="CE760" s="67"/>
      <c r="CF760" s="67"/>
      <c r="CG760" s="67"/>
      <c r="CH760" s="67"/>
      <c r="CI760" s="67"/>
      <c r="CJ760" s="67"/>
      <c r="CK760" s="67"/>
      <c r="CL760" s="67"/>
      <c r="CM760" s="67"/>
      <c r="CN760" s="67"/>
      <c r="CO760" s="67"/>
      <c r="CP760" s="67"/>
      <c r="CQ760" s="67"/>
      <c r="CR760" s="67"/>
      <c r="CS760" s="67"/>
      <c r="CT760" s="67"/>
      <c r="CU760" s="67"/>
      <c r="CV760" s="67"/>
      <c r="CW760" s="67"/>
      <c r="CX760" s="67"/>
      <c r="CY760" s="67"/>
      <c r="CZ760" s="67"/>
      <c r="DA760" s="67"/>
      <c r="DB760" s="67"/>
      <c r="DC760" s="67"/>
      <c r="DD760" s="67"/>
      <c r="DE760" s="67"/>
      <c r="DF760" s="67"/>
      <c r="DG760" s="67"/>
      <c r="DH760" s="67"/>
      <c r="DI760" s="67"/>
      <c r="DJ760" s="67"/>
      <c r="DK760" s="67"/>
      <c r="DL760" s="67"/>
      <c r="DM760" s="67"/>
      <c r="DN760" s="67"/>
      <c r="DO760" s="67"/>
      <c r="DP760" s="67"/>
      <c r="DQ760" s="67"/>
      <c r="DR760" s="67"/>
      <c r="DS760" s="67"/>
      <c r="DT760" s="67"/>
      <c r="DU760" s="67"/>
      <c r="DV760" s="67"/>
      <c r="DW760" s="67"/>
      <c r="DX760" s="67"/>
      <c r="DY760" s="67"/>
      <c r="DZ760" s="67"/>
      <c r="EA760" s="67"/>
      <c r="EB760" s="67"/>
      <c r="EC760" s="67"/>
      <c r="ED760" s="67"/>
      <c r="EE760" s="67"/>
      <c r="EF760" s="67"/>
      <c r="EG760" s="67"/>
      <c r="EH760" s="67"/>
      <c r="EI760" s="67"/>
      <c r="EJ760" s="67"/>
      <c r="EK760" s="67"/>
      <c r="EL760" s="67"/>
      <c r="EM760" s="67"/>
      <c r="EN760" s="67"/>
      <c r="EO760" s="67"/>
      <c r="EP760" s="67"/>
      <c r="EQ760" s="67"/>
      <c r="ER760" s="67"/>
      <c r="ES760" s="67"/>
      <c r="ET760" s="67"/>
      <c r="EU760" s="67"/>
      <c r="EV760" s="67"/>
      <c r="EW760" s="67"/>
      <c r="EX760" s="67"/>
      <c r="EY760" s="67"/>
      <c r="EZ760" s="67"/>
      <c r="FA760" s="67"/>
      <c r="FB760" s="67"/>
      <c r="FC760" s="67"/>
      <c r="FD760" s="67"/>
      <c r="FE760" s="67"/>
      <c r="FF760" s="67"/>
      <c r="FG760" s="67"/>
      <c r="FH760" s="67"/>
      <c r="FI760" s="67"/>
      <c r="FJ760" s="67"/>
      <c r="FK760" s="67"/>
      <c r="FL760" s="67"/>
      <c r="FM760" s="67"/>
      <c r="FN760" s="67"/>
      <c r="FO760" s="67"/>
      <c r="FP760" s="67"/>
      <c r="FQ760" s="67"/>
      <c r="FR760" s="67"/>
      <c r="FS760" s="67"/>
      <c r="FT760" s="67"/>
      <c r="FU760" s="67"/>
      <c r="FV760" s="67"/>
      <c r="FW760" s="67"/>
      <c r="FX760" s="67"/>
      <c r="FY760" s="67"/>
      <c r="FZ760" s="67"/>
      <c r="GA760" s="67"/>
      <c r="GB760" s="67"/>
      <c r="GC760" s="67"/>
      <c r="GD760" s="67"/>
      <c r="GE760" s="67"/>
      <c r="GF760" s="67"/>
      <c r="GG760" s="67"/>
      <c r="GH760" s="67"/>
      <c r="GI760" s="67"/>
      <c r="GJ760" s="67"/>
      <c r="GK760" s="67"/>
      <c r="GL760" s="67"/>
      <c r="GM760" s="67"/>
      <c r="GN760" s="67"/>
      <c r="GO760" s="67"/>
      <c r="GP760" s="67"/>
      <c r="GQ760" s="67"/>
      <c r="GR760" s="67"/>
      <c r="GS760" s="67"/>
      <c r="GT760" s="67"/>
      <c r="GU760" s="67"/>
      <c r="GV760" s="67"/>
      <c r="GW760" s="67"/>
      <c r="GX760" s="67"/>
      <c r="GY760" s="67"/>
      <c r="GZ760" s="67"/>
      <c r="HA760" s="67"/>
      <c r="HB760" s="67"/>
      <c r="HC760" s="67"/>
      <c r="HD760" s="67"/>
      <c r="HE760" s="67"/>
      <c r="HF760" s="67"/>
      <c r="HG760" s="67"/>
      <c r="HH760" s="67"/>
      <c r="HI760" s="67"/>
      <c r="HJ760" s="67"/>
      <c r="HK760" s="67"/>
      <c r="HL760" s="67"/>
      <c r="HM760" s="67"/>
      <c r="HN760" s="67"/>
      <c r="HO760" s="67"/>
      <c r="HP760" s="67"/>
      <c r="HQ760" s="67"/>
      <c r="HR760" s="67"/>
      <c r="HS760" s="67"/>
      <c r="HT760" s="67"/>
      <c r="HU760" s="67"/>
      <c r="HV760" s="67"/>
      <c r="HW760" s="67"/>
      <c r="HX760" s="67"/>
      <c r="HY760" s="67"/>
      <c r="HZ760" s="67"/>
      <c r="IA760" s="67"/>
      <c r="IB760" s="67"/>
      <c r="IC760" s="67"/>
      <c r="ID760" s="67"/>
      <c r="IE760" s="67"/>
      <c r="IF760" s="67"/>
      <c r="IG760" s="67"/>
      <c r="IH760" s="67"/>
      <c r="II760" s="67"/>
      <c r="IJ760" s="67"/>
      <c r="IK760" s="67"/>
      <c r="IL760" s="67"/>
      <c r="IM760" s="67"/>
      <c r="IN760" s="67"/>
      <c r="IO760" s="67"/>
      <c r="IP760" s="67"/>
      <c r="IQ760" s="67"/>
      <c r="IR760" s="67"/>
      <c r="IS760" s="67"/>
      <c r="IT760" s="67"/>
      <c r="IU760" s="67"/>
      <c r="IV760" s="67"/>
      <c r="IW760" s="67"/>
      <c r="IX760" s="67"/>
      <c r="IY760" s="67"/>
      <c r="IZ760" s="67"/>
      <c r="JA760" s="67"/>
      <c r="JB760" s="67"/>
      <c r="JC760" s="67"/>
      <c r="JD760" s="67"/>
      <c r="JE760" s="67"/>
      <c r="JF760" s="67"/>
      <c r="JG760" s="67"/>
      <c r="JH760" s="67"/>
      <c r="JI760" s="67"/>
      <c r="JJ760" s="67"/>
      <c r="JK760" s="67"/>
      <c r="JL760" s="67"/>
      <c r="JM760" s="67"/>
      <c r="JN760" s="67"/>
      <c r="JO760" s="67"/>
      <c r="JP760" s="67"/>
      <c r="JQ760" s="67"/>
      <c r="JR760" s="67"/>
      <c r="JS760" s="67"/>
      <c r="JT760" s="67"/>
      <c r="JU760" s="67"/>
      <c r="JV760" s="67"/>
      <c r="JW760" s="67"/>
      <c r="JX760" s="67"/>
      <c r="JY760" s="67"/>
      <c r="JZ760" s="67"/>
    </row>
    <row r="761" spans="1:286" s="29" customFormat="1">
      <c r="A761" s="23"/>
      <c r="B761" s="184"/>
      <c r="C761" s="82"/>
      <c r="D761" s="117"/>
      <c r="E761" s="117"/>
      <c r="F761" s="11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67"/>
      <c r="AY761" s="67"/>
      <c r="AZ761" s="67"/>
      <c r="BA761" s="67"/>
      <c r="BB761" s="67"/>
      <c r="BC761" s="67"/>
      <c r="BD761" s="67"/>
      <c r="BE761" s="67"/>
      <c r="BF761" s="67"/>
      <c r="BG761" s="67"/>
      <c r="BH761" s="67"/>
      <c r="BI761" s="67"/>
      <c r="BJ761" s="67"/>
      <c r="BK761" s="67"/>
      <c r="BL761" s="67"/>
      <c r="BM761" s="67"/>
      <c r="BN761" s="67"/>
      <c r="BO761" s="67"/>
      <c r="BP761" s="67"/>
      <c r="BQ761" s="67"/>
      <c r="BR761" s="67"/>
      <c r="BS761" s="67"/>
      <c r="BT761" s="67"/>
      <c r="BU761" s="67"/>
      <c r="BV761" s="67"/>
      <c r="BW761" s="67"/>
      <c r="BX761" s="67"/>
      <c r="BY761" s="67"/>
      <c r="BZ761" s="67"/>
      <c r="CA761" s="67"/>
      <c r="CB761" s="67"/>
      <c r="CC761" s="67"/>
      <c r="CD761" s="67"/>
      <c r="CE761" s="67"/>
      <c r="CF761" s="67"/>
      <c r="CG761" s="67"/>
      <c r="CH761" s="67"/>
      <c r="CI761" s="67"/>
      <c r="CJ761" s="67"/>
      <c r="CK761" s="67"/>
      <c r="CL761" s="67"/>
      <c r="CM761" s="67"/>
      <c r="CN761" s="67"/>
      <c r="CO761" s="67"/>
      <c r="CP761" s="67"/>
      <c r="CQ761" s="67"/>
      <c r="CR761" s="67"/>
      <c r="CS761" s="67"/>
      <c r="CT761" s="67"/>
      <c r="CU761" s="67"/>
      <c r="CV761" s="67"/>
      <c r="CW761" s="67"/>
      <c r="CX761" s="67"/>
      <c r="CY761" s="67"/>
      <c r="CZ761" s="67"/>
      <c r="DA761" s="67"/>
      <c r="DB761" s="67"/>
      <c r="DC761" s="67"/>
      <c r="DD761" s="67"/>
      <c r="DE761" s="67"/>
      <c r="DF761" s="67"/>
      <c r="DG761" s="67"/>
      <c r="DH761" s="67"/>
      <c r="DI761" s="67"/>
      <c r="DJ761" s="67"/>
      <c r="DK761" s="67"/>
      <c r="DL761" s="67"/>
      <c r="DM761" s="67"/>
      <c r="DN761" s="67"/>
      <c r="DO761" s="67"/>
      <c r="DP761" s="67"/>
      <c r="DQ761" s="67"/>
      <c r="DR761" s="67"/>
      <c r="DS761" s="67"/>
      <c r="DT761" s="67"/>
      <c r="DU761" s="67"/>
      <c r="DV761" s="67"/>
      <c r="DW761" s="67"/>
      <c r="DX761" s="67"/>
      <c r="DY761" s="67"/>
      <c r="DZ761" s="67"/>
      <c r="EA761" s="67"/>
      <c r="EB761" s="67"/>
      <c r="EC761" s="67"/>
      <c r="ED761" s="67"/>
      <c r="EE761" s="67"/>
      <c r="EF761" s="67"/>
      <c r="EG761" s="67"/>
      <c r="EH761" s="67"/>
      <c r="EI761" s="67"/>
      <c r="EJ761" s="67"/>
      <c r="EK761" s="67"/>
      <c r="EL761" s="67"/>
      <c r="EM761" s="67"/>
      <c r="EN761" s="67"/>
      <c r="EO761" s="67"/>
      <c r="EP761" s="67"/>
      <c r="EQ761" s="67"/>
      <c r="ER761" s="67"/>
      <c r="ES761" s="67"/>
      <c r="ET761" s="67"/>
      <c r="EU761" s="67"/>
      <c r="EV761" s="67"/>
      <c r="EW761" s="67"/>
      <c r="EX761" s="67"/>
      <c r="EY761" s="67"/>
      <c r="EZ761" s="67"/>
      <c r="FA761" s="67"/>
      <c r="FB761" s="67"/>
      <c r="FC761" s="67"/>
      <c r="FD761" s="67"/>
      <c r="FE761" s="67"/>
      <c r="FF761" s="67"/>
      <c r="FG761" s="67"/>
      <c r="FH761" s="67"/>
      <c r="FI761" s="67"/>
      <c r="FJ761" s="67"/>
      <c r="FK761" s="67"/>
      <c r="FL761" s="67"/>
      <c r="FM761" s="67"/>
      <c r="FN761" s="67"/>
      <c r="FO761" s="67"/>
      <c r="FP761" s="67"/>
      <c r="FQ761" s="67"/>
      <c r="FR761" s="67"/>
      <c r="FS761" s="67"/>
      <c r="FT761" s="67"/>
      <c r="FU761" s="67"/>
      <c r="FV761" s="67"/>
      <c r="FW761" s="67"/>
      <c r="FX761" s="67"/>
      <c r="FY761" s="67"/>
      <c r="FZ761" s="67"/>
      <c r="GA761" s="67"/>
      <c r="GB761" s="67"/>
      <c r="GC761" s="67"/>
      <c r="GD761" s="67"/>
      <c r="GE761" s="67"/>
      <c r="GF761" s="67"/>
      <c r="GG761" s="67"/>
      <c r="GH761" s="67"/>
      <c r="GI761" s="67"/>
      <c r="GJ761" s="67"/>
      <c r="GK761" s="67"/>
      <c r="GL761" s="67"/>
      <c r="GM761" s="67"/>
      <c r="GN761" s="67"/>
      <c r="GO761" s="67"/>
      <c r="GP761" s="67"/>
      <c r="GQ761" s="67"/>
      <c r="GR761" s="67"/>
      <c r="GS761" s="67"/>
      <c r="GT761" s="67"/>
      <c r="GU761" s="67"/>
      <c r="GV761" s="67"/>
      <c r="GW761" s="67"/>
      <c r="GX761" s="67"/>
      <c r="GY761" s="67"/>
      <c r="GZ761" s="67"/>
      <c r="HA761" s="67"/>
      <c r="HB761" s="67"/>
      <c r="HC761" s="67"/>
      <c r="HD761" s="67"/>
      <c r="HE761" s="67"/>
      <c r="HF761" s="67"/>
      <c r="HG761" s="67"/>
      <c r="HH761" s="67"/>
      <c r="HI761" s="67"/>
      <c r="HJ761" s="67"/>
      <c r="HK761" s="67"/>
      <c r="HL761" s="67"/>
      <c r="HM761" s="67"/>
      <c r="HN761" s="67"/>
      <c r="HO761" s="67"/>
      <c r="HP761" s="67"/>
      <c r="HQ761" s="67"/>
      <c r="HR761" s="67"/>
      <c r="HS761" s="67"/>
      <c r="HT761" s="67"/>
      <c r="HU761" s="67"/>
      <c r="HV761" s="67"/>
      <c r="HW761" s="67"/>
      <c r="HX761" s="67"/>
      <c r="HY761" s="67"/>
      <c r="HZ761" s="67"/>
      <c r="IA761" s="67"/>
      <c r="IB761" s="67"/>
      <c r="IC761" s="67"/>
      <c r="ID761" s="67"/>
      <c r="IE761" s="67"/>
      <c r="IF761" s="67"/>
      <c r="IG761" s="67"/>
      <c r="IH761" s="67"/>
      <c r="II761" s="67"/>
      <c r="IJ761" s="67"/>
      <c r="IK761" s="67"/>
      <c r="IL761" s="67"/>
      <c r="IM761" s="67"/>
      <c r="IN761" s="67"/>
      <c r="IO761" s="67"/>
      <c r="IP761" s="67"/>
      <c r="IQ761" s="67"/>
      <c r="IR761" s="67"/>
      <c r="IS761" s="67"/>
      <c r="IT761" s="67"/>
      <c r="IU761" s="67"/>
      <c r="IV761" s="67"/>
      <c r="IW761" s="67"/>
      <c r="IX761" s="67"/>
      <c r="IY761" s="67"/>
      <c r="IZ761" s="67"/>
      <c r="JA761" s="67"/>
      <c r="JB761" s="67"/>
      <c r="JC761" s="67"/>
      <c r="JD761" s="67"/>
      <c r="JE761" s="67"/>
      <c r="JF761" s="67"/>
      <c r="JG761" s="67"/>
      <c r="JH761" s="67"/>
      <c r="JI761" s="67"/>
      <c r="JJ761" s="67"/>
      <c r="JK761" s="67"/>
      <c r="JL761" s="67"/>
      <c r="JM761" s="67"/>
      <c r="JN761" s="67"/>
      <c r="JO761" s="67"/>
      <c r="JP761" s="67"/>
      <c r="JQ761" s="67"/>
      <c r="JR761" s="67"/>
      <c r="JS761" s="67"/>
      <c r="JT761" s="67"/>
      <c r="JU761" s="67"/>
      <c r="JV761" s="67"/>
      <c r="JW761" s="67"/>
      <c r="JX761" s="67"/>
      <c r="JY761" s="67"/>
      <c r="JZ761" s="67"/>
    </row>
    <row r="762" spans="1:286" s="29" customFormat="1" ht="26">
      <c r="A762" s="23" t="s">
        <v>27</v>
      </c>
      <c r="B762" s="184" t="s">
        <v>417</v>
      </c>
      <c r="C762" s="40" t="s">
        <v>35</v>
      </c>
      <c r="D762" s="41">
        <v>3</v>
      </c>
      <c r="E762" s="41"/>
      <c r="F762" s="25">
        <f>ROUND(D762*E762,2)</f>
        <v>0</v>
      </c>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67"/>
      <c r="AY762" s="67"/>
      <c r="AZ762" s="67"/>
      <c r="BA762" s="67"/>
      <c r="BB762" s="67"/>
      <c r="BC762" s="67"/>
      <c r="BD762" s="67"/>
      <c r="BE762" s="67"/>
      <c r="BF762" s="67"/>
      <c r="BG762" s="67"/>
      <c r="BH762" s="67"/>
      <c r="BI762" s="67"/>
      <c r="BJ762" s="67"/>
      <c r="BK762" s="67"/>
      <c r="BL762" s="67"/>
      <c r="BM762" s="67"/>
      <c r="BN762" s="67"/>
      <c r="BO762" s="67"/>
      <c r="BP762" s="67"/>
      <c r="BQ762" s="67"/>
      <c r="BR762" s="67"/>
      <c r="BS762" s="67"/>
      <c r="BT762" s="67"/>
      <c r="BU762" s="67"/>
      <c r="BV762" s="67"/>
      <c r="BW762" s="67"/>
      <c r="BX762" s="67"/>
      <c r="BY762" s="67"/>
      <c r="BZ762" s="67"/>
      <c r="CA762" s="67"/>
      <c r="CB762" s="67"/>
      <c r="CC762" s="67"/>
      <c r="CD762" s="67"/>
      <c r="CE762" s="67"/>
      <c r="CF762" s="67"/>
      <c r="CG762" s="67"/>
      <c r="CH762" s="67"/>
      <c r="CI762" s="67"/>
      <c r="CJ762" s="67"/>
      <c r="CK762" s="67"/>
      <c r="CL762" s="67"/>
      <c r="CM762" s="67"/>
      <c r="CN762" s="67"/>
      <c r="CO762" s="67"/>
      <c r="CP762" s="67"/>
      <c r="CQ762" s="67"/>
      <c r="CR762" s="67"/>
      <c r="CS762" s="67"/>
      <c r="CT762" s="67"/>
      <c r="CU762" s="67"/>
      <c r="CV762" s="67"/>
      <c r="CW762" s="67"/>
      <c r="CX762" s="67"/>
      <c r="CY762" s="67"/>
      <c r="CZ762" s="67"/>
      <c r="DA762" s="67"/>
      <c r="DB762" s="67"/>
      <c r="DC762" s="67"/>
      <c r="DD762" s="67"/>
      <c r="DE762" s="67"/>
      <c r="DF762" s="67"/>
      <c r="DG762" s="67"/>
      <c r="DH762" s="67"/>
      <c r="DI762" s="67"/>
      <c r="DJ762" s="67"/>
      <c r="DK762" s="67"/>
      <c r="DL762" s="67"/>
      <c r="DM762" s="67"/>
      <c r="DN762" s="67"/>
      <c r="DO762" s="67"/>
      <c r="DP762" s="67"/>
      <c r="DQ762" s="67"/>
      <c r="DR762" s="67"/>
      <c r="DS762" s="67"/>
      <c r="DT762" s="67"/>
      <c r="DU762" s="67"/>
      <c r="DV762" s="67"/>
      <c r="DW762" s="67"/>
      <c r="DX762" s="67"/>
      <c r="DY762" s="67"/>
      <c r="DZ762" s="67"/>
      <c r="EA762" s="67"/>
      <c r="EB762" s="67"/>
      <c r="EC762" s="67"/>
      <c r="ED762" s="67"/>
      <c r="EE762" s="67"/>
      <c r="EF762" s="67"/>
      <c r="EG762" s="67"/>
      <c r="EH762" s="67"/>
      <c r="EI762" s="67"/>
      <c r="EJ762" s="67"/>
      <c r="EK762" s="67"/>
      <c r="EL762" s="67"/>
      <c r="EM762" s="67"/>
      <c r="EN762" s="67"/>
      <c r="EO762" s="67"/>
      <c r="EP762" s="67"/>
      <c r="EQ762" s="67"/>
      <c r="ER762" s="67"/>
      <c r="ES762" s="67"/>
      <c r="ET762" s="67"/>
      <c r="EU762" s="67"/>
      <c r="EV762" s="67"/>
      <c r="EW762" s="67"/>
      <c r="EX762" s="67"/>
      <c r="EY762" s="67"/>
      <c r="EZ762" s="67"/>
      <c r="FA762" s="67"/>
      <c r="FB762" s="67"/>
      <c r="FC762" s="67"/>
      <c r="FD762" s="67"/>
      <c r="FE762" s="67"/>
      <c r="FF762" s="67"/>
      <c r="FG762" s="67"/>
      <c r="FH762" s="67"/>
      <c r="FI762" s="67"/>
      <c r="FJ762" s="67"/>
      <c r="FK762" s="67"/>
      <c r="FL762" s="67"/>
      <c r="FM762" s="67"/>
      <c r="FN762" s="67"/>
      <c r="FO762" s="67"/>
      <c r="FP762" s="67"/>
      <c r="FQ762" s="67"/>
      <c r="FR762" s="67"/>
      <c r="FS762" s="67"/>
      <c r="FT762" s="67"/>
      <c r="FU762" s="67"/>
      <c r="FV762" s="67"/>
      <c r="FW762" s="67"/>
      <c r="FX762" s="67"/>
      <c r="FY762" s="67"/>
      <c r="FZ762" s="67"/>
      <c r="GA762" s="67"/>
      <c r="GB762" s="67"/>
      <c r="GC762" s="67"/>
      <c r="GD762" s="67"/>
      <c r="GE762" s="67"/>
      <c r="GF762" s="67"/>
      <c r="GG762" s="67"/>
      <c r="GH762" s="67"/>
      <c r="GI762" s="67"/>
      <c r="GJ762" s="67"/>
      <c r="GK762" s="67"/>
      <c r="GL762" s="67"/>
      <c r="GM762" s="67"/>
      <c r="GN762" s="67"/>
      <c r="GO762" s="67"/>
      <c r="GP762" s="67"/>
      <c r="GQ762" s="67"/>
      <c r="GR762" s="67"/>
      <c r="GS762" s="67"/>
      <c r="GT762" s="67"/>
      <c r="GU762" s="67"/>
      <c r="GV762" s="67"/>
      <c r="GW762" s="67"/>
      <c r="GX762" s="67"/>
      <c r="GY762" s="67"/>
      <c r="GZ762" s="67"/>
      <c r="HA762" s="67"/>
      <c r="HB762" s="67"/>
      <c r="HC762" s="67"/>
      <c r="HD762" s="67"/>
      <c r="HE762" s="67"/>
      <c r="HF762" s="67"/>
      <c r="HG762" s="67"/>
      <c r="HH762" s="67"/>
      <c r="HI762" s="67"/>
      <c r="HJ762" s="67"/>
      <c r="HK762" s="67"/>
      <c r="HL762" s="67"/>
      <c r="HM762" s="67"/>
      <c r="HN762" s="67"/>
      <c r="HO762" s="67"/>
      <c r="HP762" s="67"/>
      <c r="HQ762" s="67"/>
      <c r="HR762" s="67"/>
      <c r="HS762" s="67"/>
      <c r="HT762" s="67"/>
      <c r="HU762" s="67"/>
      <c r="HV762" s="67"/>
      <c r="HW762" s="67"/>
      <c r="HX762" s="67"/>
      <c r="HY762" s="67"/>
      <c r="HZ762" s="67"/>
      <c r="IA762" s="67"/>
      <c r="IB762" s="67"/>
      <c r="IC762" s="67"/>
      <c r="ID762" s="67"/>
      <c r="IE762" s="67"/>
      <c r="IF762" s="67"/>
      <c r="IG762" s="67"/>
      <c r="IH762" s="67"/>
      <c r="II762" s="67"/>
      <c r="IJ762" s="67"/>
      <c r="IK762" s="67"/>
      <c r="IL762" s="67"/>
      <c r="IM762" s="67"/>
      <c r="IN762" s="67"/>
      <c r="IO762" s="67"/>
      <c r="IP762" s="67"/>
      <c r="IQ762" s="67"/>
      <c r="IR762" s="67"/>
      <c r="IS762" s="67"/>
      <c r="IT762" s="67"/>
      <c r="IU762" s="67"/>
      <c r="IV762" s="67"/>
      <c r="IW762" s="67"/>
      <c r="IX762" s="67"/>
      <c r="IY762" s="67"/>
      <c r="IZ762" s="67"/>
      <c r="JA762" s="67"/>
      <c r="JB762" s="67"/>
      <c r="JC762" s="67"/>
      <c r="JD762" s="67"/>
      <c r="JE762" s="67"/>
      <c r="JF762" s="67"/>
      <c r="JG762" s="67"/>
      <c r="JH762" s="67"/>
      <c r="JI762" s="67"/>
      <c r="JJ762" s="67"/>
      <c r="JK762" s="67"/>
      <c r="JL762" s="67"/>
      <c r="JM762" s="67"/>
      <c r="JN762" s="67"/>
      <c r="JO762" s="67"/>
      <c r="JP762" s="67"/>
      <c r="JQ762" s="67"/>
      <c r="JR762" s="67"/>
      <c r="JS762" s="67"/>
      <c r="JT762" s="67"/>
      <c r="JU762" s="67"/>
      <c r="JV762" s="67"/>
      <c r="JW762" s="67"/>
      <c r="JX762" s="67"/>
      <c r="JY762" s="67"/>
      <c r="JZ762" s="67"/>
    </row>
    <row r="763" spans="1:286" s="29" customFormat="1">
      <c r="A763" s="23"/>
      <c r="B763" s="184"/>
      <c r="C763" s="82"/>
      <c r="D763" s="117"/>
      <c r="E763" s="117"/>
      <c r="F763" s="25"/>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67"/>
      <c r="AY763" s="67"/>
      <c r="AZ763" s="67"/>
      <c r="BA763" s="67"/>
      <c r="BB763" s="67"/>
      <c r="BC763" s="67"/>
      <c r="BD763" s="67"/>
      <c r="BE763" s="67"/>
      <c r="BF763" s="67"/>
      <c r="BG763" s="67"/>
      <c r="BH763" s="67"/>
      <c r="BI763" s="67"/>
      <c r="BJ763" s="67"/>
      <c r="BK763" s="67"/>
      <c r="BL763" s="67"/>
      <c r="BM763" s="67"/>
      <c r="BN763" s="67"/>
      <c r="BO763" s="67"/>
      <c r="BP763" s="67"/>
      <c r="BQ763" s="67"/>
      <c r="BR763" s="67"/>
      <c r="BS763" s="67"/>
      <c r="BT763" s="67"/>
      <c r="BU763" s="67"/>
      <c r="BV763" s="67"/>
      <c r="BW763" s="67"/>
      <c r="BX763" s="67"/>
      <c r="BY763" s="67"/>
      <c r="BZ763" s="67"/>
      <c r="CA763" s="67"/>
      <c r="CB763" s="67"/>
      <c r="CC763" s="67"/>
      <c r="CD763" s="67"/>
      <c r="CE763" s="67"/>
      <c r="CF763" s="67"/>
      <c r="CG763" s="67"/>
      <c r="CH763" s="67"/>
      <c r="CI763" s="67"/>
      <c r="CJ763" s="67"/>
      <c r="CK763" s="67"/>
      <c r="CL763" s="67"/>
      <c r="CM763" s="67"/>
      <c r="CN763" s="67"/>
      <c r="CO763" s="67"/>
      <c r="CP763" s="67"/>
      <c r="CQ763" s="67"/>
      <c r="CR763" s="67"/>
      <c r="CS763" s="67"/>
      <c r="CT763" s="67"/>
      <c r="CU763" s="67"/>
      <c r="CV763" s="67"/>
      <c r="CW763" s="67"/>
      <c r="CX763" s="67"/>
      <c r="CY763" s="67"/>
      <c r="CZ763" s="67"/>
      <c r="DA763" s="67"/>
      <c r="DB763" s="67"/>
      <c r="DC763" s="67"/>
      <c r="DD763" s="67"/>
      <c r="DE763" s="67"/>
      <c r="DF763" s="67"/>
      <c r="DG763" s="67"/>
      <c r="DH763" s="67"/>
      <c r="DI763" s="67"/>
      <c r="DJ763" s="67"/>
      <c r="DK763" s="67"/>
      <c r="DL763" s="67"/>
      <c r="DM763" s="67"/>
      <c r="DN763" s="67"/>
      <c r="DO763" s="67"/>
      <c r="DP763" s="67"/>
      <c r="DQ763" s="67"/>
      <c r="DR763" s="67"/>
      <c r="DS763" s="67"/>
      <c r="DT763" s="67"/>
      <c r="DU763" s="67"/>
      <c r="DV763" s="67"/>
      <c r="DW763" s="67"/>
      <c r="DX763" s="67"/>
      <c r="DY763" s="67"/>
      <c r="DZ763" s="67"/>
      <c r="EA763" s="67"/>
      <c r="EB763" s="67"/>
      <c r="EC763" s="67"/>
      <c r="ED763" s="67"/>
      <c r="EE763" s="67"/>
      <c r="EF763" s="67"/>
      <c r="EG763" s="67"/>
      <c r="EH763" s="67"/>
      <c r="EI763" s="67"/>
      <c r="EJ763" s="67"/>
      <c r="EK763" s="67"/>
      <c r="EL763" s="67"/>
      <c r="EM763" s="67"/>
      <c r="EN763" s="67"/>
      <c r="EO763" s="67"/>
      <c r="EP763" s="67"/>
      <c r="EQ763" s="67"/>
      <c r="ER763" s="67"/>
      <c r="ES763" s="67"/>
      <c r="ET763" s="67"/>
      <c r="EU763" s="67"/>
      <c r="EV763" s="67"/>
      <c r="EW763" s="67"/>
      <c r="EX763" s="67"/>
      <c r="EY763" s="67"/>
      <c r="EZ763" s="67"/>
      <c r="FA763" s="67"/>
      <c r="FB763" s="67"/>
      <c r="FC763" s="67"/>
      <c r="FD763" s="67"/>
      <c r="FE763" s="67"/>
      <c r="FF763" s="67"/>
      <c r="FG763" s="67"/>
      <c r="FH763" s="67"/>
      <c r="FI763" s="67"/>
      <c r="FJ763" s="67"/>
      <c r="FK763" s="67"/>
      <c r="FL763" s="67"/>
      <c r="FM763" s="67"/>
      <c r="FN763" s="67"/>
      <c r="FO763" s="67"/>
      <c r="FP763" s="67"/>
      <c r="FQ763" s="67"/>
      <c r="FR763" s="67"/>
      <c r="FS763" s="67"/>
      <c r="FT763" s="67"/>
      <c r="FU763" s="67"/>
      <c r="FV763" s="67"/>
      <c r="FW763" s="67"/>
      <c r="FX763" s="67"/>
      <c r="FY763" s="67"/>
      <c r="FZ763" s="67"/>
      <c r="GA763" s="67"/>
      <c r="GB763" s="67"/>
      <c r="GC763" s="67"/>
      <c r="GD763" s="67"/>
      <c r="GE763" s="67"/>
      <c r="GF763" s="67"/>
      <c r="GG763" s="67"/>
      <c r="GH763" s="67"/>
      <c r="GI763" s="67"/>
      <c r="GJ763" s="67"/>
      <c r="GK763" s="67"/>
      <c r="GL763" s="67"/>
      <c r="GM763" s="67"/>
      <c r="GN763" s="67"/>
      <c r="GO763" s="67"/>
      <c r="GP763" s="67"/>
      <c r="GQ763" s="67"/>
      <c r="GR763" s="67"/>
      <c r="GS763" s="67"/>
      <c r="GT763" s="67"/>
      <c r="GU763" s="67"/>
      <c r="GV763" s="67"/>
      <c r="GW763" s="67"/>
      <c r="GX763" s="67"/>
      <c r="GY763" s="67"/>
      <c r="GZ763" s="67"/>
      <c r="HA763" s="67"/>
      <c r="HB763" s="67"/>
      <c r="HC763" s="67"/>
      <c r="HD763" s="67"/>
      <c r="HE763" s="67"/>
      <c r="HF763" s="67"/>
      <c r="HG763" s="67"/>
      <c r="HH763" s="67"/>
      <c r="HI763" s="67"/>
      <c r="HJ763" s="67"/>
      <c r="HK763" s="67"/>
      <c r="HL763" s="67"/>
      <c r="HM763" s="67"/>
      <c r="HN763" s="67"/>
      <c r="HO763" s="67"/>
      <c r="HP763" s="67"/>
      <c r="HQ763" s="67"/>
      <c r="HR763" s="67"/>
      <c r="HS763" s="67"/>
      <c r="HT763" s="67"/>
      <c r="HU763" s="67"/>
      <c r="HV763" s="67"/>
      <c r="HW763" s="67"/>
      <c r="HX763" s="67"/>
      <c r="HY763" s="67"/>
      <c r="HZ763" s="67"/>
      <c r="IA763" s="67"/>
      <c r="IB763" s="67"/>
      <c r="IC763" s="67"/>
      <c r="ID763" s="67"/>
      <c r="IE763" s="67"/>
      <c r="IF763" s="67"/>
      <c r="IG763" s="67"/>
      <c r="IH763" s="67"/>
      <c r="II763" s="67"/>
      <c r="IJ763" s="67"/>
      <c r="IK763" s="67"/>
      <c r="IL763" s="67"/>
      <c r="IM763" s="67"/>
      <c r="IN763" s="67"/>
      <c r="IO763" s="67"/>
      <c r="IP763" s="67"/>
      <c r="IQ763" s="67"/>
      <c r="IR763" s="67"/>
      <c r="IS763" s="67"/>
      <c r="IT763" s="67"/>
      <c r="IU763" s="67"/>
      <c r="IV763" s="67"/>
      <c r="IW763" s="67"/>
      <c r="IX763" s="67"/>
      <c r="IY763" s="67"/>
      <c r="IZ763" s="67"/>
      <c r="JA763" s="67"/>
      <c r="JB763" s="67"/>
      <c r="JC763" s="67"/>
      <c r="JD763" s="67"/>
      <c r="JE763" s="67"/>
      <c r="JF763" s="67"/>
      <c r="JG763" s="67"/>
      <c r="JH763" s="67"/>
      <c r="JI763" s="67"/>
      <c r="JJ763" s="67"/>
      <c r="JK763" s="67"/>
      <c r="JL763" s="67"/>
      <c r="JM763" s="67"/>
      <c r="JN763" s="67"/>
      <c r="JO763" s="67"/>
      <c r="JP763" s="67"/>
      <c r="JQ763" s="67"/>
      <c r="JR763" s="67"/>
      <c r="JS763" s="67"/>
      <c r="JT763" s="67"/>
      <c r="JU763" s="67"/>
      <c r="JV763" s="67"/>
      <c r="JW763" s="67"/>
      <c r="JX763" s="67"/>
      <c r="JY763" s="67"/>
      <c r="JZ763" s="67"/>
    </row>
    <row r="764" spans="1:286" s="29" customFormat="1" ht="26">
      <c r="A764" s="23" t="s">
        <v>28</v>
      </c>
      <c r="B764" s="184" t="s">
        <v>331</v>
      </c>
      <c r="C764" s="82"/>
      <c r="D764" s="117"/>
      <c r="E764" s="117"/>
      <c r="F764" s="25"/>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67"/>
      <c r="AY764" s="67"/>
      <c r="AZ764" s="67"/>
      <c r="BA764" s="67"/>
      <c r="BB764" s="67"/>
      <c r="BC764" s="67"/>
      <c r="BD764" s="67"/>
      <c r="BE764" s="67"/>
      <c r="BF764" s="67"/>
      <c r="BG764" s="67"/>
      <c r="BH764" s="67"/>
      <c r="BI764" s="67"/>
      <c r="BJ764" s="67"/>
      <c r="BK764" s="67"/>
      <c r="BL764" s="67"/>
      <c r="BM764" s="67"/>
      <c r="BN764" s="67"/>
      <c r="BO764" s="67"/>
      <c r="BP764" s="67"/>
      <c r="BQ764" s="67"/>
      <c r="BR764" s="67"/>
      <c r="BS764" s="67"/>
      <c r="BT764" s="67"/>
      <c r="BU764" s="67"/>
      <c r="BV764" s="67"/>
      <c r="BW764" s="67"/>
      <c r="BX764" s="67"/>
      <c r="BY764" s="67"/>
      <c r="BZ764" s="67"/>
      <c r="CA764" s="67"/>
      <c r="CB764" s="67"/>
      <c r="CC764" s="67"/>
      <c r="CD764" s="67"/>
      <c r="CE764" s="67"/>
      <c r="CF764" s="67"/>
      <c r="CG764" s="67"/>
      <c r="CH764" s="67"/>
      <c r="CI764" s="67"/>
      <c r="CJ764" s="67"/>
      <c r="CK764" s="67"/>
      <c r="CL764" s="67"/>
      <c r="CM764" s="67"/>
      <c r="CN764" s="67"/>
      <c r="CO764" s="67"/>
      <c r="CP764" s="67"/>
      <c r="CQ764" s="67"/>
      <c r="CR764" s="67"/>
      <c r="CS764" s="67"/>
      <c r="CT764" s="67"/>
      <c r="CU764" s="67"/>
      <c r="CV764" s="67"/>
      <c r="CW764" s="67"/>
      <c r="CX764" s="67"/>
      <c r="CY764" s="67"/>
      <c r="CZ764" s="67"/>
      <c r="DA764" s="67"/>
      <c r="DB764" s="67"/>
      <c r="DC764" s="67"/>
      <c r="DD764" s="67"/>
      <c r="DE764" s="67"/>
      <c r="DF764" s="67"/>
      <c r="DG764" s="67"/>
      <c r="DH764" s="67"/>
      <c r="DI764" s="67"/>
      <c r="DJ764" s="67"/>
      <c r="DK764" s="67"/>
      <c r="DL764" s="67"/>
      <c r="DM764" s="67"/>
      <c r="DN764" s="67"/>
      <c r="DO764" s="67"/>
      <c r="DP764" s="67"/>
      <c r="DQ764" s="67"/>
      <c r="DR764" s="67"/>
      <c r="DS764" s="67"/>
      <c r="DT764" s="67"/>
      <c r="DU764" s="67"/>
      <c r="DV764" s="67"/>
      <c r="DW764" s="67"/>
      <c r="DX764" s="67"/>
      <c r="DY764" s="67"/>
      <c r="DZ764" s="67"/>
      <c r="EA764" s="67"/>
      <c r="EB764" s="67"/>
      <c r="EC764" s="67"/>
      <c r="ED764" s="67"/>
      <c r="EE764" s="67"/>
      <c r="EF764" s="67"/>
      <c r="EG764" s="67"/>
      <c r="EH764" s="67"/>
      <c r="EI764" s="67"/>
      <c r="EJ764" s="67"/>
      <c r="EK764" s="67"/>
      <c r="EL764" s="67"/>
      <c r="EM764" s="67"/>
      <c r="EN764" s="67"/>
      <c r="EO764" s="67"/>
      <c r="EP764" s="67"/>
      <c r="EQ764" s="67"/>
      <c r="ER764" s="67"/>
      <c r="ES764" s="67"/>
      <c r="ET764" s="67"/>
      <c r="EU764" s="67"/>
      <c r="EV764" s="67"/>
      <c r="EW764" s="67"/>
      <c r="EX764" s="67"/>
      <c r="EY764" s="67"/>
      <c r="EZ764" s="67"/>
      <c r="FA764" s="67"/>
      <c r="FB764" s="67"/>
      <c r="FC764" s="67"/>
      <c r="FD764" s="67"/>
      <c r="FE764" s="67"/>
      <c r="FF764" s="67"/>
      <c r="FG764" s="67"/>
      <c r="FH764" s="67"/>
      <c r="FI764" s="67"/>
      <c r="FJ764" s="67"/>
      <c r="FK764" s="67"/>
      <c r="FL764" s="67"/>
      <c r="FM764" s="67"/>
      <c r="FN764" s="67"/>
      <c r="FO764" s="67"/>
      <c r="FP764" s="67"/>
      <c r="FQ764" s="67"/>
      <c r="FR764" s="67"/>
      <c r="FS764" s="67"/>
      <c r="FT764" s="67"/>
      <c r="FU764" s="67"/>
      <c r="FV764" s="67"/>
      <c r="FW764" s="67"/>
      <c r="FX764" s="67"/>
      <c r="FY764" s="67"/>
      <c r="FZ764" s="67"/>
      <c r="GA764" s="67"/>
      <c r="GB764" s="67"/>
      <c r="GC764" s="67"/>
      <c r="GD764" s="67"/>
      <c r="GE764" s="67"/>
      <c r="GF764" s="67"/>
      <c r="GG764" s="67"/>
      <c r="GH764" s="67"/>
      <c r="GI764" s="67"/>
      <c r="GJ764" s="67"/>
      <c r="GK764" s="67"/>
      <c r="GL764" s="67"/>
      <c r="GM764" s="67"/>
      <c r="GN764" s="67"/>
      <c r="GO764" s="67"/>
      <c r="GP764" s="67"/>
      <c r="GQ764" s="67"/>
      <c r="GR764" s="67"/>
      <c r="GS764" s="67"/>
      <c r="GT764" s="67"/>
      <c r="GU764" s="67"/>
      <c r="GV764" s="67"/>
      <c r="GW764" s="67"/>
      <c r="GX764" s="67"/>
      <c r="GY764" s="67"/>
      <c r="GZ764" s="67"/>
      <c r="HA764" s="67"/>
      <c r="HB764" s="67"/>
      <c r="HC764" s="67"/>
      <c r="HD764" s="67"/>
      <c r="HE764" s="67"/>
      <c r="HF764" s="67"/>
      <c r="HG764" s="67"/>
      <c r="HH764" s="67"/>
      <c r="HI764" s="67"/>
      <c r="HJ764" s="67"/>
      <c r="HK764" s="67"/>
      <c r="HL764" s="67"/>
      <c r="HM764" s="67"/>
      <c r="HN764" s="67"/>
      <c r="HO764" s="67"/>
      <c r="HP764" s="67"/>
      <c r="HQ764" s="67"/>
      <c r="HR764" s="67"/>
      <c r="HS764" s="67"/>
      <c r="HT764" s="67"/>
      <c r="HU764" s="67"/>
      <c r="HV764" s="67"/>
      <c r="HW764" s="67"/>
      <c r="HX764" s="67"/>
      <c r="HY764" s="67"/>
      <c r="HZ764" s="67"/>
      <c r="IA764" s="67"/>
      <c r="IB764" s="67"/>
      <c r="IC764" s="67"/>
      <c r="ID764" s="67"/>
      <c r="IE764" s="67"/>
      <c r="IF764" s="67"/>
      <c r="IG764" s="67"/>
      <c r="IH764" s="67"/>
      <c r="II764" s="67"/>
      <c r="IJ764" s="67"/>
      <c r="IK764" s="67"/>
      <c r="IL764" s="67"/>
      <c r="IM764" s="67"/>
      <c r="IN764" s="67"/>
      <c r="IO764" s="67"/>
      <c r="IP764" s="67"/>
      <c r="IQ764" s="67"/>
      <c r="IR764" s="67"/>
      <c r="IS764" s="67"/>
      <c r="IT764" s="67"/>
      <c r="IU764" s="67"/>
      <c r="IV764" s="67"/>
      <c r="IW764" s="67"/>
      <c r="IX764" s="67"/>
      <c r="IY764" s="67"/>
      <c r="IZ764" s="67"/>
      <c r="JA764" s="67"/>
      <c r="JB764" s="67"/>
      <c r="JC764" s="67"/>
      <c r="JD764" s="67"/>
      <c r="JE764" s="67"/>
      <c r="JF764" s="67"/>
      <c r="JG764" s="67"/>
      <c r="JH764" s="67"/>
      <c r="JI764" s="67"/>
      <c r="JJ764" s="67"/>
      <c r="JK764" s="67"/>
      <c r="JL764" s="67"/>
      <c r="JM764" s="67"/>
      <c r="JN764" s="67"/>
      <c r="JO764" s="67"/>
      <c r="JP764" s="67"/>
      <c r="JQ764" s="67"/>
      <c r="JR764" s="67"/>
      <c r="JS764" s="67"/>
      <c r="JT764" s="67"/>
      <c r="JU764" s="67"/>
      <c r="JV764" s="67"/>
      <c r="JW764" s="67"/>
      <c r="JX764" s="67"/>
      <c r="JY764" s="67"/>
      <c r="JZ764" s="67"/>
    </row>
    <row r="765" spans="1:286" s="29" customFormat="1">
      <c r="A765" s="23"/>
      <c r="B765" s="184" t="s">
        <v>332</v>
      </c>
      <c r="C765" s="82" t="s">
        <v>42</v>
      </c>
      <c r="D765" s="117">
        <v>98</v>
      </c>
      <c r="E765" s="117"/>
      <c r="F765" s="25">
        <f>ROUND(D765*E765,2)</f>
        <v>0</v>
      </c>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67"/>
      <c r="AY765" s="67"/>
      <c r="AZ765" s="67"/>
      <c r="BA765" s="67"/>
      <c r="BB765" s="67"/>
      <c r="BC765" s="67"/>
      <c r="BD765" s="67"/>
      <c r="BE765" s="67"/>
      <c r="BF765" s="67"/>
      <c r="BG765" s="67"/>
      <c r="BH765" s="67"/>
      <c r="BI765" s="67"/>
      <c r="BJ765" s="67"/>
      <c r="BK765" s="67"/>
      <c r="BL765" s="67"/>
      <c r="BM765" s="67"/>
      <c r="BN765" s="67"/>
      <c r="BO765" s="67"/>
      <c r="BP765" s="67"/>
      <c r="BQ765" s="67"/>
      <c r="BR765" s="67"/>
      <c r="BS765" s="67"/>
      <c r="BT765" s="67"/>
      <c r="BU765" s="67"/>
      <c r="BV765" s="67"/>
      <c r="BW765" s="67"/>
      <c r="BX765" s="67"/>
      <c r="BY765" s="67"/>
      <c r="BZ765" s="67"/>
      <c r="CA765" s="67"/>
      <c r="CB765" s="67"/>
      <c r="CC765" s="67"/>
      <c r="CD765" s="67"/>
      <c r="CE765" s="67"/>
      <c r="CF765" s="67"/>
      <c r="CG765" s="67"/>
      <c r="CH765" s="67"/>
      <c r="CI765" s="67"/>
      <c r="CJ765" s="67"/>
      <c r="CK765" s="67"/>
      <c r="CL765" s="67"/>
      <c r="CM765" s="67"/>
      <c r="CN765" s="67"/>
      <c r="CO765" s="67"/>
      <c r="CP765" s="67"/>
      <c r="CQ765" s="67"/>
      <c r="CR765" s="67"/>
      <c r="CS765" s="67"/>
      <c r="CT765" s="67"/>
      <c r="CU765" s="67"/>
      <c r="CV765" s="67"/>
      <c r="CW765" s="67"/>
      <c r="CX765" s="67"/>
      <c r="CY765" s="67"/>
      <c r="CZ765" s="67"/>
      <c r="DA765" s="67"/>
      <c r="DB765" s="67"/>
      <c r="DC765" s="67"/>
      <c r="DD765" s="67"/>
      <c r="DE765" s="67"/>
      <c r="DF765" s="67"/>
      <c r="DG765" s="67"/>
      <c r="DH765" s="67"/>
      <c r="DI765" s="67"/>
      <c r="DJ765" s="67"/>
      <c r="DK765" s="67"/>
      <c r="DL765" s="67"/>
      <c r="DM765" s="67"/>
      <c r="DN765" s="67"/>
      <c r="DO765" s="67"/>
      <c r="DP765" s="67"/>
      <c r="DQ765" s="67"/>
      <c r="DR765" s="67"/>
      <c r="DS765" s="67"/>
      <c r="DT765" s="67"/>
      <c r="DU765" s="67"/>
      <c r="DV765" s="67"/>
      <c r="DW765" s="67"/>
      <c r="DX765" s="67"/>
      <c r="DY765" s="67"/>
      <c r="DZ765" s="67"/>
      <c r="EA765" s="67"/>
      <c r="EB765" s="67"/>
      <c r="EC765" s="67"/>
      <c r="ED765" s="67"/>
      <c r="EE765" s="67"/>
      <c r="EF765" s="67"/>
      <c r="EG765" s="67"/>
      <c r="EH765" s="67"/>
      <c r="EI765" s="67"/>
      <c r="EJ765" s="67"/>
      <c r="EK765" s="67"/>
      <c r="EL765" s="67"/>
      <c r="EM765" s="67"/>
      <c r="EN765" s="67"/>
      <c r="EO765" s="67"/>
      <c r="EP765" s="67"/>
      <c r="EQ765" s="67"/>
      <c r="ER765" s="67"/>
      <c r="ES765" s="67"/>
      <c r="ET765" s="67"/>
      <c r="EU765" s="67"/>
      <c r="EV765" s="67"/>
      <c r="EW765" s="67"/>
      <c r="EX765" s="67"/>
      <c r="EY765" s="67"/>
      <c r="EZ765" s="67"/>
      <c r="FA765" s="67"/>
      <c r="FB765" s="67"/>
      <c r="FC765" s="67"/>
      <c r="FD765" s="67"/>
      <c r="FE765" s="67"/>
      <c r="FF765" s="67"/>
      <c r="FG765" s="67"/>
      <c r="FH765" s="67"/>
      <c r="FI765" s="67"/>
      <c r="FJ765" s="67"/>
      <c r="FK765" s="67"/>
      <c r="FL765" s="67"/>
      <c r="FM765" s="67"/>
      <c r="FN765" s="67"/>
      <c r="FO765" s="67"/>
      <c r="FP765" s="67"/>
      <c r="FQ765" s="67"/>
      <c r="FR765" s="67"/>
      <c r="FS765" s="67"/>
      <c r="FT765" s="67"/>
      <c r="FU765" s="67"/>
      <c r="FV765" s="67"/>
      <c r="FW765" s="67"/>
      <c r="FX765" s="67"/>
      <c r="FY765" s="67"/>
      <c r="FZ765" s="67"/>
      <c r="GA765" s="67"/>
      <c r="GB765" s="67"/>
      <c r="GC765" s="67"/>
      <c r="GD765" s="67"/>
      <c r="GE765" s="67"/>
      <c r="GF765" s="67"/>
      <c r="GG765" s="67"/>
      <c r="GH765" s="67"/>
      <c r="GI765" s="67"/>
      <c r="GJ765" s="67"/>
      <c r="GK765" s="67"/>
      <c r="GL765" s="67"/>
      <c r="GM765" s="67"/>
      <c r="GN765" s="67"/>
      <c r="GO765" s="67"/>
      <c r="GP765" s="67"/>
      <c r="GQ765" s="67"/>
      <c r="GR765" s="67"/>
      <c r="GS765" s="67"/>
      <c r="GT765" s="67"/>
      <c r="GU765" s="67"/>
      <c r="GV765" s="67"/>
      <c r="GW765" s="67"/>
      <c r="GX765" s="67"/>
      <c r="GY765" s="67"/>
      <c r="GZ765" s="67"/>
      <c r="HA765" s="67"/>
      <c r="HB765" s="67"/>
      <c r="HC765" s="67"/>
      <c r="HD765" s="67"/>
      <c r="HE765" s="67"/>
      <c r="HF765" s="67"/>
      <c r="HG765" s="67"/>
      <c r="HH765" s="67"/>
      <c r="HI765" s="67"/>
      <c r="HJ765" s="67"/>
      <c r="HK765" s="67"/>
      <c r="HL765" s="67"/>
      <c r="HM765" s="67"/>
      <c r="HN765" s="67"/>
      <c r="HO765" s="67"/>
      <c r="HP765" s="67"/>
      <c r="HQ765" s="67"/>
      <c r="HR765" s="67"/>
      <c r="HS765" s="67"/>
      <c r="HT765" s="67"/>
      <c r="HU765" s="67"/>
      <c r="HV765" s="67"/>
      <c r="HW765" s="67"/>
      <c r="HX765" s="67"/>
      <c r="HY765" s="67"/>
      <c r="HZ765" s="67"/>
      <c r="IA765" s="67"/>
      <c r="IB765" s="67"/>
      <c r="IC765" s="67"/>
      <c r="ID765" s="67"/>
      <c r="IE765" s="67"/>
      <c r="IF765" s="67"/>
      <c r="IG765" s="67"/>
      <c r="IH765" s="67"/>
      <c r="II765" s="67"/>
      <c r="IJ765" s="67"/>
      <c r="IK765" s="67"/>
      <c r="IL765" s="67"/>
      <c r="IM765" s="67"/>
      <c r="IN765" s="67"/>
      <c r="IO765" s="67"/>
      <c r="IP765" s="67"/>
      <c r="IQ765" s="67"/>
      <c r="IR765" s="67"/>
      <c r="IS765" s="67"/>
      <c r="IT765" s="67"/>
      <c r="IU765" s="67"/>
      <c r="IV765" s="67"/>
      <c r="IW765" s="67"/>
      <c r="IX765" s="67"/>
      <c r="IY765" s="67"/>
      <c r="IZ765" s="67"/>
      <c r="JA765" s="67"/>
      <c r="JB765" s="67"/>
      <c r="JC765" s="67"/>
      <c r="JD765" s="67"/>
      <c r="JE765" s="67"/>
      <c r="JF765" s="67"/>
      <c r="JG765" s="67"/>
      <c r="JH765" s="67"/>
      <c r="JI765" s="67"/>
      <c r="JJ765" s="67"/>
      <c r="JK765" s="67"/>
      <c r="JL765" s="67"/>
      <c r="JM765" s="67"/>
      <c r="JN765" s="67"/>
      <c r="JO765" s="67"/>
      <c r="JP765" s="67"/>
      <c r="JQ765" s="67"/>
      <c r="JR765" s="67"/>
      <c r="JS765" s="67"/>
      <c r="JT765" s="67"/>
      <c r="JU765" s="67"/>
      <c r="JV765" s="67"/>
      <c r="JW765" s="67"/>
      <c r="JX765" s="67"/>
      <c r="JY765" s="67"/>
      <c r="JZ765" s="67"/>
    </row>
    <row r="766" spans="1:286" s="29" customFormat="1">
      <c r="A766" s="23"/>
      <c r="B766" s="184" t="s">
        <v>333</v>
      </c>
      <c r="C766" s="82" t="s">
        <v>42</v>
      </c>
      <c r="D766" s="117">
        <v>43</v>
      </c>
      <c r="E766" s="117"/>
      <c r="F766" s="25">
        <f t="shared" ref="F766:F767" si="9">ROUND(D766*E766,2)</f>
        <v>0</v>
      </c>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67"/>
      <c r="AY766" s="67"/>
      <c r="AZ766" s="67"/>
      <c r="BA766" s="67"/>
      <c r="BB766" s="67"/>
      <c r="BC766" s="67"/>
      <c r="BD766" s="67"/>
      <c r="BE766" s="67"/>
      <c r="BF766" s="67"/>
      <c r="BG766" s="67"/>
      <c r="BH766" s="67"/>
      <c r="BI766" s="67"/>
      <c r="BJ766" s="67"/>
      <c r="BK766" s="67"/>
      <c r="BL766" s="67"/>
      <c r="BM766" s="67"/>
      <c r="BN766" s="67"/>
      <c r="BO766" s="67"/>
      <c r="BP766" s="67"/>
      <c r="BQ766" s="67"/>
      <c r="BR766" s="67"/>
      <c r="BS766" s="67"/>
      <c r="BT766" s="67"/>
      <c r="BU766" s="67"/>
      <c r="BV766" s="67"/>
      <c r="BW766" s="67"/>
      <c r="BX766" s="67"/>
      <c r="BY766" s="67"/>
      <c r="BZ766" s="67"/>
      <c r="CA766" s="67"/>
      <c r="CB766" s="67"/>
      <c r="CC766" s="67"/>
      <c r="CD766" s="67"/>
      <c r="CE766" s="67"/>
      <c r="CF766" s="67"/>
      <c r="CG766" s="67"/>
      <c r="CH766" s="67"/>
      <c r="CI766" s="67"/>
      <c r="CJ766" s="67"/>
      <c r="CK766" s="67"/>
      <c r="CL766" s="67"/>
      <c r="CM766" s="67"/>
      <c r="CN766" s="67"/>
      <c r="CO766" s="67"/>
      <c r="CP766" s="67"/>
      <c r="CQ766" s="67"/>
      <c r="CR766" s="67"/>
      <c r="CS766" s="67"/>
      <c r="CT766" s="67"/>
      <c r="CU766" s="67"/>
      <c r="CV766" s="67"/>
      <c r="CW766" s="67"/>
      <c r="CX766" s="67"/>
      <c r="CY766" s="67"/>
      <c r="CZ766" s="67"/>
      <c r="DA766" s="67"/>
      <c r="DB766" s="67"/>
      <c r="DC766" s="67"/>
      <c r="DD766" s="67"/>
      <c r="DE766" s="67"/>
      <c r="DF766" s="67"/>
      <c r="DG766" s="67"/>
      <c r="DH766" s="67"/>
      <c r="DI766" s="67"/>
      <c r="DJ766" s="67"/>
      <c r="DK766" s="67"/>
      <c r="DL766" s="67"/>
      <c r="DM766" s="67"/>
      <c r="DN766" s="67"/>
      <c r="DO766" s="67"/>
      <c r="DP766" s="67"/>
      <c r="DQ766" s="67"/>
      <c r="DR766" s="67"/>
      <c r="DS766" s="67"/>
      <c r="DT766" s="67"/>
      <c r="DU766" s="67"/>
      <c r="DV766" s="67"/>
      <c r="DW766" s="67"/>
      <c r="DX766" s="67"/>
      <c r="DY766" s="67"/>
      <c r="DZ766" s="67"/>
      <c r="EA766" s="67"/>
      <c r="EB766" s="67"/>
      <c r="EC766" s="67"/>
      <c r="ED766" s="67"/>
      <c r="EE766" s="67"/>
      <c r="EF766" s="67"/>
      <c r="EG766" s="67"/>
      <c r="EH766" s="67"/>
      <c r="EI766" s="67"/>
      <c r="EJ766" s="67"/>
      <c r="EK766" s="67"/>
      <c r="EL766" s="67"/>
      <c r="EM766" s="67"/>
      <c r="EN766" s="67"/>
      <c r="EO766" s="67"/>
      <c r="EP766" s="67"/>
      <c r="EQ766" s="67"/>
      <c r="ER766" s="67"/>
      <c r="ES766" s="67"/>
      <c r="ET766" s="67"/>
      <c r="EU766" s="67"/>
      <c r="EV766" s="67"/>
      <c r="EW766" s="67"/>
      <c r="EX766" s="67"/>
      <c r="EY766" s="67"/>
      <c r="EZ766" s="67"/>
      <c r="FA766" s="67"/>
      <c r="FB766" s="67"/>
      <c r="FC766" s="67"/>
      <c r="FD766" s="67"/>
      <c r="FE766" s="67"/>
      <c r="FF766" s="67"/>
      <c r="FG766" s="67"/>
      <c r="FH766" s="67"/>
      <c r="FI766" s="67"/>
      <c r="FJ766" s="67"/>
      <c r="FK766" s="67"/>
      <c r="FL766" s="67"/>
      <c r="FM766" s="67"/>
      <c r="FN766" s="67"/>
      <c r="FO766" s="67"/>
      <c r="FP766" s="67"/>
      <c r="FQ766" s="67"/>
      <c r="FR766" s="67"/>
      <c r="FS766" s="67"/>
      <c r="FT766" s="67"/>
      <c r="FU766" s="67"/>
      <c r="FV766" s="67"/>
      <c r="FW766" s="67"/>
      <c r="FX766" s="67"/>
      <c r="FY766" s="67"/>
      <c r="FZ766" s="67"/>
      <c r="GA766" s="67"/>
      <c r="GB766" s="67"/>
      <c r="GC766" s="67"/>
      <c r="GD766" s="67"/>
      <c r="GE766" s="67"/>
      <c r="GF766" s="67"/>
      <c r="GG766" s="67"/>
      <c r="GH766" s="67"/>
      <c r="GI766" s="67"/>
      <c r="GJ766" s="67"/>
      <c r="GK766" s="67"/>
      <c r="GL766" s="67"/>
      <c r="GM766" s="67"/>
      <c r="GN766" s="67"/>
      <c r="GO766" s="67"/>
      <c r="GP766" s="67"/>
      <c r="GQ766" s="67"/>
      <c r="GR766" s="67"/>
      <c r="GS766" s="67"/>
      <c r="GT766" s="67"/>
      <c r="GU766" s="67"/>
      <c r="GV766" s="67"/>
      <c r="GW766" s="67"/>
      <c r="GX766" s="67"/>
      <c r="GY766" s="67"/>
      <c r="GZ766" s="67"/>
      <c r="HA766" s="67"/>
      <c r="HB766" s="67"/>
      <c r="HC766" s="67"/>
      <c r="HD766" s="67"/>
      <c r="HE766" s="67"/>
      <c r="HF766" s="67"/>
      <c r="HG766" s="67"/>
      <c r="HH766" s="67"/>
      <c r="HI766" s="67"/>
      <c r="HJ766" s="67"/>
      <c r="HK766" s="67"/>
      <c r="HL766" s="67"/>
      <c r="HM766" s="67"/>
      <c r="HN766" s="67"/>
      <c r="HO766" s="67"/>
      <c r="HP766" s="67"/>
      <c r="HQ766" s="67"/>
      <c r="HR766" s="67"/>
      <c r="HS766" s="67"/>
      <c r="HT766" s="67"/>
      <c r="HU766" s="67"/>
      <c r="HV766" s="67"/>
      <c r="HW766" s="67"/>
      <c r="HX766" s="67"/>
      <c r="HY766" s="67"/>
      <c r="HZ766" s="67"/>
      <c r="IA766" s="67"/>
      <c r="IB766" s="67"/>
      <c r="IC766" s="67"/>
      <c r="ID766" s="67"/>
      <c r="IE766" s="67"/>
      <c r="IF766" s="67"/>
      <c r="IG766" s="67"/>
      <c r="IH766" s="67"/>
      <c r="II766" s="67"/>
      <c r="IJ766" s="67"/>
      <c r="IK766" s="67"/>
      <c r="IL766" s="67"/>
      <c r="IM766" s="67"/>
      <c r="IN766" s="67"/>
      <c r="IO766" s="67"/>
      <c r="IP766" s="67"/>
      <c r="IQ766" s="67"/>
      <c r="IR766" s="67"/>
      <c r="IS766" s="67"/>
      <c r="IT766" s="67"/>
      <c r="IU766" s="67"/>
      <c r="IV766" s="67"/>
      <c r="IW766" s="67"/>
      <c r="IX766" s="67"/>
      <c r="IY766" s="67"/>
      <c r="IZ766" s="67"/>
      <c r="JA766" s="67"/>
      <c r="JB766" s="67"/>
      <c r="JC766" s="67"/>
      <c r="JD766" s="67"/>
      <c r="JE766" s="67"/>
      <c r="JF766" s="67"/>
      <c r="JG766" s="67"/>
      <c r="JH766" s="67"/>
      <c r="JI766" s="67"/>
      <c r="JJ766" s="67"/>
      <c r="JK766" s="67"/>
      <c r="JL766" s="67"/>
      <c r="JM766" s="67"/>
      <c r="JN766" s="67"/>
      <c r="JO766" s="67"/>
      <c r="JP766" s="67"/>
      <c r="JQ766" s="67"/>
      <c r="JR766" s="67"/>
      <c r="JS766" s="67"/>
      <c r="JT766" s="67"/>
      <c r="JU766" s="67"/>
      <c r="JV766" s="67"/>
      <c r="JW766" s="67"/>
      <c r="JX766" s="67"/>
      <c r="JY766" s="67"/>
      <c r="JZ766" s="67"/>
    </row>
    <row r="767" spans="1:286" s="29" customFormat="1">
      <c r="A767" s="23"/>
      <c r="B767" s="184" t="s">
        <v>334</v>
      </c>
      <c r="C767" s="82" t="s">
        <v>42</v>
      </c>
      <c r="D767" s="117">
        <v>56</v>
      </c>
      <c r="E767" s="117"/>
      <c r="F767" s="25">
        <f t="shared" si="9"/>
        <v>0</v>
      </c>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67"/>
      <c r="AY767" s="67"/>
      <c r="AZ767" s="67"/>
      <c r="BA767" s="67"/>
      <c r="BB767" s="67"/>
      <c r="BC767" s="67"/>
      <c r="BD767" s="67"/>
      <c r="BE767" s="67"/>
      <c r="BF767" s="67"/>
      <c r="BG767" s="67"/>
      <c r="BH767" s="67"/>
      <c r="BI767" s="67"/>
      <c r="BJ767" s="67"/>
      <c r="BK767" s="67"/>
      <c r="BL767" s="67"/>
      <c r="BM767" s="67"/>
      <c r="BN767" s="67"/>
      <c r="BO767" s="67"/>
      <c r="BP767" s="67"/>
      <c r="BQ767" s="67"/>
      <c r="BR767" s="67"/>
      <c r="BS767" s="67"/>
      <c r="BT767" s="67"/>
      <c r="BU767" s="67"/>
      <c r="BV767" s="67"/>
      <c r="BW767" s="67"/>
      <c r="BX767" s="67"/>
      <c r="BY767" s="67"/>
      <c r="BZ767" s="67"/>
      <c r="CA767" s="67"/>
      <c r="CB767" s="67"/>
      <c r="CC767" s="67"/>
      <c r="CD767" s="67"/>
      <c r="CE767" s="67"/>
      <c r="CF767" s="67"/>
      <c r="CG767" s="67"/>
      <c r="CH767" s="67"/>
      <c r="CI767" s="67"/>
      <c r="CJ767" s="67"/>
      <c r="CK767" s="67"/>
      <c r="CL767" s="67"/>
      <c r="CM767" s="67"/>
      <c r="CN767" s="67"/>
      <c r="CO767" s="67"/>
      <c r="CP767" s="67"/>
      <c r="CQ767" s="67"/>
      <c r="CR767" s="67"/>
      <c r="CS767" s="67"/>
      <c r="CT767" s="67"/>
      <c r="CU767" s="67"/>
      <c r="CV767" s="67"/>
      <c r="CW767" s="67"/>
      <c r="CX767" s="67"/>
      <c r="CY767" s="67"/>
      <c r="CZ767" s="67"/>
      <c r="DA767" s="67"/>
      <c r="DB767" s="67"/>
      <c r="DC767" s="67"/>
      <c r="DD767" s="67"/>
      <c r="DE767" s="67"/>
      <c r="DF767" s="67"/>
      <c r="DG767" s="67"/>
      <c r="DH767" s="67"/>
      <c r="DI767" s="67"/>
      <c r="DJ767" s="67"/>
      <c r="DK767" s="67"/>
      <c r="DL767" s="67"/>
      <c r="DM767" s="67"/>
      <c r="DN767" s="67"/>
      <c r="DO767" s="67"/>
      <c r="DP767" s="67"/>
      <c r="DQ767" s="67"/>
      <c r="DR767" s="67"/>
      <c r="DS767" s="67"/>
      <c r="DT767" s="67"/>
      <c r="DU767" s="67"/>
      <c r="DV767" s="67"/>
      <c r="DW767" s="67"/>
      <c r="DX767" s="67"/>
      <c r="DY767" s="67"/>
      <c r="DZ767" s="67"/>
      <c r="EA767" s="67"/>
      <c r="EB767" s="67"/>
      <c r="EC767" s="67"/>
      <c r="ED767" s="67"/>
      <c r="EE767" s="67"/>
      <c r="EF767" s="67"/>
      <c r="EG767" s="67"/>
      <c r="EH767" s="67"/>
      <c r="EI767" s="67"/>
      <c r="EJ767" s="67"/>
      <c r="EK767" s="67"/>
      <c r="EL767" s="67"/>
      <c r="EM767" s="67"/>
      <c r="EN767" s="67"/>
      <c r="EO767" s="67"/>
      <c r="EP767" s="67"/>
      <c r="EQ767" s="67"/>
      <c r="ER767" s="67"/>
      <c r="ES767" s="67"/>
      <c r="ET767" s="67"/>
      <c r="EU767" s="67"/>
      <c r="EV767" s="67"/>
      <c r="EW767" s="67"/>
      <c r="EX767" s="67"/>
      <c r="EY767" s="67"/>
      <c r="EZ767" s="67"/>
      <c r="FA767" s="67"/>
      <c r="FB767" s="67"/>
      <c r="FC767" s="67"/>
      <c r="FD767" s="67"/>
      <c r="FE767" s="67"/>
      <c r="FF767" s="67"/>
      <c r="FG767" s="67"/>
      <c r="FH767" s="67"/>
      <c r="FI767" s="67"/>
      <c r="FJ767" s="67"/>
      <c r="FK767" s="67"/>
      <c r="FL767" s="67"/>
      <c r="FM767" s="67"/>
      <c r="FN767" s="67"/>
      <c r="FO767" s="67"/>
      <c r="FP767" s="67"/>
      <c r="FQ767" s="67"/>
      <c r="FR767" s="67"/>
      <c r="FS767" s="67"/>
      <c r="FT767" s="67"/>
      <c r="FU767" s="67"/>
      <c r="FV767" s="67"/>
      <c r="FW767" s="67"/>
      <c r="FX767" s="67"/>
      <c r="FY767" s="67"/>
      <c r="FZ767" s="67"/>
      <c r="GA767" s="67"/>
      <c r="GB767" s="67"/>
      <c r="GC767" s="67"/>
      <c r="GD767" s="67"/>
      <c r="GE767" s="67"/>
      <c r="GF767" s="67"/>
      <c r="GG767" s="67"/>
      <c r="GH767" s="67"/>
      <c r="GI767" s="67"/>
      <c r="GJ767" s="67"/>
      <c r="GK767" s="67"/>
      <c r="GL767" s="67"/>
      <c r="GM767" s="67"/>
      <c r="GN767" s="67"/>
      <c r="GO767" s="67"/>
      <c r="GP767" s="67"/>
      <c r="GQ767" s="67"/>
      <c r="GR767" s="67"/>
      <c r="GS767" s="67"/>
      <c r="GT767" s="67"/>
      <c r="GU767" s="67"/>
      <c r="GV767" s="67"/>
      <c r="GW767" s="67"/>
      <c r="GX767" s="67"/>
      <c r="GY767" s="67"/>
      <c r="GZ767" s="67"/>
      <c r="HA767" s="67"/>
      <c r="HB767" s="67"/>
      <c r="HC767" s="67"/>
      <c r="HD767" s="67"/>
      <c r="HE767" s="67"/>
      <c r="HF767" s="67"/>
      <c r="HG767" s="67"/>
      <c r="HH767" s="67"/>
      <c r="HI767" s="67"/>
      <c r="HJ767" s="67"/>
      <c r="HK767" s="67"/>
      <c r="HL767" s="67"/>
      <c r="HM767" s="67"/>
      <c r="HN767" s="67"/>
      <c r="HO767" s="67"/>
      <c r="HP767" s="67"/>
      <c r="HQ767" s="67"/>
      <c r="HR767" s="67"/>
      <c r="HS767" s="67"/>
      <c r="HT767" s="67"/>
      <c r="HU767" s="67"/>
      <c r="HV767" s="67"/>
      <c r="HW767" s="67"/>
      <c r="HX767" s="67"/>
      <c r="HY767" s="67"/>
      <c r="HZ767" s="67"/>
      <c r="IA767" s="67"/>
      <c r="IB767" s="67"/>
      <c r="IC767" s="67"/>
      <c r="ID767" s="67"/>
      <c r="IE767" s="67"/>
      <c r="IF767" s="67"/>
      <c r="IG767" s="67"/>
      <c r="IH767" s="67"/>
      <c r="II767" s="67"/>
      <c r="IJ767" s="67"/>
      <c r="IK767" s="67"/>
      <c r="IL767" s="67"/>
      <c r="IM767" s="67"/>
      <c r="IN767" s="67"/>
      <c r="IO767" s="67"/>
      <c r="IP767" s="67"/>
      <c r="IQ767" s="67"/>
      <c r="IR767" s="67"/>
      <c r="IS767" s="67"/>
      <c r="IT767" s="67"/>
      <c r="IU767" s="67"/>
      <c r="IV767" s="67"/>
      <c r="IW767" s="67"/>
      <c r="IX767" s="67"/>
      <c r="IY767" s="67"/>
      <c r="IZ767" s="67"/>
      <c r="JA767" s="67"/>
      <c r="JB767" s="67"/>
      <c r="JC767" s="67"/>
      <c r="JD767" s="67"/>
      <c r="JE767" s="67"/>
      <c r="JF767" s="67"/>
      <c r="JG767" s="67"/>
      <c r="JH767" s="67"/>
      <c r="JI767" s="67"/>
      <c r="JJ767" s="67"/>
      <c r="JK767" s="67"/>
      <c r="JL767" s="67"/>
      <c r="JM767" s="67"/>
      <c r="JN767" s="67"/>
      <c r="JO767" s="67"/>
      <c r="JP767" s="67"/>
      <c r="JQ767" s="67"/>
      <c r="JR767" s="67"/>
      <c r="JS767" s="67"/>
      <c r="JT767" s="67"/>
      <c r="JU767" s="67"/>
      <c r="JV767" s="67"/>
      <c r="JW767" s="67"/>
      <c r="JX767" s="67"/>
      <c r="JY767" s="67"/>
      <c r="JZ767" s="67"/>
    </row>
    <row r="768" spans="1:286" s="29" customFormat="1">
      <c r="A768" s="23"/>
      <c r="B768" s="184"/>
      <c r="C768" s="82"/>
      <c r="D768" s="117"/>
      <c r="E768" s="117"/>
      <c r="F768" s="25"/>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67"/>
      <c r="AY768" s="67"/>
      <c r="AZ768" s="67"/>
      <c r="BA768" s="67"/>
      <c r="BB768" s="67"/>
      <c r="BC768" s="67"/>
      <c r="BD768" s="67"/>
      <c r="BE768" s="67"/>
      <c r="BF768" s="67"/>
      <c r="BG768" s="67"/>
      <c r="BH768" s="67"/>
      <c r="BI768" s="67"/>
      <c r="BJ768" s="67"/>
      <c r="BK768" s="67"/>
      <c r="BL768" s="67"/>
      <c r="BM768" s="67"/>
      <c r="BN768" s="67"/>
      <c r="BO768" s="67"/>
      <c r="BP768" s="67"/>
      <c r="BQ768" s="67"/>
      <c r="BR768" s="67"/>
      <c r="BS768" s="67"/>
      <c r="BT768" s="67"/>
      <c r="BU768" s="67"/>
      <c r="BV768" s="67"/>
      <c r="BW768" s="67"/>
      <c r="BX768" s="67"/>
      <c r="BY768" s="67"/>
      <c r="BZ768" s="67"/>
      <c r="CA768" s="67"/>
      <c r="CB768" s="67"/>
      <c r="CC768" s="67"/>
      <c r="CD768" s="67"/>
      <c r="CE768" s="67"/>
      <c r="CF768" s="67"/>
      <c r="CG768" s="67"/>
      <c r="CH768" s="67"/>
      <c r="CI768" s="67"/>
      <c r="CJ768" s="67"/>
      <c r="CK768" s="67"/>
      <c r="CL768" s="67"/>
      <c r="CM768" s="67"/>
      <c r="CN768" s="67"/>
      <c r="CO768" s="67"/>
      <c r="CP768" s="67"/>
      <c r="CQ768" s="67"/>
      <c r="CR768" s="67"/>
      <c r="CS768" s="67"/>
      <c r="CT768" s="67"/>
      <c r="CU768" s="67"/>
      <c r="CV768" s="67"/>
      <c r="CW768" s="67"/>
      <c r="CX768" s="67"/>
      <c r="CY768" s="67"/>
      <c r="CZ768" s="67"/>
      <c r="DA768" s="67"/>
      <c r="DB768" s="67"/>
      <c r="DC768" s="67"/>
      <c r="DD768" s="67"/>
      <c r="DE768" s="67"/>
      <c r="DF768" s="67"/>
      <c r="DG768" s="67"/>
      <c r="DH768" s="67"/>
      <c r="DI768" s="67"/>
      <c r="DJ768" s="67"/>
      <c r="DK768" s="67"/>
      <c r="DL768" s="67"/>
      <c r="DM768" s="67"/>
      <c r="DN768" s="67"/>
      <c r="DO768" s="67"/>
      <c r="DP768" s="67"/>
      <c r="DQ768" s="67"/>
      <c r="DR768" s="67"/>
      <c r="DS768" s="67"/>
      <c r="DT768" s="67"/>
      <c r="DU768" s="67"/>
      <c r="DV768" s="67"/>
      <c r="DW768" s="67"/>
      <c r="DX768" s="67"/>
      <c r="DY768" s="67"/>
      <c r="DZ768" s="67"/>
      <c r="EA768" s="67"/>
      <c r="EB768" s="67"/>
      <c r="EC768" s="67"/>
      <c r="ED768" s="67"/>
      <c r="EE768" s="67"/>
      <c r="EF768" s="67"/>
      <c r="EG768" s="67"/>
      <c r="EH768" s="67"/>
      <c r="EI768" s="67"/>
      <c r="EJ768" s="67"/>
      <c r="EK768" s="67"/>
      <c r="EL768" s="67"/>
      <c r="EM768" s="67"/>
      <c r="EN768" s="67"/>
      <c r="EO768" s="67"/>
      <c r="EP768" s="67"/>
      <c r="EQ768" s="67"/>
      <c r="ER768" s="67"/>
      <c r="ES768" s="67"/>
      <c r="ET768" s="67"/>
      <c r="EU768" s="67"/>
      <c r="EV768" s="67"/>
      <c r="EW768" s="67"/>
      <c r="EX768" s="67"/>
      <c r="EY768" s="67"/>
      <c r="EZ768" s="67"/>
      <c r="FA768" s="67"/>
      <c r="FB768" s="67"/>
      <c r="FC768" s="67"/>
      <c r="FD768" s="67"/>
      <c r="FE768" s="67"/>
      <c r="FF768" s="67"/>
      <c r="FG768" s="67"/>
      <c r="FH768" s="67"/>
      <c r="FI768" s="67"/>
      <c r="FJ768" s="67"/>
      <c r="FK768" s="67"/>
      <c r="FL768" s="67"/>
      <c r="FM768" s="67"/>
      <c r="FN768" s="67"/>
      <c r="FO768" s="67"/>
      <c r="FP768" s="67"/>
      <c r="FQ768" s="67"/>
      <c r="FR768" s="67"/>
      <c r="FS768" s="67"/>
      <c r="FT768" s="67"/>
      <c r="FU768" s="67"/>
      <c r="FV768" s="67"/>
      <c r="FW768" s="67"/>
      <c r="FX768" s="67"/>
      <c r="FY768" s="67"/>
      <c r="FZ768" s="67"/>
      <c r="GA768" s="67"/>
      <c r="GB768" s="67"/>
      <c r="GC768" s="67"/>
      <c r="GD768" s="67"/>
      <c r="GE768" s="67"/>
      <c r="GF768" s="67"/>
      <c r="GG768" s="67"/>
      <c r="GH768" s="67"/>
      <c r="GI768" s="67"/>
      <c r="GJ768" s="67"/>
      <c r="GK768" s="67"/>
      <c r="GL768" s="67"/>
      <c r="GM768" s="67"/>
      <c r="GN768" s="67"/>
      <c r="GO768" s="67"/>
      <c r="GP768" s="67"/>
      <c r="GQ768" s="67"/>
      <c r="GR768" s="67"/>
      <c r="GS768" s="67"/>
      <c r="GT768" s="67"/>
      <c r="GU768" s="67"/>
      <c r="GV768" s="67"/>
      <c r="GW768" s="67"/>
      <c r="GX768" s="67"/>
      <c r="GY768" s="67"/>
      <c r="GZ768" s="67"/>
      <c r="HA768" s="67"/>
      <c r="HB768" s="67"/>
      <c r="HC768" s="67"/>
      <c r="HD768" s="67"/>
      <c r="HE768" s="67"/>
      <c r="HF768" s="67"/>
      <c r="HG768" s="67"/>
      <c r="HH768" s="67"/>
      <c r="HI768" s="67"/>
      <c r="HJ768" s="67"/>
      <c r="HK768" s="67"/>
      <c r="HL768" s="67"/>
      <c r="HM768" s="67"/>
      <c r="HN768" s="67"/>
      <c r="HO768" s="67"/>
      <c r="HP768" s="67"/>
      <c r="HQ768" s="67"/>
      <c r="HR768" s="67"/>
      <c r="HS768" s="67"/>
      <c r="HT768" s="67"/>
      <c r="HU768" s="67"/>
      <c r="HV768" s="67"/>
      <c r="HW768" s="67"/>
      <c r="HX768" s="67"/>
      <c r="HY768" s="67"/>
      <c r="HZ768" s="67"/>
      <c r="IA768" s="67"/>
      <c r="IB768" s="67"/>
      <c r="IC768" s="67"/>
      <c r="ID768" s="67"/>
      <c r="IE768" s="67"/>
      <c r="IF768" s="67"/>
      <c r="IG768" s="67"/>
      <c r="IH768" s="67"/>
      <c r="II768" s="67"/>
      <c r="IJ768" s="67"/>
      <c r="IK768" s="67"/>
      <c r="IL768" s="67"/>
      <c r="IM768" s="67"/>
      <c r="IN768" s="67"/>
      <c r="IO768" s="67"/>
      <c r="IP768" s="67"/>
      <c r="IQ768" s="67"/>
      <c r="IR768" s="67"/>
      <c r="IS768" s="67"/>
      <c r="IT768" s="67"/>
      <c r="IU768" s="67"/>
      <c r="IV768" s="67"/>
      <c r="IW768" s="67"/>
      <c r="IX768" s="67"/>
      <c r="IY768" s="67"/>
      <c r="IZ768" s="67"/>
      <c r="JA768" s="67"/>
      <c r="JB768" s="67"/>
      <c r="JC768" s="67"/>
      <c r="JD768" s="67"/>
      <c r="JE768" s="67"/>
      <c r="JF768" s="67"/>
      <c r="JG768" s="67"/>
      <c r="JH768" s="67"/>
      <c r="JI768" s="67"/>
      <c r="JJ768" s="67"/>
      <c r="JK768" s="67"/>
      <c r="JL768" s="67"/>
      <c r="JM768" s="67"/>
      <c r="JN768" s="67"/>
      <c r="JO768" s="67"/>
      <c r="JP768" s="67"/>
      <c r="JQ768" s="67"/>
      <c r="JR768" s="67"/>
      <c r="JS768" s="67"/>
      <c r="JT768" s="67"/>
      <c r="JU768" s="67"/>
      <c r="JV768" s="67"/>
      <c r="JW768" s="67"/>
      <c r="JX768" s="67"/>
      <c r="JY768" s="67"/>
      <c r="JZ768" s="67"/>
    </row>
    <row r="769" spans="1:286" s="29" customFormat="1">
      <c r="A769" s="23" t="s">
        <v>29</v>
      </c>
      <c r="B769" s="184" t="s">
        <v>335</v>
      </c>
      <c r="C769" s="82" t="s">
        <v>42</v>
      </c>
      <c r="D769" s="117">
        <v>65</v>
      </c>
      <c r="E769" s="117"/>
      <c r="F769" s="25">
        <f>ROUND(D769*E769,2)</f>
        <v>0</v>
      </c>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67"/>
      <c r="AY769" s="67"/>
      <c r="AZ769" s="67"/>
      <c r="BA769" s="67"/>
      <c r="BB769" s="67"/>
      <c r="BC769" s="67"/>
      <c r="BD769" s="67"/>
      <c r="BE769" s="67"/>
      <c r="BF769" s="67"/>
      <c r="BG769" s="67"/>
      <c r="BH769" s="67"/>
      <c r="BI769" s="67"/>
      <c r="BJ769" s="67"/>
      <c r="BK769" s="67"/>
      <c r="BL769" s="67"/>
      <c r="BM769" s="67"/>
      <c r="BN769" s="67"/>
      <c r="BO769" s="67"/>
      <c r="BP769" s="67"/>
      <c r="BQ769" s="67"/>
      <c r="BR769" s="67"/>
      <c r="BS769" s="67"/>
      <c r="BT769" s="67"/>
      <c r="BU769" s="67"/>
      <c r="BV769" s="67"/>
      <c r="BW769" s="67"/>
      <c r="BX769" s="67"/>
      <c r="BY769" s="67"/>
      <c r="BZ769" s="67"/>
      <c r="CA769" s="67"/>
      <c r="CB769" s="67"/>
      <c r="CC769" s="67"/>
      <c r="CD769" s="67"/>
      <c r="CE769" s="67"/>
      <c r="CF769" s="67"/>
      <c r="CG769" s="67"/>
      <c r="CH769" s="67"/>
      <c r="CI769" s="67"/>
      <c r="CJ769" s="67"/>
      <c r="CK769" s="67"/>
      <c r="CL769" s="67"/>
      <c r="CM769" s="67"/>
      <c r="CN769" s="67"/>
      <c r="CO769" s="67"/>
      <c r="CP769" s="67"/>
      <c r="CQ769" s="67"/>
      <c r="CR769" s="67"/>
      <c r="CS769" s="67"/>
      <c r="CT769" s="67"/>
      <c r="CU769" s="67"/>
      <c r="CV769" s="67"/>
      <c r="CW769" s="67"/>
      <c r="CX769" s="67"/>
      <c r="CY769" s="67"/>
      <c r="CZ769" s="67"/>
      <c r="DA769" s="67"/>
      <c r="DB769" s="67"/>
      <c r="DC769" s="67"/>
      <c r="DD769" s="67"/>
      <c r="DE769" s="67"/>
      <c r="DF769" s="67"/>
      <c r="DG769" s="67"/>
      <c r="DH769" s="67"/>
      <c r="DI769" s="67"/>
      <c r="DJ769" s="67"/>
      <c r="DK769" s="67"/>
      <c r="DL769" s="67"/>
      <c r="DM769" s="67"/>
      <c r="DN769" s="67"/>
      <c r="DO769" s="67"/>
      <c r="DP769" s="67"/>
      <c r="DQ769" s="67"/>
      <c r="DR769" s="67"/>
      <c r="DS769" s="67"/>
      <c r="DT769" s="67"/>
      <c r="DU769" s="67"/>
      <c r="DV769" s="67"/>
      <c r="DW769" s="67"/>
      <c r="DX769" s="67"/>
      <c r="DY769" s="67"/>
      <c r="DZ769" s="67"/>
      <c r="EA769" s="67"/>
      <c r="EB769" s="67"/>
      <c r="EC769" s="67"/>
      <c r="ED769" s="67"/>
      <c r="EE769" s="67"/>
      <c r="EF769" s="67"/>
      <c r="EG769" s="67"/>
      <c r="EH769" s="67"/>
      <c r="EI769" s="67"/>
      <c r="EJ769" s="67"/>
      <c r="EK769" s="67"/>
      <c r="EL769" s="67"/>
      <c r="EM769" s="67"/>
      <c r="EN769" s="67"/>
      <c r="EO769" s="67"/>
      <c r="EP769" s="67"/>
      <c r="EQ769" s="67"/>
      <c r="ER769" s="67"/>
      <c r="ES769" s="67"/>
      <c r="ET769" s="67"/>
      <c r="EU769" s="67"/>
      <c r="EV769" s="67"/>
      <c r="EW769" s="67"/>
      <c r="EX769" s="67"/>
      <c r="EY769" s="67"/>
      <c r="EZ769" s="67"/>
      <c r="FA769" s="67"/>
      <c r="FB769" s="67"/>
      <c r="FC769" s="67"/>
      <c r="FD769" s="67"/>
      <c r="FE769" s="67"/>
      <c r="FF769" s="67"/>
      <c r="FG769" s="67"/>
      <c r="FH769" s="67"/>
      <c r="FI769" s="67"/>
      <c r="FJ769" s="67"/>
      <c r="FK769" s="67"/>
      <c r="FL769" s="67"/>
      <c r="FM769" s="67"/>
      <c r="FN769" s="67"/>
      <c r="FO769" s="67"/>
      <c r="FP769" s="67"/>
      <c r="FQ769" s="67"/>
      <c r="FR769" s="67"/>
      <c r="FS769" s="67"/>
      <c r="FT769" s="67"/>
      <c r="FU769" s="67"/>
      <c r="FV769" s="67"/>
      <c r="FW769" s="67"/>
      <c r="FX769" s="67"/>
      <c r="FY769" s="67"/>
      <c r="FZ769" s="67"/>
      <c r="GA769" s="67"/>
      <c r="GB769" s="67"/>
      <c r="GC769" s="67"/>
      <c r="GD769" s="67"/>
      <c r="GE769" s="67"/>
      <c r="GF769" s="67"/>
      <c r="GG769" s="67"/>
      <c r="GH769" s="67"/>
      <c r="GI769" s="67"/>
      <c r="GJ769" s="67"/>
      <c r="GK769" s="67"/>
      <c r="GL769" s="67"/>
      <c r="GM769" s="67"/>
      <c r="GN769" s="67"/>
      <c r="GO769" s="67"/>
      <c r="GP769" s="67"/>
      <c r="GQ769" s="67"/>
      <c r="GR769" s="67"/>
      <c r="GS769" s="67"/>
      <c r="GT769" s="67"/>
      <c r="GU769" s="67"/>
      <c r="GV769" s="67"/>
      <c r="GW769" s="67"/>
      <c r="GX769" s="67"/>
      <c r="GY769" s="67"/>
      <c r="GZ769" s="67"/>
      <c r="HA769" s="67"/>
      <c r="HB769" s="67"/>
      <c r="HC769" s="67"/>
      <c r="HD769" s="67"/>
      <c r="HE769" s="67"/>
      <c r="HF769" s="67"/>
      <c r="HG769" s="67"/>
      <c r="HH769" s="67"/>
      <c r="HI769" s="67"/>
      <c r="HJ769" s="67"/>
      <c r="HK769" s="67"/>
      <c r="HL769" s="67"/>
      <c r="HM769" s="67"/>
      <c r="HN769" s="67"/>
      <c r="HO769" s="67"/>
      <c r="HP769" s="67"/>
      <c r="HQ769" s="67"/>
      <c r="HR769" s="67"/>
      <c r="HS769" s="67"/>
      <c r="HT769" s="67"/>
      <c r="HU769" s="67"/>
      <c r="HV769" s="67"/>
      <c r="HW769" s="67"/>
      <c r="HX769" s="67"/>
      <c r="HY769" s="67"/>
      <c r="HZ769" s="67"/>
      <c r="IA769" s="67"/>
      <c r="IB769" s="67"/>
      <c r="IC769" s="67"/>
      <c r="ID769" s="67"/>
      <c r="IE769" s="67"/>
      <c r="IF769" s="67"/>
      <c r="IG769" s="67"/>
      <c r="IH769" s="67"/>
      <c r="II769" s="67"/>
      <c r="IJ769" s="67"/>
      <c r="IK769" s="67"/>
      <c r="IL769" s="67"/>
      <c r="IM769" s="67"/>
      <c r="IN769" s="67"/>
      <c r="IO769" s="67"/>
      <c r="IP769" s="67"/>
      <c r="IQ769" s="67"/>
      <c r="IR769" s="67"/>
      <c r="IS769" s="67"/>
      <c r="IT769" s="67"/>
      <c r="IU769" s="67"/>
      <c r="IV769" s="67"/>
      <c r="IW769" s="67"/>
      <c r="IX769" s="67"/>
      <c r="IY769" s="67"/>
      <c r="IZ769" s="67"/>
      <c r="JA769" s="67"/>
      <c r="JB769" s="67"/>
      <c r="JC769" s="67"/>
      <c r="JD769" s="67"/>
      <c r="JE769" s="67"/>
      <c r="JF769" s="67"/>
      <c r="JG769" s="67"/>
      <c r="JH769" s="67"/>
      <c r="JI769" s="67"/>
      <c r="JJ769" s="67"/>
      <c r="JK769" s="67"/>
      <c r="JL769" s="67"/>
      <c r="JM769" s="67"/>
      <c r="JN769" s="67"/>
      <c r="JO769" s="67"/>
      <c r="JP769" s="67"/>
      <c r="JQ769" s="67"/>
      <c r="JR769" s="67"/>
      <c r="JS769" s="67"/>
      <c r="JT769" s="67"/>
      <c r="JU769" s="67"/>
      <c r="JV769" s="67"/>
      <c r="JW769" s="67"/>
      <c r="JX769" s="67"/>
      <c r="JY769" s="67"/>
      <c r="JZ769" s="67"/>
    </row>
    <row r="770" spans="1:286" s="29" customFormat="1">
      <c r="A770" s="23"/>
      <c r="B770" s="184"/>
      <c r="C770" s="82"/>
      <c r="D770" s="117"/>
      <c r="E770" s="117"/>
      <c r="F770" s="25"/>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67"/>
      <c r="AY770" s="67"/>
      <c r="AZ770" s="67"/>
      <c r="BA770" s="67"/>
      <c r="BB770" s="67"/>
      <c r="BC770" s="67"/>
      <c r="BD770" s="67"/>
      <c r="BE770" s="67"/>
      <c r="BF770" s="67"/>
      <c r="BG770" s="67"/>
      <c r="BH770" s="67"/>
      <c r="BI770" s="67"/>
      <c r="BJ770" s="67"/>
      <c r="BK770" s="67"/>
      <c r="BL770" s="67"/>
      <c r="BM770" s="67"/>
      <c r="BN770" s="67"/>
      <c r="BO770" s="67"/>
      <c r="BP770" s="67"/>
      <c r="BQ770" s="67"/>
      <c r="BR770" s="67"/>
      <c r="BS770" s="67"/>
      <c r="BT770" s="67"/>
      <c r="BU770" s="67"/>
      <c r="BV770" s="67"/>
      <c r="BW770" s="67"/>
      <c r="BX770" s="67"/>
      <c r="BY770" s="67"/>
      <c r="BZ770" s="67"/>
      <c r="CA770" s="67"/>
      <c r="CB770" s="67"/>
      <c r="CC770" s="67"/>
      <c r="CD770" s="67"/>
      <c r="CE770" s="67"/>
      <c r="CF770" s="67"/>
      <c r="CG770" s="67"/>
      <c r="CH770" s="67"/>
      <c r="CI770" s="67"/>
      <c r="CJ770" s="67"/>
      <c r="CK770" s="67"/>
      <c r="CL770" s="67"/>
      <c r="CM770" s="67"/>
      <c r="CN770" s="67"/>
      <c r="CO770" s="67"/>
      <c r="CP770" s="67"/>
      <c r="CQ770" s="67"/>
      <c r="CR770" s="67"/>
      <c r="CS770" s="67"/>
      <c r="CT770" s="67"/>
      <c r="CU770" s="67"/>
      <c r="CV770" s="67"/>
      <c r="CW770" s="67"/>
      <c r="CX770" s="67"/>
      <c r="CY770" s="67"/>
      <c r="CZ770" s="67"/>
      <c r="DA770" s="67"/>
      <c r="DB770" s="67"/>
      <c r="DC770" s="67"/>
      <c r="DD770" s="67"/>
      <c r="DE770" s="67"/>
      <c r="DF770" s="67"/>
      <c r="DG770" s="67"/>
      <c r="DH770" s="67"/>
      <c r="DI770" s="67"/>
      <c r="DJ770" s="67"/>
      <c r="DK770" s="67"/>
      <c r="DL770" s="67"/>
      <c r="DM770" s="67"/>
      <c r="DN770" s="67"/>
      <c r="DO770" s="67"/>
      <c r="DP770" s="67"/>
      <c r="DQ770" s="67"/>
      <c r="DR770" s="67"/>
      <c r="DS770" s="67"/>
      <c r="DT770" s="67"/>
      <c r="DU770" s="67"/>
      <c r="DV770" s="67"/>
      <c r="DW770" s="67"/>
      <c r="DX770" s="67"/>
      <c r="DY770" s="67"/>
      <c r="DZ770" s="67"/>
      <c r="EA770" s="67"/>
      <c r="EB770" s="67"/>
      <c r="EC770" s="67"/>
      <c r="ED770" s="67"/>
      <c r="EE770" s="67"/>
      <c r="EF770" s="67"/>
      <c r="EG770" s="67"/>
      <c r="EH770" s="67"/>
      <c r="EI770" s="67"/>
      <c r="EJ770" s="67"/>
      <c r="EK770" s="67"/>
      <c r="EL770" s="67"/>
      <c r="EM770" s="67"/>
      <c r="EN770" s="67"/>
      <c r="EO770" s="67"/>
      <c r="EP770" s="67"/>
      <c r="EQ770" s="67"/>
      <c r="ER770" s="67"/>
      <c r="ES770" s="67"/>
      <c r="ET770" s="67"/>
      <c r="EU770" s="67"/>
      <c r="EV770" s="67"/>
      <c r="EW770" s="67"/>
      <c r="EX770" s="67"/>
      <c r="EY770" s="67"/>
      <c r="EZ770" s="67"/>
      <c r="FA770" s="67"/>
      <c r="FB770" s="67"/>
      <c r="FC770" s="67"/>
      <c r="FD770" s="67"/>
      <c r="FE770" s="67"/>
      <c r="FF770" s="67"/>
      <c r="FG770" s="67"/>
      <c r="FH770" s="67"/>
      <c r="FI770" s="67"/>
      <c r="FJ770" s="67"/>
      <c r="FK770" s="67"/>
      <c r="FL770" s="67"/>
      <c r="FM770" s="67"/>
      <c r="FN770" s="67"/>
      <c r="FO770" s="67"/>
      <c r="FP770" s="67"/>
      <c r="FQ770" s="67"/>
      <c r="FR770" s="67"/>
      <c r="FS770" s="67"/>
      <c r="FT770" s="67"/>
      <c r="FU770" s="67"/>
      <c r="FV770" s="67"/>
      <c r="FW770" s="67"/>
      <c r="FX770" s="67"/>
      <c r="FY770" s="67"/>
      <c r="FZ770" s="67"/>
      <c r="GA770" s="67"/>
      <c r="GB770" s="67"/>
      <c r="GC770" s="67"/>
      <c r="GD770" s="67"/>
      <c r="GE770" s="67"/>
      <c r="GF770" s="67"/>
      <c r="GG770" s="67"/>
      <c r="GH770" s="67"/>
      <c r="GI770" s="67"/>
      <c r="GJ770" s="67"/>
      <c r="GK770" s="67"/>
      <c r="GL770" s="67"/>
      <c r="GM770" s="67"/>
      <c r="GN770" s="67"/>
      <c r="GO770" s="67"/>
      <c r="GP770" s="67"/>
      <c r="GQ770" s="67"/>
      <c r="GR770" s="67"/>
      <c r="GS770" s="67"/>
      <c r="GT770" s="67"/>
      <c r="GU770" s="67"/>
      <c r="GV770" s="67"/>
      <c r="GW770" s="67"/>
      <c r="GX770" s="67"/>
      <c r="GY770" s="67"/>
      <c r="GZ770" s="67"/>
      <c r="HA770" s="67"/>
      <c r="HB770" s="67"/>
      <c r="HC770" s="67"/>
      <c r="HD770" s="67"/>
      <c r="HE770" s="67"/>
      <c r="HF770" s="67"/>
      <c r="HG770" s="67"/>
      <c r="HH770" s="67"/>
      <c r="HI770" s="67"/>
      <c r="HJ770" s="67"/>
      <c r="HK770" s="67"/>
      <c r="HL770" s="67"/>
      <c r="HM770" s="67"/>
      <c r="HN770" s="67"/>
      <c r="HO770" s="67"/>
      <c r="HP770" s="67"/>
      <c r="HQ770" s="67"/>
      <c r="HR770" s="67"/>
      <c r="HS770" s="67"/>
      <c r="HT770" s="67"/>
      <c r="HU770" s="67"/>
      <c r="HV770" s="67"/>
      <c r="HW770" s="67"/>
      <c r="HX770" s="67"/>
      <c r="HY770" s="67"/>
      <c r="HZ770" s="67"/>
      <c r="IA770" s="67"/>
      <c r="IB770" s="67"/>
      <c r="IC770" s="67"/>
      <c r="ID770" s="67"/>
      <c r="IE770" s="67"/>
      <c r="IF770" s="67"/>
      <c r="IG770" s="67"/>
      <c r="IH770" s="67"/>
      <c r="II770" s="67"/>
      <c r="IJ770" s="67"/>
      <c r="IK770" s="67"/>
      <c r="IL770" s="67"/>
      <c r="IM770" s="67"/>
      <c r="IN770" s="67"/>
      <c r="IO770" s="67"/>
      <c r="IP770" s="67"/>
      <c r="IQ770" s="67"/>
      <c r="IR770" s="67"/>
      <c r="IS770" s="67"/>
      <c r="IT770" s="67"/>
      <c r="IU770" s="67"/>
      <c r="IV770" s="67"/>
      <c r="IW770" s="67"/>
      <c r="IX770" s="67"/>
      <c r="IY770" s="67"/>
      <c r="IZ770" s="67"/>
      <c r="JA770" s="67"/>
      <c r="JB770" s="67"/>
      <c r="JC770" s="67"/>
      <c r="JD770" s="67"/>
      <c r="JE770" s="67"/>
      <c r="JF770" s="67"/>
      <c r="JG770" s="67"/>
      <c r="JH770" s="67"/>
      <c r="JI770" s="67"/>
      <c r="JJ770" s="67"/>
      <c r="JK770" s="67"/>
      <c r="JL770" s="67"/>
      <c r="JM770" s="67"/>
      <c r="JN770" s="67"/>
      <c r="JO770" s="67"/>
      <c r="JP770" s="67"/>
      <c r="JQ770" s="67"/>
      <c r="JR770" s="67"/>
      <c r="JS770" s="67"/>
      <c r="JT770" s="67"/>
      <c r="JU770" s="67"/>
      <c r="JV770" s="67"/>
      <c r="JW770" s="67"/>
      <c r="JX770" s="67"/>
      <c r="JY770" s="67"/>
      <c r="JZ770" s="67"/>
    </row>
    <row r="771" spans="1:286" s="29" customFormat="1">
      <c r="A771" s="23" t="s">
        <v>30</v>
      </c>
      <c r="B771" s="184" t="s">
        <v>433</v>
      </c>
      <c r="C771" s="82" t="s">
        <v>42</v>
      </c>
      <c r="D771" s="117">
        <v>98</v>
      </c>
      <c r="E771" s="117"/>
      <c r="F771" s="25">
        <f>ROUND(D771*E771,2)</f>
        <v>0</v>
      </c>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67"/>
      <c r="AY771" s="67"/>
      <c r="AZ771" s="67"/>
      <c r="BA771" s="67"/>
      <c r="BB771" s="67"/>
      <c r="BC771" s="67"/>
      <c r="BD771" s="67"/>
      <c r="BE771" s="67"/>
      <c r="BF771" s="67"/>
      <c r="BG771" s="67"/>
      <c r="BH771" s="67"/>
      <c r="BI771" s="67"/>
      <c r="BJ771" s="67"/>
      <c r="BK771" s="67"/>
      <c r="BL771" s="67"/>
      <c r="BM771" s="67"/>
      <c r="BN771" s="67"/>
      <c r="BO771" s="67"/>
      <c r="BP771" s="67"/>
      <c r="BQ771" s="67"/>
      <c r="BR771" s="67"/>
      <c r="BS771" s="67"/>
      <c r="BT771" s="67"/>
      <c r="BU771" s="67"/>
      <c r="BV771" s="67"/>
      <c r="BW771" s="67"/>
      <c r="BX771" s="67"/>
      <c r="BY771" s="67"/>
      <c r="BZ771" s="67"/>
      <c r="CA771" s="67"/>
      <c r="CB771" s="67"/>
      <c r="CC771" s="67"/>
      <c r="CD771" s="67"/>
      <c r="CE771" s="67"/>
      <c r="CF771" s="67"/>
      <c r="CG771" s="67"/>
      <c r="CH771" s="67"/>
      <c r="CI771" s="67"/>
      <c r="CJ771" s="67"/>
      <c r="CK771" s="67"/>
      <c r="CL771" s="67"/>
      <c r="CM771" s="67"/>
      <c r="CN771" s="67"/>
      <c r="CO771" s="67"/>
      <c r="CP771" s="67"/>
      <c r="CQ771" s="67"/>
      <c r="CR771" s="67"/>
      <c r="CS771" s="67"/>
      <c r="CT771" s="67"/>
      <c r="CU771" s="67"/>
      <c r="CV771" s="67"/>
      <c r="CW771" s="67"/>
      <c r="CX771" s="67"/>
      <c r="CY771" s="67"/>
      <c r="CZ771" s="67"/>
      <c r="DA771" s="67"/>
      <c r="DB771" s="67"/>
      <c r="DC771" s="67"/>
      <c r="DD771" s="67"/>
      <c r="DE771" s="67"/>
      <c r="DF771" s="67"/>
      <c r="DG771" s="67"/>
      <c r="DH771" s="67"/>
      <c r="DI771" s="67"/>
      <c r="DJ771" s="67"/>
      <c r="DK771" s="67"/>
      <c r="DL771" s="67"/>
      <c r="DM771" s="67"/>
      <c r="DN771" s="67"/>
      <c r="DO771" s="67"/>
      <c r="DP771" s="67"/>
      <c r="DQ771" s="67"/>
      <c r="DR771" s="67"/>
      <c r="DS771" s="67"/>
      <c r="DT771" s="67"/>
      <c r="DU771" s="67"/>
      <c r="DV771" s="67"/>
      <c r="DW771" s="67"/>
      <c r="DX771" s="67"/>
      <c r="DY771" s="67"/>
      <c r="DZ771" s="67"/>
      <c r="EA771" s="67"/>
      <c r="EB771" s="67"/>
      <c r="EC771" s="67"/>
      <c r="ED771" s="67"/>
      <c r="EE771" s="67"/>
      <c r="EF771" s="67"/>
      <c r="EG771" s="67"/>
      <c r="EH771" s="67"/>
      <c r="EI771" s="67"/>
      <c r="EJ771" s="67"/>
      <c r="EK771" s="67"/>
      <c r="EL771" s="67"/>
      <c r="EM771" s="67"/>
      <c r="EN771" s="67"/>
      <c r="EO771" s="67"/>
      <c r="EP771" s="67"/>
      <c r="EQ771" s="67"/>
      <c r="ER771" s="67"/>
      <c r="ES771" s="67"/>
      <c r="ET771" s="67"/>
      <c r="EU771" s="67"/>
      <c r="EV771" s="67"/>
      <c r="EW771" s="67"/>
      <c r="EX771" s="67"/>
      <c r="EY771" s="67"/>
      <c r="EZ771" s="67"/>
      <c r="FA771" s="67"/>
      <c r="FB771" s="67"/>
      <c r="FC771" s="67"/>
      <c r="FD771" s="67"/>
      <c r="FE771" s="67"/>
      <c r="FF771" s="67"/>
      <c r="FG771" s="67"/>
      <c r="FH771" s="67"/>
      <c r="FI771" s="67"/>
      <c r="FJ771" s="67"/>
      <c r="FK771" s="67"/>
      <c r="FL771" s="67"/>
      <c r="FM771" s="67"/>
      <c r="FN771" s="67"/>
      <c r="FO771" s="67"/>
      <c r="FP771" s="67"/>
      <c r="FQ771" s="67"/>
      <c r="FR771" s="67"/>
      <c r="FS771" s="67"/>
      <c r="FT771" s="67"/>
      <c r="FU771" s="67"/>
      <c r="FV771" s="67"/>
      <c r="FW771" s="67"/>
      <c r="FX771" s="67"/>
      <c r="FY771" s="67"/>
      <c r="FZ771" s="67"/>
      <c r="GA771" s="67"/>
      <c r="GB771" s="67"/>
      <c r="GC771" s="67"/>
      <c r="GD771" s="67"/>
      <c r="GE771" s="67"/>
      <c r="GF771" s="67"/>
      <c r="GG771" s="67"/>
      <c r="GH771" s="67"/>
      <c r="GI771" s="67"/>
      <c r="GJ771" s="67"/>
      <c r="GK771" s="67"/>
      <c r="GL771" s="67"/>
      <c r="GM771" s="67"/>
      <c r="GN771" s="67"/>
      <c r="GO771" s="67"/>
      <c r="GP771" s="67"/>
      <c r="GQ771" s="67"/>
      <c r="GR771" s="67"/>
      <c r="GS771" s="67"/>
      <c r="GT771" s="67"/>
      <c r="GU771" s="67"/>
      <c r="GV771" s="67"/>
      <c r="GW771" s="67"/>
      <c r="GX771" s="67"/>
      <c r="GY771" s="67"/>
      <c r="GZ771" s="67"/>
      <c r="HA771" s="67"/>
      <c r="HB771" s="67"/>
      <c r="HC771" s="67"/>
      <c r="HD771" s="67"/>
      <c r="HE771" s="67"/>
      <c r="HF771" s="67"/>
      <c r="HG771" s="67"/>
      <c r="HH771" s="67"/>
      <c r="HI771" s="67"/>
      <c r="HJ771" s="67"/>
      <c r="HK771" s="67"/>
      <c r="HL771" s="67"/>
      <c r="HM771" s="67"/>
      <c r="HN771" s="67"/>
      <c r="HO771" s="67"/>
      <c r="HP771" s="67"/>
      <c r="HQ771" s="67"/>
      <c r="HR771" s="67"/>
      <c r="HS771" s="67"/>
      <c r="HT771" s="67"/>
      <c r="HU771" s="67"/>
      <c r="HV771" s="67"/>
      <c r="HW771" s="67"/>
      <c r="HX771" s="67"/>
      <c r="HY771" s="67"/>
      <c r="HZ771" s="67"/>
      <c r="IA771" s="67"/>
      <c r="IB771" s="67"/>
      <c r="IC771" s="67"/>
      <c r="ID771" s="67"/>
      <c r="IE771" s="67"/>
      <c r="IF771" s="67"/>
      <c r="IG771" s="67"/>
      <c r="IH771" s="67"/>
      <c r="II771" s="67"/>
      <c r="IJ771" s="67"/>
      <c r="IK771" s="67"/>
      <c r="IL771" s="67"/>
      <c r="IM771" s="67"/>
      <c r="IN771" s="67"/>
      <c r="IO771" s="67"/>
      <c r="IP771" s="67"/>
      <c r="IQ771" s="67"/>
      <c r="IR771" s="67"/>
      <c r="IS771" s="67"/>
      <c r="IT771" s="67"/>
      <c r="IU771" s="67"/>
      <c r="IV771" s="67"/>
      <c r="IW771" s="67"/>
      <c r="IX771" s="67"/>
      <c r="IY771" s="67"/>
      <c r="IZ771" s="67"/>
      <c r="JA771" s="67"/>
      <c r="JB771" s="67"/>
      <c r="JC771" s="67"/>
      <c r="JD771" s="67"/>
      <c r="JE771" s="67"/>
      <c r="JF771" s="67"/>
      <c r="JG771" s="67"/>
      <c r="JH771" s="67"/>
      <c r="JI771" s="67"/>
      <c r="JJ771" s="67"/>
      <c r="JK771" s="67"/>
      <c r="JL771" s="67"/>
      <c r="JM771" s="67"/>
      <c r="JN771" s="67"/>
      <c r="JO771" s="67"/>
      <c r="JP771" s="67"/>
      <c r="JQ771" s="67"/>
      <c r="JR771" s="67"/>
      <c r="JS771" s="67"/>
      <c r="JT771" s="67"/>
      <c r="JU771" s="67"/>
      <c r="JV771" s="67"/>
      <c r="JW771" s="67"/>
      <c r="JX771" s="67"/>
      <c r="JY771" s="67"/>
      <c r="JZ771" s="67"/>
    </row>
    <row r="772" spans="1:286" s="29" customFormat="1">
      <c r="A772" s="23"/>
      <c r="B772" s="184"/>
      <c r="C772" s="82"/>
      <c r="D772" s="117"/>
      <c r="E772" s="117"/>
      <c r="F772" s="25"/>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67"/>
      <c r="AY772" s="67"/>
      <c r="AZ772" s="67"/>
      <c r="BA772" s="67"/>
      <c r="BB772" s="67"/>
      <c r="BC772" s="67"/>
      <c r="BD772" s="67"/>
      <c r="BE772" s="67"/>
      <c r="BF772" s="67"/>
      <c r="BG772" s="67"/>
      <c r="BH772" s="67"/>
      <c r="BI772" s="67"/>
      <c r="BJ772" s="67"/>
      <c r="BK772" s="67"/>
      <c r="BL772" s="67"/>
      <c r="BM772" s="67"/>
      <c r="BN772" s="67"/>
      <c r="BO772" s="67"/>
      <c r="BP772" s="67"/>
      <c r="BQ772" s="67"/>
      <c r="BR772" s="67"/>
      <c r="BS772" s="67"/>
      <c r="BT772" s="67"/>
      <c r="BU772" s="67"/>
      <c r="BV772" s="67"/>
      <c r="BW772" s="67"/>
      <c r="BX772" s="67"/>
      <c r="BY772" s="67"/>
      <c r="BZ772" s="67"/>
      <c r="CA772" s="67"/>
      <c r="CB772" s="67"/>
      <c r="CC772" s="67"/>
      <c r="CD772" s="67"/>
      <c r="CE772" s="67"/>
      <c r="CF772" s="67"/>
      <c r="CG772" s="67"/>
      <c r="CH772" s="67"/>
      <c r="CI772" s="67"/>
      <c r="CJ772" s="67"/>
      <c r="CK772" s="67"/>
      <c r="CL772" s="67"/>
      <c r="CM772" s="67"/>
      <c r="CN772" s="67"/>
      <c r="CO772" s="67"/>
      <c r="CP772" s="67"/>
      <c r="CQ772" s="67"/>
      <c r="CR772" s="67"/>
      <c r="CS772" s="67"/>
      <c r="CT772" s="67"/>
      <c r="CU772" s="67"/>
      <c r="CV772" s="67"/>
      <c r="CW772" s="67"/>
      <c r="CX772" s="67"/>
      <c r="CY772" s="67"/>
      <c r="CZ772" s="67"/>
      <c r="DA772" s="67"/>
      <c r="DB772" s="67"/>
      <c r="DC772" s="67"/>
      <c r="DD772" s="67"/>
      <c r="DE772" s="67"/>
      <c r="DF772" s="67"/>
      <c r="DG772" s="67"/>
      <c r="DH772" s="67"/>
      <c r="DI772" s="67"/>
      <c r="DJ772" s="67"/>
      <c r="DK772" s="67"/>
      <c r="DL772" s="67"/>
      <c r="DM772" s="67"/>
      <c r="DN772" s="67"/>
      <c r="DO772" s="67"/>
      <c r="DP772" s="67"/>
      <c r="DQ772" s="67"/>
      <c r="DR772" s="67"/>
      <c r="DS772" s="67"/>
      <c r="DT772" s="67"/>
      <c r="DU772" s="67"/>
      <c r="DV772" s="67"/>
      <c r="DW772" s="67"/>
      <c r="DX772" s="67"/>
      <c r="DY772" s="67"/>
      <c r="DZ772" s="67"/>
      <c r="EA772" s="67"/>
      <c r="EB772" s="67"/>
      <c r="EC772" s="67"/>
      <c r="ED772" s="67"/>
      <c r="EE772" s="67"/>
      <c r="EF772" s="67"/>
      <c r="EG772" s="67"/>
      <c r="EH772" s="67"/>
      <c r="EI772" s="67"/>
      <c r="EJ772" s="67"/>
      <c r="EK772" s="67"/>
      <c r="EL772" s="67"/>
      <c r="EM772" s="67"/>
      <c r="EN772" s="67"/>
      <c r="EO772" s="67"/>
      <c r="EP772" s="67"/>
      <c r="EQ772" s="67"/>
      <c r="ER772" s="67"/>
      <c r="ES772" s="67"/>
      <c r="ET772" s="67"/>
      <c r="EU772" s="67"/>
      <c r="EV772" s="67"/>
      <c r="EW772" s="67"/>
      <c r="EX772" s="67"/>
      <c r="EY772" s="67"/>
      <c r="EZ772" s="67"/>
      <c r="FA772" s="67"/>
      <c r="FB772" s="67"/>
      <c r="FC772" s="67"/>
      <c r="FD772" s="67"/>
      <c r="FE772" s="67"/>
      <c r="FF772" s="67"/>
      <c r="FG772" s="67"/>
      <c r="FH772" s="67"/>
      <c r="FI772" s="67"/>
      <c r="FJ772" s="67"/>
      <c r="FK772" s="67"/>
      <c r="FL772" s="67"/>
      <c r="FM772" s="67"/>
      <c r="FN772" s="67"/>
      <c r="FO772" s="67"/>
      <c r="FP772" s="67"/>
      <c r="FQ772" s="67"/>
      <c r="FR772" s="67"/>
      <c r="FS772" s="67"/>
      <c r="FT772" s="67"/>
      <c r="FU772" s="67"/>
      <c r="FV772" s="67"/>
      <c r="FW772" s="67"/>
      <c r="FX772" s="67"/>
      <c r="FY772" s="67"/>
      <c r="FZ772" s="67"/>
      <c r="GA772" s="67"/>
      <c r="GB772" s="67"/>
      <c r="GC772" s="67"/>
      <c r="GD772" s="67"/>
      <c r="GE772" s="67"/>
      <c r="GF772" s="67"/>
      <c r="GG772" s="67"/>
      <c r="GH772" s="67"/>
      <c r="GI772" s="67"/>
      <c r="GJ772" s="67"/>
      <c r="GK772" s="67"/>
      <c r="GL772" s="67"/>
      <c r="GM772" s="67"/>
      <c r="GN772" s="67"/>
      <c r="GO772" s="67"/>
      <c r="GP772" s="67"/>
      <c r="GQ772" s="67"/>
      <c r="GR772" s="67"/>
      <c r="GS772" s="67"/>
      <c r="GT772" s="67"/>
      <c r="GU772" s="67"/>
      <c r="GV772" s="67"/>
      <c r="GW772" s="67"/>
      <c r="GX772" s="67"/>
      <c r="GY772" s="67"/>
      <c r="GZ772" s="67"/>
      <c r="HA772" s="67"/>
      <c r="HB772" s="67"/>
      <c r="HC772" s="67"/>
      <c r="HD772" s="67"/>
      <c r="HE772" s="67"/>
      <c r="HF772" s="67"/>
      <c r="HG772" s="67"/>
      <c r="HH772" s="67"/>
      <c r="HI772" s="67"/>
      <c r="HJ772" s="67"/>
      <c r="HK772" s="67"/>
      <c r="HL772" s="67"/>
      <c r="HM772" s="67"/>
      <c r="HN772" s="67"/>
      <c r="HO772" s="67"/>
      <c r="HP772" s="67"/>
      <c r="HQ772" s="67"/>
      <c r="HR772" s="67"/>
      <c r="HS772" s="67"/>
      <c r="HT772" s="67"/>
      <c r="HU772" s="67"/>
      <c r="HV772" s="67"/>
      <c r="HW772" s="67"/>
      <c r="HX772" s="67"/>
      <c r="HY772" s="67"/>
      <c r="HZ772" s="67"/>
      <c r="IA772" s="67"/>
      <c r="IB772" s="67"/>
      <c r="IC772" s="67"/>
      <c r="ID772" s="67"/>
      <c r="IE772" s="67"/>
      <c r="IF772" s="67"/>
      <c r="IG772" s="67"/>
      <c r="IH772" s="67"/>
      <c r="II772" s="67"/>
      <c r="IJ772" s="67"/>
      <c r="IK772" s="67"/>
      <c r="IL772" s="67"/>
      <c r="IM772" s="67"/>
      <c r="IN772" s="67"/>
      <c r="IO772" s="67"/>
      <c r="IP772" s="67"/>
      <c r="IQ772" s="67"/>
      <c r="IR772" s="67"/>
      <c r="IS772" s="67"/>
      <c r="IT772" s="67"/>
      <c r="IU772" s="67"/>
      <c r="IV772" s="67"/>
      <c r="IW772" s="67"/>
      <c r="IX772" s="67"/>
      <c r="IY772" s="67"/>
      <c r="IZ772" s="67"/>
      <c r="JA772" s="67"/>
      <c r="JB772" s="67"/>
      <c r="JC772" s="67"/>
      <c r="JD772" s="67"/>
      <c r="JE772" s="67"/>
      <c r="JF772" s="67"/>
      <c r="JG772" s="67"/>
      <c r="JH772" s="67"/>
      <c r="JI772" s="67"/>
      <c r="JJ772" s="67"/>
      <c r="JK772" s="67"/>
      <c r="JL772" s="67"/>
      <c r="JM772" s="67"/>
      <c r="JN772" s="67"/>
      <c r="JO772" s="67"/>
      <c r="JP772" s="67"/>
      <c r="JQ772" s="67"/>
      <c r="JR772" s="67"/>
      <c r="JS772" s="67"/>
      <c r="JT772" s="67"/>
      <c r="JU772" s="67"/>
      <c r="JV772" s="67"/>
      <c r="JW772" s="67"/>
      <c r="JX772" s="67"/>
      <c r="JY772" s="67"/>
      <c r="JZ772" s="67"/>
    </row>
    <row r="773" spans="1:286" s="29" customFormat="1">
      <c r="A773" s="23" t="s">
        <v>31</v>
      </c>
      <c r="B773" s="184" t="s">
        <v>336</v>
      </c>
      <c r="C773" s="82" t="s">
        <v>35</v>
      </c>
      <c r="D773" s="117">
        <v>10</v>
      </c>
      <c r="E773" s="117"/>
      <c r="F773" s="25">
        <f>ROUND(D773*E773,2)</f>
        <v>0</v>
      </c>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67"/>
      <c r="AY773" s="67"/>
      <c r="AZ773" s="67"/>
      <c r="BA773" s="67"/>
      <c r="BB773" s="67"/>
      <c r="BC773" s="67"/>
      <c r="BD773" s="67"/>
      <c r="BE773" s="67"/>
      <c r="BF773" s="67"/>
      <c r="BG773" s="67"/>
      <c r="BH773" s="67"/>
      <c r="BI773" s="67"/>
      <c r="BJ773" s="67"/>
      <c r="BK773" s="67"/>
      <c r="BL773" s="67"/>
      <c r="BM773" s="67"/>
      <c r="BN773" s="67"/>
      <c r="BO773" s="67"/>
      <c r="BP773" s="67"/>
      <c r="BQ773" s="67"/>
      <c r="BR773" s="67"/>
      <c r="BS773" s="67"/>
      <c r="BT773" s="67"/>
      <c r="BU773" s="67"/>
      <c r="BV773" s="67"/>
      <c r="BW773" s="67"/>
      <c r="BX773" s="67"/>
      <c r="BY773" s="67"/>
      <c r="BZ773" s="67"/>
      <c r="CA773" s="67"/>
      <c r="CB773" s="67"/>
      <c r="CC773" s="67"/>
      <c r="CD773" s="67"/>
      <c r="CE773" s="67"/>
      <c r="CF773" s="67"/>
      <c r="CG773" s="67"/>
      <c r="CH773" s="67"/>
      <c r="CI773" s="67"/>
      <c r="CJ773" s="67"/>
      <c r="CK773" s="67"/>
      <c r="CL773" s="67"/>
      <c r="CM773" s="67"/>
      <c r="CN773" s="67"/>
      <c r="CO773" s="67"/>
      <c r="CP773" s="67"/>
      <c r="CQ773" s="67"/>
      <c r="CR773" s="67"/>
      <c r="CS773" s="67"/>
      <c r="CT773" s="67"/>
      <c r="CU773" s="67"/>
      <c r="CV773" s="67"/>
      <c r="CW773" s="67"/>
      <c r="CX773" s="67"/>
      <c r="CY773" s="67"/>
      <c r="CZ773" s="67"/>
      <c r="DA773" s="67"/>
      <c r="DB773" s="67"/>
      <c r="DC773" s="67"/>
      <c r="DD773" s="67"/>
      <c r="DE773" s="67"/>
      <c r="DF773" s="67"/>
      <c r="DG773" s="67"/>
      <c r="DH773" s="67"/>
      <c r="DI773" s="67"/>
      <c r="DJ773" s="67"/>
      <c r="DK773" s="67"/>
      <c r="DL773" s="67"/>
      <c r="DM773" s="67"/>
      <c r="DN773" s="67"/>
      <c r="DO773" s="67"/>
      <c r="DP773" s="67"/>
      <c r="DQ773" s="67"/>
      <c r="DR773" s="67"/>
      <c r="DS773" s="67"/>
      <c r="DT773" s="67"/>
      <c r="DU773" s="67"/>
      <c r="DV773" s="67"/>
      <c r="DW773" s="67"/>
      <c r="DX773" s="67"/>
      <c r="DY773" s="67"/>
      <c r="DZ773" s="67"/>
      <c r="EA773" s="67"/>
      <c r="EB773" s="67"/>
      <c r="EC773" s="67"/>
      <c r="ED773" s="67"/>
      <c r="EE773" s="67"/>
      <c r="EF773" s="67"/>
      <c r="EG773" s="67"/>
      <c r="EH773" s="67"/>
      <c r="EI773" s="67"/>
      <c r="EJ773" s="67"/>
      <c r="EK773" s="67"/>
      <c r="EL773" s="67"/>
      <c r="EM773" s="67"/>
      <c r="EN773" s="67"/>
      <c r="EO773" s="67"/>
      <c r="EP773" s="67"/>
      <c r="EQ773" s="67"/>
      <c r="ER773" s="67"/>
      <c r="ES773" s="67"/>
      <c r="ET773" s="67"/>
      <c r="EU773" s="67"/>
      <c r="EV773" s="67"/>
      <c r="EW773" s="67"/>
      <c r="EX773" s="67"/>
      <c r="EY773" s="67"/>
      <c r="EZ773" s="67"/>
      <c r="FA773" s="67"/>
      <c r="FB773" s="67"/>
      <c r="FC773" s="67"/>
      <c r="FD773" s="67"/>
      <c r="FE773" s="67"/>
      <c r="FF773" s="67"/>
      <c r="FG773" s="67"/>
      <c r="FH773" s="67"/>
      <c r="FI773" s="67"/>
      <c r="FJ773" s="67"/>
      <c r="FK773" s="67"/>
      <c r="FL773" s="67"/>
      <c r="FM773" s="67"/>
      <c r="FN773" s="67"/>
      <c r="FO773" s="67"/>
      <c r="FP773" s="67"/>
      <c r="FQ773" s="67"/>
      <c r="FR773" s="67"/>
      <c r="FS773" s="67"/>
      <c r="FT773" s="67"/>
      <c r="FU773" s="67"/>
      <c r="FV773" s="67"/>
      <c r="FW773" s="67"/>
      <c r="FX773" s="67"/>
      <c r="FY773" s="67"/>
      <c r="FZ773" s="67"/>
      <c r="GA773" s="67"/>
      <c r="GB773" s="67"/>
      <c r="GC773" s="67"/>
      <c r="GD773" s="67"/>
      <c r="GE773" s="67"/>
      <c r="GF773" s="67"/>
      <c r="GG773" s="67"/>
      <c r="GH773" s="67"/>
      <c r="GI773" s="67"/>
      <c r="GJ773" s="67"/>
      <c r="GK773" s="67"/>
      <c r="GL773" s="67"/>
      <c r="GM773" s="67"/>
      <c r="GN773" s="67"/>
      <c r="GO773" s="67"/>
      <c r="GP773" s="67"/>
      <c r="GQ773" s="67"/>
      <c r="GR773" s="67"/>
      <c r="GS773" s="67"/>
      <c r="GT773" s="67"/>
      <c r="GU773" s="67"/>
      <c r="GV773" s="67"/>
      <c r="GW773" s="67"/>
      <c r="GX773" s="67"/>
      <c r="GY773" s="67"/>
      <c r="GZ773" s="67"/>
      <c r="HA773" s="67"/>
      <c r="HB773" s="67"/>
      <c r="HC773" s="67"/>
      <c r="HD773" s="67"/>
      <c r="HE773" s="67"/>
      <c r="HF773" s="67"/>
      <c r="HG773" s="67"/>
      <c r="HH773" s="67"/>
      <c r="HI773" s="67"/>
      <c r="HJ773" s="67"/>
      <c r="HK773" s="67"/>
      <c r="HL773" s="67"/>
      <c r="HM773" s="67"/>
      <c r="HN773" s="67"/>
      <c r="HO773" s="67"/>
      <c r="HP773" s="67"/>
      <c r="HQ773" s="67"/>
      <c r="HR773" s="67"/>
      <c r="HS773" s="67"/>
      <c r="HT773" s="67"/>
      <c r="HU773" s="67"/>
      <c r="HV773" s="67"/>
      <c r="HW773" s="67"/>
      <c r="HX773" s="67"/>
      <c r="HY773" s="67"/>
      <c r="HZ773" s="67"/>
      <c r="IA773" s="67"/>
      <c r="IB773" s="67"/>
      <c r="IC773" s="67"/>
      <c r="ID773" s="67"/>
      <c r="IE773" s="67"/>
      <c r="IF773" s="67"/>
      <c r="IG773" s="67"/>
      <c r="IH773" s="67"/>
      <c r="II773" s="67"/>
      <c r="IJ773" s="67"/>
      <c r="IK773" s="67"/>
      <c r="IL773" s="67"/>
      <c r="IM773" s="67"/>
      <c r="IN773" s="67"/>
      <c r="IO773" s="67"/>
      <c r="IP773" s="67"/>
      <c r="IQ773" s="67"/>
      <c r="IR773" s="67"/>
      <c r="IS773" s="67"/>
      <c r="IT773" s="67"/>
      <c r="IU773" s="67"/>
      <c r="IV773" s="67"/>
      <c r="IW773" s="67"/>
      <c r="IX773" s="67"/>
      <c r="IY773" s="67"/>
      <c r="IZ773" s="67"/>
      <c r="JA773" s="67"/>
      <c r="JB773" s="67"/>
      <c r="JC773" s="67"/>
      <c r="JD773" s="67"/>
      <c r="JE773" s="67"/>
      <c r="JF773" s="67"/>
      <c r="JG773" s="67"/>
      <c r="JH773" s="67"/>
      <c r="JI773" s="67"/>
      <c r="JJ773" s="67"/>
      <c r="JK773" s="67"/>
      <c r="JL773" s="67"/>
      <c r="JM773" s="67"/>
      <c r="JN773" s="67"/>
      <c r="JO773" s="67"/>
      <c r="JP773" s="67"/>
      <c r="JQ773" s="67"/>
      <c r="JR773" s="67"/>
      <c r="JS773" s="67"/>
      <c r="JT773" s="67"/>
      <c r="JU773" s="67"/>
      <c r="JV773" s="67"/>
      <c r="JW773" s="67"/>
      <c r="JX773" s="67"/>
      <c r="JY773" s="67"/>
      <c r="JZ773" s="67"/>
    </row>
    <row r="774" spans="1:286" s="29" customFormat="1">
      <c r="A774" s="23"/>
      <c r="B774" s="184"/>
      <c r="C774" s="82"/>
      <c r="D774" s="117"/>
      <c r="E774" s="117"/>
      <c r="F774" s="25"/>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67"/>
      <c r="AY774" s="67"/>
      <c r="AZ774" s="67"/>
      <c r="BA774" s="67"/>
      <c r="BB774" s="67"/>
      <c r="BC774" s="67"/>
      <c r="BD774" s="67"/>
      <c r="BE774" s="67"/>
      <c r="BF774" s="67"/>
      <c r="BG774" s="67"/>
      <c r="BH774" s="67"/>
      <c r="BI774" s="67"/>
      <c r="BJ774" s="67"/>
      <c r="BK774" s="67"/>
      <c r="BL774" s="67"/>
      <c r="BM774" s="67"/>
      <c r="BN774" s="67"/>
      <c r="BO774" s="67"/>
      <c r="BP774" s="67"/>
      <c r="BQ774" s="67"/>
      <c r="BR774" s="67"/>
      <c r="BS774" s="67"/>
      <c r="BT774" s="67"/>
      <c r="BU774" s="67"/>
      <c r="BV774" s="67"/>
      <c r="BW774" s="67"/>
      <c r="BX774" s="67"/>
      <c r="BY774" s="67"/>
      <c r="BZ774" s="67"/>
      <c r="CA774" s="67"/>
      <c r="CB774" s="67"/>
      <c r="CC774" s="67"/>
      <c r="CD774" s="67"/>
      <c r="CE774" s="67"/>
      <c r="CF774" s="67"/>
      <c r="CG774" s="67"/>
      <c r="CH774" s="67"/>
      <c r="CI774" s="67"/>
      <c r="CJ774" s="67"/>
      <c r="CK774" s="67"/>
      <c r="CL774" s="67"/>
      <c r="CM774" s="67"/>
      <c r="CN774" s="67"/>
      <c r="CO774" s="67"/>
      <c r="CP774" s="67"/>
      <c r="CQ774" s="67"/>
      <c r="CR774" s="67"/>
      <c r="CS774" s="67"/>
      <c r="CT774" s="67"/>
      <c r="CU774" s="67"/>
      <c r="CV774" s="67"/>
      <c r="CW774" s="67"/>
      <c r="CX774" s="67"/>
      <c r="CY774" s="67"/>
      <c r="CZ774" s="67"/>
      <c r="DA774" s="67"/>
      <c r="DB774" s="67"/>
      <c r="DC774" s="67"/>
      <c r="DD774" s="67"/>
      <c r="DE774" s="67"/>
      <c r="DF774" s="67"/>
      <c r="DG774" s="67"/>
      <c r="DH774" s="67"/>
      <c r="DI774" s="67"/>
      <c r="DJ774" s="67"/>
      <c r="DK774" s="67"/>
      <c r="DL774" s="67"/>
      <c r="DM774" s="67"/>
      <c r="DN774" s="67"/>
      <c r="DO774" s="67"/>
      <c r="DP774" s="67"/>
      <c r="DQ774" s="67"/>
      <c r="DR774" s="67"/>
      <c r="DS774" s="67"/>
      <c r="DT774" s="67"/>
      <c r="DU774" s="67"/>
      <c r="DV774" s="67"/>
      <c r="DW774" s="67"/>
      <c r="DX774" s="67"/>
      <c r="DY774" s="67"/>
      <c r="DZ774" s="67"/>
      <c r="EA774" s="67"/>
      <c r="EB774" s="67"/>
      <c r="EC774" s="67"/>
      <c r="ED774" s="67"/>
      <c r="EE774" s="67"/>
      <c r="EF774" s="67"/>
      <c r="EG774" s="67"/>
      <c r="EH774" s="67"/>
      <c r="EI774" s="67"/>
      <c r="EJ774" s="67"/>
      <c r="EK774" s="67"/>
      <c r="EL774" s="67"/>
      <c r="EM774" s="67"/>
      <c r="EN774" s="67"/>
      <c r="EO774" s="67"/>
      <c r="EP774" s="67"/>
      <c r="EQ774" s="67"/>
      <c r="ER774" s="67"/>
      <c r="ES774" s="67"/>
      <c r="ET774" s="67"/>
      <c r="EU774" s="67"/>
      <c r="EV774" s="67"/>
      <c r="EW774" s="67"/>
      <c r="EX774" s="67"/>
      <c r="EY774" s="67"/>
      <c r="EZ774" s="67"/>
      <c r="FA774" s="67"/>
      <c r="FB774" s="67"/>
      <c r="FC774" s="67"/>
      <c r="FD774" s="67"/>
      <c r="FE774" s="67"/>
      <c r="FF774" s="67"/>
      <c r="FG774" s="67"/>
      <c r="FH774" s="67"/>
      <c r="FI774" s="67"/>
      <c r="FJ774" s="67"/>
      <c r="FK774" s="67"/>
      <c r="FL774" s="67"/>
      <c r="FM774" s="67"/>
      <c r="FN774" s="67"/>
      <c r="FO774" s="67"/>
      <c r="FP774" s="67"/>
      <c r="FQ774" s="67"/>
      <c r="FR774" s="67"/>
      <c r="FS774" s="67"/>
      <c r="FT774" s="67"/>
      <c r="FU774" s="67"/>
      <c r="FV774" s="67"/>
      <c r="FW774" s="67"/>
      <c r="FX774" s="67"/>
      <c r="FY774" s="67"/>
      <c r="FZ774" s="67"/>
      <c r="GA774" s="67"/>
      <c r="GB774" s="67"/>
      <c r="GC774" s="67"/>
      <c r="GD774" s="67"/>
      <c r="GE774" s="67"/>
      <c r="GF774" s="67"/>
      <c r="GG774" s="67"/>
      <c r="GH774" s="67"/>
      <c r="GI774" s="67"/>
      <c r="GJ774" s="67"/>
      <c r="GK774" s="67"/>
      <c r="GL774" s="67"/>
      <c r="GM774" s="67"/>
      <c r="GN774" s="67"/>
      <c r="GO774" s="67"/>
      <c r="GP774" s="67"/>
      <c r="GQ774" s="67"/>
      <c r="GR774" s="67"/>
      <c r="GS774" s="67"/>
      <c r="GT774" s="67"/>
      <c r="GU774" s="67"/>
      <c r="GV774" s="67"/>
      <c r="GW774" s="67"/>
      <c r="GX774" s="67"/>
      <c r="GY774" s="67"/>
      <c r="GZ774" s="67"/>
      <c r="HA774" s="67"/>
      <c r="HB774" s="67"/>
      <c r="HC774" s="67"/>
      <c r="HD774" s="67"/>
      <c r="HE774" s="67"/>
      <c r="HF774" s="67"/>
      <c r="HG774" s="67"/>
      <c r="HH774" s="67"/>
      <c r="HI774" s="67"/>
      <c r="HJ774" s="67"/>
      <c r="HK774" s="67"/>
      <c r="HL774" s="67"/>
      <c r="HM774" s="67"/>
      <c r="HN774" s="67"/>
      <c r="HO774" s="67"/>
      <c r="HP774" s="67"/>
      <c r="HQ774" s="67"/>
      <c r="HR774" s="67"/>
      <c r="HS774" s="67"/>
      <c r="HT774" s="67"/>
      <c r="HU774" s="67"/>
      <c r="HV774" s="67"/>
      <c r="HW774" s="67"/>
      <c r="HX774" s="67"/>
      <c r="HY774" s="67"/>
      <c r="HZ774" s="67"/>
      <c r="IA774" s="67"/>
      <c r="IB774" s="67"/>
      <c r="IC774" s="67"/>
      <c r="ID774" s="67"/>
      <c r="IE774" s="67"/>
      <c r="IF774" s="67"/>
      <c r="IG774" s="67"/>
      <c r="IH774" s="67"/>
      <c r="II774" s="67"/>
      <c r="IJ774" s="67"/>
      <c r="IK774" s="67"/>
      <c r="IL774" s="67"/>
      <c r="IM774" s="67"/>
      <c r="IN774" s="67"/>
      <c r="IO774" s="67"/>
      <c r="IP774" s="67"/>
      <c r="IQ774" s="67"/>
      <c r="IR774" s="67"/>
      <c r="IS774" s="67"/>
      <c r="IT774" s="67"/>
      <c r="IU774" s="67"/>
      <c r="IV774" s="67"/>
      <c r="IW774" s="67"/>
      <c r="IX774" s="67"/>
      <c r="IY774" s="67"/>
      <c r="IZ774" s="67"/>
      <c r="JA774" s="67"/>
      <c r="JB774" s="67"/>
      <c r="JC774" s="67"/>
      <c r="JD774" s="67"/>
      <c r="JE774" s="67"/>
      <c r="JF774" s="67"/>
      <c r="JG774" s="67"/>
      <c r="JH774" s="67"/>
      <c r="JI774" s="67"/>
      <c r="JJ774" s="67"/>
      <c r="JK774" s="67"/>
      <c r="JL774" s="67"/>
      <c r="JM774" s="67"/>
      <c r="JN774" s="67"/>
      <c r="JO774" s="67"/>
      <c r="JP774" s="67"/>
      <c r="JQ774" s="67"/>
      <c r="JR774" s="67"/>
      <c r="JS774" s="67"/>
      <c r="JT774" s="67"/>
      <c r="JU774" s="67"/>
      <c r="JV774" s="67"/>
      <c r="JW774" s="67"/>
      <c r="JX774" s="67"/>
      <c r="JY774" s="67"/>
      <c r="JZ774" s="67"/>
    </row>
    <row r="775" spans="1:286" s="29" customFormat="1">
      <c r="A775" s="23" t="s">
        <v>43</v>
      </c>
      <c r="B775" s="184" t="s">
        <v>337</v>
      </c>
      <c r="C775" s="82" t="s">
        <v>338</v>
      </c>
      <c r="D775" s="117">
        <v>1</v>
      </c>
      <c r="E775" s="117"/>
      <c r="F775" s="25">
        <f>ROUND(D775*E775,2)</f>
        <v>0</v>
      </c>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67"/>
      <c r="AY775" s="67"/>
      <c r="AZ775" s="67"/>
      <c r="BA775" s="67"/>
      <c r="BB775" s="67"/>
      <c r="BC775" s="67"/>
      <c r="BD775" s="67"/>
      <c r="BE775" s="67"/>
      <c r="BF775" s="67"/>
      <c r="BG775" s="67"/>
      <c r="BH775" s="67"/>
      <c r="BI775" s="67"/>
      <c r="BJ775" s="67"/>
      <c r="BK775" s="67"/>
      <c r="BL775" s="67"/>
      <c r="BM775" s="67"/>
      <c r="BN775" s="67"/>
      <c r="BO775" s="67"/>
      <c r="BP775" s="67"/>
      <c r="BQ775" s="67"/>
      <c r="BR775" s="67"/>
      <c r="BS775" s="67"/>
      <c r="BT775" s="67"/>
      <c r="BU775" s="67"/>
      <c r="BV775" s="67"/>
      <c r="BW775" s="67"/>
      <c r="BX775" s="67"/>
      <c r="BY775" s="67"/>
      <c r="BZ775" s="67"/>
      <c r="CA775" s="67"/>
      <c r="CB775" s="67"/>
      <c r="CC775" s="67"/>
      <c r="CD775" s="67"/>
      <c r="CE775" s="67"/>
      <c r="CF775" s="67"/>
      <c r="CG775" s="67"/>
      <c r="CH775" s="67"/>
      <c r="CI775" s="67"/>
      <c r="CJ775" s="67"/>
      <c r="CK775" s="67"/>
      <c r="CL775" s="67"/>
      <c r="CM775" s="67"/>
      <c r="CN775" s="67"/>
      <c r="CO775" s="67"/>
      <c r="CP775" s="67"/>
      <c r="CQ775" s="67"/>
      <c r="CR775" s="67"/>
      <c r="CS775" s="67"/>
      <c r="CT775" s="67"/>
      <c r="CU775" s="67"/>
      <c r="CV775" s="67"/>
      <c r="CW775" s="67"/>
      <c r="CX775" s="67"/>
      <c r="CY775" s="67"/>
      <c r="CZ775" s="67"/>
      <c r="DA775" s="67"/>
      <c r="DB775" s="67"/>
      <c r="DC775" s="67"/>
      <c r="DD775" s="67"/>
      <c r="DE775" s="67"/>
      <c r="DF775" s="67"/>
      <c r="DG775" s="67"/>
      <c r="DH775" s="67"/>
      <c r="DI775" s="67"/>
      <c r="DJ775" s="67"/>
      <c r="DK775" s="67"/>
      <c r="DL775" s="67"/>
      <c r="DM775" s="67"/>
      <c r="DN775" s="67"/>
      <c r="DO775" s="67"/>
      <c r="DP775" s="67"/>
      <c r="DQ775" s="67"/>
      <c r="DR775" s="67"/>
      <c r="DS775" s="67"/>
      <c r="DT775" s="67"/>
      <c r="DU775" s="67"/>
      <c r="DV775" s="67"/>
      <c r="DW775" s="67"/>
      <c r="DX775" s="67"/>
      <c r="DY775" s="67"/>
      <c r="DZ775" s="67"/>
      <c r="EA775" s="67"/>
      <c r="EB775" s="67"/>
      <c r="EC775" s="67"/>
      <c r="ED775" s="67"/>
      <c r="EE775" s="67"/>
      <c r="EF775" s="67"/>
      <c r="EG775" s="67"/>
      <c r="EH775" s="67"/>
      <c r="EI775" s="67"/>
      <c r="EJ775" s="67"/>
      <c r="EK775" s="67"/>
      <c r="EL775" s="67"/>
      <c r="EM775" s="67"/>
      <c r="EN775" s="67"/>
      <c r="EO775" s="67"/>
      <c r="EP775" s="67"/>
      <c r="EQ775" s="67"/>
      <c r="ER775" s="67"/>
      <c r="ES775" s="67"/>
      <c r="ET775" s="67"/>
      <c r="EU775" s="67"/>
      <c r="EV775" s="67"/>
      <c r="EW775" s="67"/>
      <c r="EX775" s="67"/>
      <c r="EY775" s="67"/>
      <c r="EZ775" s="67"/>
      <c r="FA775" s="67"/>
      <c r="FB775" s="67"/>
      <c r="FC775" s="67"/>
      <c r="FD775" s="67"/>
      <c r="FE775" s="67"/>
      <c r="FF775" s="67"/>
      <c r="FG775" s="67"/>
      <c r="FH775" s="67"/>
      <c r="FI775" s="67"/>
      <c r="FJ775" s="67"/>
      <c r="FK775" s="67"/>
      <c r="FL775" s="67"/>
      <c r="FM775" s="67"/>
      <c r="FN775" s="67"/>
      <c r="FO775" s="67"/>
      <c r="FP775" s="67"/>
      <c r="FQ775" s="67"/>
      <c r="FR775" s="67"/>
      <c r="FS775" s="67"/>
      <c r="FT775" s="67"/>
      <c r="FU775" s="67"/>
      <c r="FV775" s="67"/>
      <c r="FW775" s="67"/>
      <c r="FX775" s="67"/>
      <c r="FY775" s="67"/>
      <c r="FZ775" s="67"/>
      <c r="GA775" s="67"/>
      <c r="GB775" s="67"/>
      <c r="GC775" s="67"/>
      <c r="GD775" s="67"/>
      <c r="GE775" s="67"/>
      <c r="GF775" s="67"/>
      <c r="GG775" s="67"/>
      <c r="GH775" s="67"/>
      <c r="GI775" s="67"/>
      <c r="GJ775" s="67"/>
      <c r="GK775" s="67"/>
      <c r="GL775" s="67"/>
      <c r="GM775" s="67"/>
      <c r="GN775" s="67"/>
      <c r="GO775" s="67"/>
      <c r="GP775" s="67"/>
      <c r="GQ775" s="67"/>
      <c r="GR775" s="67"/>
      <c r="GS775" s="67"/>
      <c r="GT775" s="67"/>
      <c r="GU775" s="67"/>
      <c r="GV775" s="67"/>
      <c r="GW775" s="67"/>
      <c r="GX775" s="67"/>
      <c r="GY775" s="67"/>
      <c r="GZ775" s="67"/>
      <c r="HA775" s="67"/>
      <c r="HB775" s="67"/>
      <c r="HC775" s="67"/>
      <c r="HD775" s="67"/>
      <c r="HE775" s="67"/>
      <c r="HF775" s="67"/>
      <c r="HG775" s="67"/>
      <c r="HH775" s="67"/>
      <c r="HI775" s="67"/>
      <c r="HJ775" s="67"/>
      <c r="HK775" s="67"/>
      <c r="HL775" s="67"/>
      <c r="HM775" s="67"/>
      <c r="HN775" s="67"/>
      <c r="HO775" s="67"/>
      <c r="HP775" s="67"/>
      <c r="HQ775" s="67"/>
      <c r="HR775" s="67"/>
      <c r="HS775" s="67"/>
      <c r="HT775" s="67"/>
      <c r="HU775" s="67"/>
      <c r="HV775" s="67"/>
      <c r="HW775" s="67"/>
      <c r="HX775" s="67"/>
      <c r="HY775" s="67"/>
      <c r="HZ775" s="67"/>
      <c r="IA775" s="67"/>
      <c r="IB775" s="67"/>
      <c r="IC775" s="67"/>
      <c r="ID775" s="67"/>
      <c r="IE775" s="67"/>
      <c r="IF775" s="67"/>
      <c r="IG775" s="67"/>
      <c r="IH775" s="67"/>
      <c r="II775" s="67"/>
      <c r="IJ775" s="67"/>
      <c r="IK775" s="67"/>
      <c r="IL775" s="67"/>
      <c r="IM775" s="67"/>
      <c r="IN775" s="67"/>
      <c r="IO775" s="67"/>
      <c r="IP775" s="67"/>
      <c r="IQ775" s="67"/>
      <c r="IR775" s="67"/>
      <c r="IS775" s="67"/>
      <c r="IT775" s="67"/>
      <c r="IU775" s="67"/>
      <c r="IV775" s="67"/>
      <c r="IW775" s="67"/>
      <c r="IX775" s="67"/>
      <c r="IY775" s="67"/>
      <c r="IZ775" s="67"/>
      <c r="JA775" s="67"/>
      <c r="JB775" s="67"/>
      <c r="JC775" s="67"/>
      <c r="JD775" s="67"/>
      <c r="JE775" s="67"/>
      <c r="JF775" s="67"/>
      <c r="JG775" s="67"/>
      <c r="JH775" s="67"/>
      <c r="JI775" s="67"/>
      <c r="JJ775" s="67"/>
      <c r="JK775" s="67"/>
      <c r="JL775" s="67"/>
      <c r="JM775" s="67"/>
      <c r="JN775" s="67"/>
      <c r="JO775" s="67"/>
      <c r="JP775" s="67"/>
      <c r="JQ775" s="67"/>
      <c r="JR775" s="67"/>
      <c r="JS775" s="67"/>
      <c r="JT775" s="67"/>
      <c r="JU775" s="67"/>
      <c r="JV775" s="67"/>
      <c r="JW775" s="67"/>
      <c r="JX775" s="67"/>
      <c r="JY775" s="67"/>
      <c r="JZ775" s="67"/>
    </row>
    <row r="776" spans="1:286" s="29" customFormat="1">
      <c r="A776" s="23"/>
      <c r="B776" s="184"/>
      <c r="C776" s="82"/>
      <c r="D776" s="117"/>
      <c r="E776" s="117"/>
      <c r="F776" s="25"/>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67"/>
      <c r="AY776" s="67"/>
      <c r="AZ776" s="67"/>
      <c r="BA776" s="67"/>
      <c r="BB776" s="67"/>
      <c r="BC776" s="67"/>
      <c r="BD776" s="67"/>
      <c r="BE776" s="67"/>
      <c r="BF776" s="67"/>
      <c r="BG776" s="67"/>
      <c r="BH776" s="67"/>
      <c r="BI776" s="67"/>
      <c r="BJ776" s="67"/>
      <c r="BK776" s="67"/>
      <c r="BL776" s="67"/>
      <c r="BM776" s="67"/>
      <c r="BN776" s="67"/>
      <c r="BO776" s="67"/>
      <c r="BP776" s="67"/>
      <c r="BQ776" s="67"/>
      <c r="BR776" s="67"/>
      <c r="BS776" s="67"/>
      <c r="BT776" s="67"/>
      <c r="BU776" s="67"/>
      <c r="BV776" s="67"/>
      <c r="BW776" s="67"/>
      <c r="BX776" s="67"/>
      <c r="BY776" s="67"/>
      <c r="BZ776" s="67"/>
      <c r="CA776" s="67"/>
      <c r="CB776" s="67"/>
      <c r="CC776" s="67"/>
      <c r="CD776" s="67"/>
      <c r="CE776" s="67"/>
      <c r="CF776" s="67"/>
      <c r="CG776" s="67"/>
      <c r="CH776" s="67"/>
      <c r="CI776" s="67"/>
      <c r="CJ776" s="67"/>
      <c r="CK776" s="67"/>
      <c r="CL776" s="67"/>
      <c r="CM776" s="67"/>
      <c r="CN776" s="67"/>
      <c r="CO776" s="67"/>
      <c r="CP776" s="67"/>
      <c r="CQ776" s="67"/>
      <c r="CR776" s="67"/>
      <c r="CS776" s="67"/>
      <c r="CT776" s="67"/>
      <c r="CU776" s="67"/>
      <c r="CV776" s="67"/>
      <c r="CW776" s="67"/>
      <c r="CX776" s="67"/>
      <c r="CY776" s="67"/>
      <c r="CZ776" s="67"/>
      <c r="DA776" s="67"/>
      <c r="DB776" s="67"/>
      <c r="DC776" s="67"/>
      <c r="DD776" s="67"/>
      <c r="DE776" s="67"/>
      <c r="DF776" s="67"/>
      <c r="DG776" s="67"/>
      <c r="DH776" s="67"/>
      <c r="DI776" s="67"/>
      <c r="DJ776" s="67"/>
      <c r="DK776" s="67"/>
      <c r="DL776" s="67"/>
      <c r="DM776" s="67"/>
      <c r="DN776" s="67"/>
      <c r="DO776" s="67"/>
      <c r="DP776" s="67"/>
      <c r="DQ776" s="67"/>
      <c r="DR776" s="67"/>
      <c r="DS776" s="67"/>
      <c r="DT776" s="67"/>
      <c r="DU776" s="67"/>
      <c r="DV776" s="67"/>
      <c r="DW776" s="67"/>
      <c r="DX776" s="67"/>
      <c r="DY776" s="67"/>
      <c r="DZ776" s="67"/>
      <c r="EA776" s="67"/>
      <c r="EB776" s="67"/>
      <c r="EC776" s="67"/>
      <c r="ED776" s="67"/>
      <c r="EE776" s="67"/>
      <c r="EF776" s="67"/>
      <c r="EG776" s="67"/>
      <c r="EH776" s="67"/>
      <c r="EI776" s="67"/>
      <c r="EJ776" s="67"/>
      <c r="EK776" s="67"/>
      <c r="EL776" s="67"/>
      <c r="EM776" s="67"/>
      <c r="EN776" s="67"/>
      <c r="EO776" s="67"/>
      <c r="EP776" s="67"/>
      <c r="EQ776" s="67"/>
      <c r="ER776" s="67"/>
      <c r="ES776" s="67"/>
      <c r="ET776" s="67"/>
      <c r="EU776" s="67"/>
      <c r="EV776" s="67"/>
      <c r="EW776" s="67"/>
      <c r="EX776" s="67"/>
      <c r="EY776" s="67"/>
      <c r="EZ776" s="67"/>
      <c r="FA776" s="67"/>
      <c r="FB776" s="67"/>
      <c r="FC776" s="67"/>
      <c r="FD776" s="67"/>
      <c r="FE776" s="67"/>
      <c r="FF776" s="67"/>
      <c r="FG776" s="67"/>
      <c r="FH776" s="67"/>
      <c r="FI776" s="67"/>
      <c r="FJ776" s="67"/>
      <c r="FK776" s="67"/>
      <c r="FL776" s="67"/>
      <c r="FM776" s="67"/>
      <c r="FN776" s="67"/>
      <c r="FO776" s="67"/>
      <c r="FP776" s="67"/>
      <c r="FQ776" s="67"/>
      <c r="FR776" s="67"/>
      <c r="FS776" s="67"/>
      <c r="FT776" s="67"/>
      <c r="FU776" s="67"/>
      <c r="FV776" s="67"/>
      <c r="FW776" s="67"/>
      <c r="FX776" s="67"/>
      <c r="FY776" s="67"/>
      <c r="FZ776" s="67"/>
      <c r="GA776" s="67"/>
      <c r="GB776" s="67"/>
      <c r="GC776" s="67"/>
      <c r="GD776" s="67"/>
      <c r="GE776" s="67"/>
      <c r="GF776" s="67"/>
      <c r="GG776" s="67"/>
      <c r="GH776" s="67"/>
      <c r="GI776" s="67"/>
      <c r="GJ776" s="67"/>
      <c r="GK776" s="67"/>
      <c r="GL776" s="67"/>
      <c r="GM776" s="67"/>
      <c r="GN776" s="67"/>
      <c r="GO776" s="67"/>
      <c r="GP776" s="67"/>
      <c r="GQ776" s="67"/>
      <c r="GR776" s="67"/>
      <c r="GS776" s="67"/>
      <c r="GT776" s="67"/>
      <c r="GU776" s="67"/>
      <c r="GV776" s="67"/>
      <c r="GW776" s="67"/>
      <c r="GX776" s="67"/>
      <c r="GY776" s="67"/>
      <c r="GZ776" s="67"/>
      <c r="HA776" s="67"/>
      <c r="HB776" s="67"/>
      <c r="HC776" s="67"/>
      <c r="HD776" s="67"/>
      <c r="HE776" s="67"/>
      <c r="HF776" s="67"/>
      <c r="HG776" s="67"/>
      <c r="HH776" s="67"/>
      <c r="HI776" s="67"/>
      <c r="HJ776" s="67"/>
      <c r="HK776" s="67"/>
      <c r="HL776" s="67"/>
      <c r="HM776" s="67"/>
      <c r="HN776" s="67"/>
      <c r="HO776" s="67"/>
      <c r="HP776" s="67"/>
      <c r="HQ776" s="67"/>
      <c r="HR776" s="67"/>
      <c r="HS776" s="67"/>
      <c r="HT776" s="67"/>
      <c r="HU776" s="67"/>
      <c r="HV776" s="67"/>
      <c r="HW776" s="67"/>
      <c r="HX776" s="67"/>
      <c r="HY776" s="67"/>
      <c r="HZ776" s="67"/>
      <c r="IA776" s="67"/>
      <c r="IB776" s="67"/>
      <c r="IC776" s="67"/>
      <c r="ID776" s="67"/>
      <c r="IE776" s="67"/>
      <c r="IF776" s="67"/>
      <c r="IG776" s="67"/>
      <c r="IH776" s="67"/>
      <c r="II776" s="67"/>
      <c r="IJ776" s="67"/>
      <c r="IK776" s="67"/>
      <c r="IL776" s="67"/>
      <c r="IM776" s="67"/>
      <c r="IN776" s="67"/>
      <c r="IO776" s="67"/>
      <c r="IP776" s="67"/>
      <c r="IQ776" s="67"/>
      <c r="IR776" s="67"/>
      <c r="IS776" s="67"/>
      <c r="IT776" s="67"/>
      <c r="IU776" s="67"/>
      <c r="IV776" s="67"/>
      <c r="IW776" s="67"/>
      <c r="IX776" s="67"/>
      <c r="IY776" s="67"/>
      <c r="IZ776" s="67"/>
      <c r="JA776" s="67"/>
      <c r="JB776" s="67"/>
      <c r="JC776" s="67"/>
      <c r="JD776" s="67"/>
      <c r="JE776" s="67"/>
      <c r="JF776" s="67"/>
      <c r="JG776" s="67"/>
      <c r="JH776" s="67"/>
      <c r="JI776" s="67"/>
      <c r="JJ776" s="67"/>
      <c r="JK776" s="67"/>
      <c r="JL776" s="67"/>
      <c r="JM776" s="67"/>
      <c r="JN776" s="67"/>
      <c r="JO776" s="67"/>
      <c r="JP776" s="67"/>
      <c r="JQ776" s="67"/>
      <c r="JR776" s="67"/>
      <c r="JS776" s="67"/>
      <c r="JT776" s="67"/>
      <c r="JU776" s="67"/>
      <c r="JV776" s="67"/>
      <c r="JW776" s="67"/>
      <c r="JX776" s="67"/>
      <c r="JY776" s="67"/>
      <c r="JZ776" s="67"/>
    </row>
    <row r="777" spans="1:286" s="29" customFormat="1">
      <c r="A777" s="23" t="s">
        <v>44</v>
      </c>
      <c r="B777" s="184" t="s">
        <v>339</v>
      </c>
      <c r="C777" s="82" t="s">
        <v>338</v>
      </c>
      <c r="D777" s="117">
        <v>1</v>
      </c>
      <c r="E777" s="117"/>
      <c r="F777" s="25">
        <f>ROUND(D777*E777,2)</f>
        <v>0</v>
      </c>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67"/>
      <c r="AY777" s="67"/>
      <c r="AZ777" s="67"/>
      <c r="BA777" s="67"/>
      <c r="BB777" s="67"/>
      <c r="BC777" s="67"/>
      <c r="BD777" s="67"/>
      <c r="BE777" s="67"/>
      <c r="BF777" s="67"/>
      <c r="BG777" s="67"/>
      <c r="BH777" s="67"/>
      <c r="BI777" s="67"/>
      <c r="BJ777" s="67"/>
      <c r="BK777" s="67"/>
      <c r="BL777" s="67"/>
      <c r="BM777" s="67"/>
      <c r="BN777" s="67"/>
      <c r="BO777" s="67"/>
      <c r="BP777" s="67"/>
      <c r="BQ777" s="67"/>
      <c r="BR777" s="67"/>
      <c r="BS777" s="67"/>
      <c r="BT777" s="67"/>
      <c r="BU777" s="67"/>
      <c r="BV777" s="67"/>
      <c r="BW777" s="67"/>
      <c r="BX777" s="67"/>
      <c r="BY777" s="67"/>
      <c r="BZ777" s="67"/>
      <c r="CA777" s="67"/>
      <c r="CB777" s="67"/>
      <c r="CC777" s="67"/>
      <c r="CD777" s="67"/>
      <c r="CE777" s="67"/>
      <c r="CF777" s="67"/>
      <c r="CG777" s="67"/>
      <c r="CH777" s="67"/>
      <c r="CI777" s="67"/>
      <c r="CJ777" s="67"/>
      <c r="CK777" s="67"/>
      <c r="CL777" s="67"/>
      <c r="CM777" s="67"/>
      <c r="CN777" s="67"/>
      <c r="CO777" s="67"/>
      <c r="CP777" s="67"/>
      <c r="CQ777" s="67"/>
      <c r="CR777" s="67"/>
      <c r="CS777" s="67"/>
      <c r="CT777" s="67"/>
      <c r="CU777" s="67"/>
      <c r="CV777" s="67"/>
      <c r="CW777" s="67"/>
      <c r="CX777" s="67"/>
      <c r="CY777" s="67"/>
      <c r="CZ777" s="67"/>
      <c r="DA777" s="67"/>
      <c r="DB777" s="67"/>
      <c r="DC777" s="67"/>
      <c r="DD777" s="67"/>
      <c r="DE777" s="67"/>
      <c r="DF777" s="67"/>
      <c r="DG777" s="67"/>
      <c r="DH777" s="67"/>
      <c r="DI777" s="67"/>
      <c r="DJ777" s="67"/>
      <c r="DK777" s="67"/>
      <c r="DL777" s="67"/>
      <c r="DM777" s="67"/>
      <c r="DN777" s="67"/>
      <c r="DO777" s="67"/>
      <c r="DP777" s="67"/>
      <c r="DQ777" s="67"/>
      <c r="DR777" s="67"/>
      <c r="DS777" s="67"/>
      <c r="DT777" s="67"/>
      <c r="DU777" s="67"/>
      <c r="DV777" s="67"/>
      <c r="DW777" s="67"/>
      <c r="DX777" s="67"/>
      <c r="DY777" s="67"/>
      <c r="DZ777" s="67"/>
      <c r="EA777" s="67"/>
      <c r="EB777" s="67"/>
      <c r="EC777" s="67"/>
      <c r="ED777" s="67"/>
      <c r="EE777" s="67"/>
      <c r="EF777" s="67"/>
      <c r="EG777" s="67"/>
      <c r="EH777" s="67"/>
      <c r="EI777" s="67"/>
      <c r="EJ777" s="67"/>
      <c r="EK777" s="67"/>
      <c r="EL777" s="67"/>
      <c r="EM777" s="67"/>
      <c r="EN777" s="67"/>
      <c r="EO777" s="67"/>
      <c r="EP777" s="67"/>
      <c r="EQ777" s="67"/>
      <c r="ER777" s="67"/>
      <c r="ES777" s="67"/>
      <c r="ET777" s="67"/>
      <c r="EU777" s="67"/>
      <c r="EV777" s="67"/>
      <c r="EW777" s="67"/>
      <c r="EX777" s="67"/>
      <c r="EY777" s="67"/>
      <c r="EZ777" s="67"/>
      <c r="FA777" s="67"/>
      <c r="FB777" s="67"/>
      <c r="FC777" s="67"/>
      <c r="FD777" s="67"/>
      <c r="FE777" s="67"/>
      <c r="FF777" s="67"/>
      <c r="FG777" s="67"/>
      <c r="FH777" s="67"/>
      <c r="FI777" s="67"/>
      <c r="FJ777" s="67"/>
      <c r="FK777" s="67"/>
      <c r="FL777" s="67"/>
      <c r="FM777" s="67"/>
      <c r="FN777" s="67"/>
      <c r="FO777" s="67"/>
      <c r="FP777" s="67"/>
      <c r="FQ777" s="67"/>
      <c r="FR777" s="67"/>
      <c r="FS777" s="67"/>
      <c r="FT777" s="67"/>
      <c r="FU777" s="67"/>
      <c r="FV777" s="67"/>
      <c r="FW777" s="67"/>
      <c r="FX777" s="67"/>
      <c r="FY777" s="67"/>
      <c r="FZ777" s="67"/>
      <c r="GA777" s="67"/>
      <c r="GB777" s="67"/>
      <c r="GC777" s="67"/>
      <c r="GD777" s="67"/>
      <c r="GE777" s="67"/>
      <c r="GF777" s="67"/>
      <c r="GG777" s="67"/>
      <c r="GH777" s="67"/>
      <c r="GI777" s="67"/>
      <c r="GJ777" s="67"/>
      <c r="GK777" s="67"/>
      <c r="GL777" s="67"/>
      <c r="GM777" s="67"/>
      <c r="GN777" s="67"/>
      <c r="GO777" s="67"/>
      <c r="GP777" s="67"/>
      <c r="GQ777" s="67"/>
      <c r="GR777" s="67"/>
      <c r="GS777" s="67"/>
      <c r="GT777" s="67"/>
      <c r="GU777" s="67"/>
      <c r="GV777" s="67"/>
      <c r="GW777" s="67"/>
      <c r="GX777" s="67"/>
      <c r="GY777" s="67"/>
      <c r="GZ777" s="67"/>
      <c r="HA777" s="67"/>
      <c r="HB777" s="67"/>
      <c r="HC777" s="67"/>
      <c r="HD777" s="67"/>
      <c r="HE777" s="67"/>
      <c r="HF777" s="67"/>
      <c r="HG777" s="67"/>
      <c r="HH777" s="67"/>
      <c r="HI777" s="67"/>
      <c r="HJ777" s="67"/>
      <c r="HK777" s="67"/>
      <c r="HL777" s="67"/>
      <c r="HM777" s="67"/>
      <c r="HN777" s="67"/>
      <c r="HO777" s="67"/>
      <c r="HP777" s="67"/>
      <c r="HQ777" s="67"/>
      <c r="HR777" s="67"/>
      <c r="HS777" s="67"/>
      <c r="HT777" s="67"/>
      <c r="HU777" s="67"/>
      <c r="HV777" s="67"/>
      <c r="HW777" s="67"/>
      <c r="HX777" s="67"/>
      <c r="HY777" s="67"/>
      <c r="HZ777" s="67"/>
      <c r="IA777" s="67"/>
      <c r="IB777" s="67"/>
      <c r="IC777" s="67"/>
      <c r="ID777" s="67"/>
      <c r="IE777" s="67"/>
      <c r="IF777" s="67"/>
      <c r="IG777" s="67"/>
      <c r="IH777" s="67"/>
      <c r="II777" s="67"/>
      <c r="IJ777" s="67"/>
      <c r="IK777" s="67"/>
      <c r="IL777" s="67"/>
      <c r="IM777" s="67"/>
      <c r="IN777" s="67"/>
      <c r="IO777" s="67"/>
      <c r="IP777" s="67"/>
      <c r="IQ777" s="67"/>
      <c r="IR777" s="67"/>
      <c r="IS777" s="67"/>
      <c r="IT777" s="67"/>
      <c r="IU777" s="67"/>
      <c r="IV777" s="67"/>
      <c r="IW777" s="67"/>
      <c r="IX777" s="67"/>
      <c r="IY777" s="67"/>
      <c r="IZ777" s="67"/>
      <c r="JA777" s="67"/>
      <c r="JB777" s="67"/>
      <c r="JC777" s="67"/>
      <c r="JD777" s="67"/>
      <c r="JE777" s="67"/>
      <c r="JF777" s="67"/>
      <c r="JG777" s="67"/>
      <c r="JH777" s="67"/>
      <c r="JI777" s="67"/>
      <c r="JJ777" s="67"/>
      <c r="JK777" s="67"/>
      <c r="JL777" s="67"/>
      <c r="JM777" s="67"/>
      <c r="JN777" s="67"/>
      <c r="JO777" s="67"/>
      <c r="JP777" s="67"/>
      <c r="JQ777" s="67"/>
      <c r="JR777" s="67"/>
      <c r="JS777" s="67"/>
      <c r="JT777" s="67"/>
      <c r="JU777" s="67"/>
      <c r="JV777" s="67"/>
      <c r="JW777" s="67"/>
      <c r="JX777" s="67"/>
      <c r="JY777" s="67"/>
      <c r="JZ777" s="67"/>
    </row>
    <row r="778" spans="1:286" s="29" customFormat="1">
      <c r="A778" s="23"/>
      <c r="B778" s="184"/>
      <c r="C778" s="82"/>
      <c r="D778" s="117"/>
      <c r="E778" s="117"/>
      <c r="F778" s="25"/>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67"/>
      <c r="AY778" s="67"/>
      <c r="AZ778" s="67"/>
      <c r="BA778" s="67"/>
      <c r="BB778" s="67"/>
      <c r="BC778" s="67"/>
      <c r="BD778" s="67"/>
      <c r="BE778" s="67"/>
      <c r="BF778" s="67"/>
      <c r="BG778" s="67"/>
      <c r="BH778" s="67"/>
      <c r="BI778" s="67"/>
      <c r="BJ778" s="67"/>
      <c r="BK778" s="67"/>
      <c r="BL778" s="67"/>
      <c r="BM778" s="67"/>
      <c r="BN778" s="67"/>
      <c r="BO778" s="67"/>
      <c r="BP778" s="67"/>
      <c r="BQ778" s="67"/>
      <c r="BR778" s="67"/>
      <c r="BS778" s="67"/>
      <c r="BT778" s="67"/>
      <c r="BU778" s="67"/>
      <c r="BV778" s="67"/>
      <c r="BW778" s="67"/>
      <c r="BX778" s="67"/>
      <c r="BY778" s="67"/>
      <c r="BZ778" s="67"/>
      <c r="CA778" s="67"/>
      <c r="CB778" s="67"/>
      <c r="CC778" s="67"/>
      <c r="CD778" s="67"/>
      <c r="CE778" s="67"/>
      <c r="CF778" s="67"/>
      <c r="CG778" s="67"/>
      <c r="CH778" s="67"/>
      <c r="CI778" s="67"/>
      <c r="CJ778" s="67"/>
      <c r="CK778" s="67"/>
      <c r="CL778" s="67"/>
      <c r="CM778" s="67"/>
      <c r="CN778" s="67"/>
      <c r="CO778" s="67"/>
      <c r="CP778" s="67"/>
      <c r="CQ778" s="67"/>
      <c r="CR778" s="67"/>
      <c r="CS778" s="67"/>
      <c r="CT778" s="67"/>
      <c r="CU778" s="67"/>
      <c r="CV778" s="67"/>
      <c r="CW778" s="67"/>
      <c r="CX778" s="67"/>
      <c r="CY778" s="67"/>
      <c r="CZ778" s="67"/>
      <c r="DA778" s="67"/>
      <c r="DB778" s="67"/>
      <c r="DC778" s="67"/>
      <c r="DD778" s="67"/>
      <c r="DE778" s="67"/>
      <c r="DF778" s="67"/>
      <c r="DG778" s="67"/>
      <c r="DH778" s="67"/>
      <c r="DI778" s="67"/>
      <c r="DJ778" s="67"/>
      <c r="DK778" s="67"/>
      <c r="DL778" s="67"/>
      <c r="DM778" s="67"/>
      <c r="DN778" s="67"/>
      <c r="DO778" s="67"/>
      <c r="DP778" s="67"/>
      <c r="DQ778" s="67"/>
      <c r="DR778" s="67"/>
      <c r="DS778" s="67"/>
      <c r="DT778" s="67"/>
      <c r="DU778" s="67"/>
      <c r="DV778" s="67"/>
      <c r="DW778" s="67"/>
      <c r="DX778" s="67"/>
      <c r="DY778" s="67"/>
      <c r="DZ778" s="67"/>
      <c r="EA778" s="67"/>
      <c r="EB778" s="67"/>
      <c r="EC778" s="67"/>
      <c r="ED778" s="67"/>
      <c r="EE778" s="67"/>
      <c r="EF778" s="67"/>
      <c r="EG778" s="67"/>
      <c r="EH778" s="67"/>
      <c r="EI778" s="67"/>
      <c r="EJ778" s="67"/>
      <c r="EK778" s="67"/>
      <c r="EL778" s="67"/>
      <c r="EM778" s="67"/>
      <c r="EN778" s="67"/>
      <c r="EO778" s="67"/>
      <c r="EP778" s="67"/>
      <c r="EQ778" s="67"/>
      <c r="ER778" s="67"/>
      <c r="ES778" s="67"/>
      <c r="ET778" s="67"/>
      <c r="EU778" s="67"/>
      <c r="EV778" s="67"/>
      <c r="EW778" s="67"/>
      <c r="EX778" s="67"/>
      <c r="EY778" s="67"/>
      <c r="EZ778" s="67"/>
      <c r="FA778" s="67"/>
      <c r="FB778" s="67"/>
      <c r="FC778" s="67"/>
      <c r="FD778" s="67"/>
      <c r="FE778" s="67"/>
      <c r="FF778" s="67"/>
      <c r="FG778" s="67"/>
      <c r="FH778" s="67"/>
      <c r="FI778" s="67"/>
      <c r="FJ778" s="67"/>
      <c r="FK778" s="67"/>
      <c r="FL778" s="67"/>
      <c r="FM778" s="67"/>
      <c r="FN778" s="67"/>
      <c r="FO778" s="67"/>
      <c r="FP778" s="67"/>
      <c r="FQ778" s="67"/>
      <c r="FR778" s="67"/>
      <c r="FS778" s="67"/>
      <c r="FT778" s="67"/>
      <c r="FU778" s="67"/>
      <c r="FV778" s="67"/>
      <c r="FW778" s="67"/>
      <c r="FX778" s="67"/>
      <c r="FY778" s="67"/>
      <c r="FZ778" s="67"/>
      <c r="GA778" s="67"/>
      <c r="GB778" s="67"/>
      <c r="GC778" s="67"/>
      <c r="GD778" s="67"/>
      <c r="GE778" s="67"/>
      <c r="GF778" s="67"/>
      <c r="GG778" s="67"/>
      <c r="GH778" s="67"/>
      <c r="GI778" s="67"/>
      <c r="GJ778" s="67"/>
      <c r="GK778" s="67"/>
      <c r="GL778" s="67"/>
      <c r="GM778" s="67"/>
      <c r="GN778" s="67"/>
      <c r="GO778" s="67"/>
      <c r="GP778" s="67"/>
      <c r="GQ778" s="67"/>
      <c r="GR778" s="67"/>
      <c r="GS778" s="67"/>
      <c r="GT778" s="67"/>
      <c r="GU778" s="67"/>
      <c r="GV778" s="67"/>
      <c r="GW778" s="67"/>
      <c r="GX778" s="67"/>
      <c r="GY778" s="67"/>
      <c r="GZ778" s="67"/>
      <c r="HA778" s="67"/>
      <c r="HB778" s="67"/>
      <c r="HC778" s="67"/>
      <c r="HD778" s="67"/>
      <c r="HE778" s="67"/>
      <c r="HF778" s="67"/>
      <c r="HG778" s="67"/>
      <c r="HH778" s="67"/>
      <c r="HI778" s="67"/>
      <c r="HJ778" s="67"/>
      <c r="HK778" s="67"/>
      <c r="HL778" s="67"/>
      <c r="HM778" s="67"/>
      <c r="HN778" s="67"/>
      <c r="HO778" s="67"/>
      <c r="HP778" s="67"/>
      <c r="HQ778" s="67"/>
      <c r="HR778" s="67"/>
      <c r="HS778" s="67"/>
      <c r="HT778" s="67"/>
      <c r="HU778" s="67"/>
      <c r="HV778" s="67"/>
      <c r="HW778" s="67"/>
      <c r="HX778" s="67"/>
      <c r="HY778" s="67"/>
      <c r="HZ778" s="67"/>
      <c r="IA778" s="67"/>
      <c r="IB778" s="67"/>
      <c r="IC778" s="67"/>
      <c r="ID778" s="67"/>
      <c r="IE778" s="67"/>
      <c r="IF778" s="67"/>
      <c r="IG778" s="67"/>
      <c r="IH778" s="67"/>
      <c r="II778" s="67"/>
      <c r="IJ778" s="67"/>
      <c r="IK778" s="67"/>
      <c r="IL778" s="67"/>
      <c r="IM778" s="67"/>
      <c r="IN778" s="67"/>
      <c r="IO778" s="67"/>
      <c r="IP778" s="67"/>
      <c r="IQ778" s="67"/>
      <c r="IR778" s="67"/>
      <c r="IS778" s="67"/>
      <c r="IT778" s="67"/>
      <c r="IU778" s="67"/>
      <c r="IV778" s="67"/>
      <c r="IW778" s="67"/>
      <c r="IX778" s="67"/>
      <c r="IY778" s="67"/>
      <c r="IZ778" s="67"/>
      <c r="JA778" s="67"/>
      <c r="JB778" s="67"/>
      <c r="JC778" s="67"/>
      <c r="JD778" s="67"/>
      <c r="JE778" s="67"/>
      <c r="JF778" s="67"/>
      <c r="JG778" s="67"/>
      <c r="JH778" s="67"/>
      <c r="JI778" s="67"/>
      <c r="JJ778" s="67"/>
      <c r="JK778" s="67"/>
      <c r="JL778" s="67"/>
      <c r="JM778" s="67"/>
      <c r="JN778" s="67"/>
      <c r="JO778" s="67"/>
      <c r="JP778" s="67"/>
      <c r="JQ778" s="67"/>
      <c r="JR778" s="67"/>
      <c r="JS778" s="67"/>
      <c r="JT778" s="67"/>
      <c r="JU778" s="67"/>
      <c r="JV778" s="67"/>
      <c r="JW778" s="67"/>
      <c r="JX778" s="67"/>
      <c r="JY778" s="67"/>
      <c r="JZ778" s="67"/>
    </row>
    <row r="779" spans="1:286" s="29" customFormat="1">
      <c r="A779" s="23" t="s">
        <v>45</v>
      </c>
      <c r="B779" s="184" t="s">
        <v>418</v>
      </c>
      <c r="C779" s="82" t="s">
        <v>35</v>
      </c>
      <c r="D779" s="117">
        <v>5</v>
      </c>
      <c r="E779" s="117"/>
      <c r="F779" s="25">
        <f>ROUND(D779*E779,2)</f>
        <v>0</v>
      </c>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c r="BN779" s="67"/>
      <c r="BO779" s="67"/>
      <c r="BP779" s="67"/>
      <c r="BQ779" s="67"/>
      <c r="BR779" s="67"/>
      <c r="BS779" s="67"/>
      <c r="BT779" s="67"/>
      <c r="BU779" s="67"/>
      <c r="BV779" s="67"/>
      <c r="BW779" s="67"/>
      <c r="BX779" s="67"/>
      <c r="BY779" s="67"/>
      <c r="BZ779" s="67"/>
      <c r="CA779" s="67"/>
      <c r="CB779" s="67"/>
      <c r="CC779" s="67"/>
      <c r="CD779" s="67"/>
      <c r="CE779" s="67"/>
      <c r="CF779" s="67"/>
      <c r="CG779" s="67"/>
      <c r="CH779" s="67"/>
      <c r="CI779" s="67"/>
      <c r="CJ779" s="67"/>
      <c r="CK779" s="67"/>
      <c r="CL779" s="67"/>
      <c r="CM779" s="67"/>
      <c r="CN779" s="67"/>
      <c r="CO779" s="67"/>
      <c r="CP779" s="67"/>
      <c r="CQ779" s="67"/>
      <c r="CR779" s="67"/>
      <c r="CS779" s="67"/>
      <c r="CT779" s="67"/>
      <c r="CU779" s="67"/>
      <c r="CV779" s="67"/>
      <c r="CW779" s="67"/>
      <c r="CX779" s="67"/>
      <c r="CY779" s="67"/>
      <c r="CZ779" s="67"/>
      <c r="DA779" s="67"/>
      <c r="DB779" s="67"/>
      <c r="DC779" s="67"/>
      <c r="DD779" s="67"/>
      <c r="DE779" s="67"/>
      <c r="DF779" s="67"/>
      <c r="DG779" s="67"/>
      <c r="DH779" s="67"/>
      <c r="DI779" s="67"/>
      <c r="DJ779" s="67"/>
      <c r="DK779" s="67"/>
      <c r="DL779" s="67"/>
      <c r="DM779" s="67"/>
      <c r="DN779" s="67"/>
      <c r="DO779" s="67"/>
      <c r="DP779" s="67"/>
      <c r="DQ779" s="67"/>
      <c r="DR779" s="67"/>
      <c r="DS779" s="67"/>
      <c r="DT779" s="67"/>
      <c r="DU779" s="67"/>
      <c r="DV779" s="67"/>
      <c r="DW779" s="67"/>
      <c r="DX779" s="67"/>
      <c r="DY779" s="67"/>
      <c r="DZ779" s="67"/>
      <c r="EA779" s="67"/>
      <c r="EB779" s="67"/>
      <c r="EC779" s="67"/>
      <c r="ED779" s="67"/>
      <c r="EE779" s="67"/>
      <c r="EF779" s="67"/>
      <c r="EG779" s="67"/>
      <c r="EH779" s="67"/>
      <c r="EI779" s="67"/>
      <c r="EJ779" s="67"/>
      <c r="EK779" s="67"/>
      <c r="EL779" s="67"/>
      <c r="EM779" s="67"/>
      <c r="EN779" s="67"/>
      <c r="EO779" s="67"/>
      <c r="EP779" s="67"/>
      <c r="EQ779" s="67"/>
      <c r="ER779" s="67"/>
      <c r="ES779" s="67"/>
      <c r="ET779" s="67"/>
      <c r="EU779" s="67"/>
      <c r="EV779" s="67"/>
      <c r="EW779" s="67"/>
      <c r="EX779" s="67"/>
      <c r="EY779" s="67"/>
      <c r="EZ779" s="67"/>
      <c r="FA779" s="67"/>
      <c r="FB779" s="67"/>
      <c r="FC779" s="67"/>
      <c r="FD779" s="67"/>
      <c r="FE779" s="67"/>
      <c r="FF779" s="67"/>
      <c r="FG779" s="67"/>
      <c r="FH779" s="67"/>
      <c r="FI779" s="67"/>
      <c r="FJ779" s="67"/>
      <c r="FK779" s="67"/>
      <c r="FL779" s="67"/>
      <c r="FM779" s="67"/>
      <c r="FN779" s="67"/>
      <c r="FO779" s="67"/>
      <c r="FP779" s="67"/>
      <c r="FQ779" s="67"/>
      <c r="FR779" s="67"/>
      <c r="FS779" s="67"/>
      <c r="FT779" s="67"/>
      <c r="FU779" s="67"/>
      <c r="FV779" s="67"/>
      <c r="FW779" s="67"/>
      <c r="FX779" s="67"/>
      <c r="FY779" s="67"/>
      <c r="FZ779" s="67"/>
      <c r="GA779" s="67"/>
      <c r="GB779" s="67"/>
      <c r="GC779" s="67"/>
      <c r="GD779" s="67"/>
      <c r="GE779" s="67"/>
      <c r="GF779" s="67"/>
      <c r="GG779" s="67"/>
      <c r="GH779" s="67"/>
      <c r="GI779" s="67"/>
      <c r="GJ779" s="67"/>
      <c r="GK779" s="67"/>
      <c r="GL779" s="67"/>
      <c r="GM779" s="67"/>
      <c r="GN779" s="67"/>
      <c r="GO779" s="67"/>
      <c r="GP779" s="67"/>
      <c r="GQ779" s="67"/>
      <c r="GR779" s="67"/>
      <c r="GS779" s="67"/>
      <c r="GT779" s="67"/>
      <c r="GU779" s="67"/>
      <c r="GV779" s="67"/>
      <c r="GW779" s="67"/>
      <c r="GX779" s="67"/>
      <c r="GY779" s="67"/>
      <c r="GZ779" s="67"/>
      <c r="HA779" s="67"/>
      <c r="HB779" s="67"/>
      <c r="HC779" s="67"/>
      <c r="HD779" s="67"/>
      <c r="HE779" s="67"/>
      <c r="HF779" s="67"/>
      <c r="HG779" s="67"/>
      <c r="HH779" s="67"/>
      <c r="HI779" s="67"/>
      <c r="HJ779" s="67"/>
      <c r="HK779" s="67"/>
      <c r="HL779" s="67"/>
      <c r="HM779" s="67"/>
      <c r="HN779" s="67"/>
      <c r="HO779" s="67"/>
      <c r="HP779" s="67"/>
      <c r="HQ779" s="67"/>
      <c r="HR779" s="67"/>
      <c r="HS779" s="67"/>
      <c r="HT779" s="67"/>
      <c r="HU779" s="67"/>
      <c r="HV779" s="67"/>
      <c r="HW779" s="67"/>
      <c r="HX779" s="67"/>
      <c r="HY779" s="67"/>
      <c r="HZ779" s="67"/>
      <c r="IA779" s="67"/>
      <c r="IB779" s="67"/>
      <c r="IC779" s="67"/>
      <c r="ID779" s="67"/>
      <c r="IE779" s="67"/>
      <c r="IF779" s="67"/>
      <c r="IG779" s="67"/>
      <c r="IH779" s="67"/>
      <c r="II779" s="67"/>
      <c r="IJ779" s="67"/>
      <c r="IK779" s="67"/>
      <c r="IL779" s="67"/>
      <c r="IM779" s="67"/>
      <c r="IN779" s="67"/>
      <c r="IO779" s="67"/>
      <c r="IP779" s="67"/>
      <c r="IQ779" s="67"/>
      <c r="IR779" s="67"/>
      <c r="IS779" s="67"/>
      <c r="IT779" s="67"/>
      <c r="IU779" s="67"/>
      <c r="IV779" s="67"/>
      <c r="IW779" s="67"/>
      <c r="IX779" s="67"/>
      <c r="IY779" s="67"/>
      <c r="IZ779" s="67"/>
      <c r="JA779" s="67"/>
      <c r="JB779" s="67"/>
      <c r="JC779" s="67"/>
      <c r="JD779" s="67"/>
      <c r="JE779" s="67"/>
      <c r="JF779" s="67"/>
      <c r="JG779" s="67"/>
      <c r="JH779" s="67"/>
      <c r="JI779" s="67"/>
      <c r="JJ779" s="67"/>
      <c r="JK779" s="67"/>
      <c r="JL779" s="67"/>
      <c r="JM779" s="67"/>
      <c r="JN779" s="67"/>
      <c r="JO779" s="67"/>
      <c r="JP779" s="67"/>
      <c r="JQ779" s="67"/>
      <c r="JR779" s="67"/>
      <c r="JS779" s="67"/>
      <c r="JT779" s="67"/>
      <c r="JU779" s="67"/>
      <c r="JV779" s="67"/>
      <c r="JW779" s="67"/>
      <c r="JX779" s="67"/>
      <c r="JY779" s="67"/>
      <c r="JZ779" s="67"/>
    </row>
    <row r="780" spans="1:286" s="29" customFormat="1">
      <c r="A780" s="23"/>
      <c r="B780" s="184"/>
      <c r="C780" s="82"/>
      <c r="D780" s="117"/>
      <c r="E780" s="117"/>
      <c r="F780" s="25"/>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67"/>
      <c r="AY780" s="67"/>
      <c r="AZ780" s="67"/>
      <c r="BA780" s="67"/>
      <c r="BB780" s="67"/>
      <c r="BC780" s="67"/>
      <c r="BD780" s="67"/>
      <c r="BE780" s="67"/>
      <c r="BF780" s="67"/>
      <c r="BG780" s="67"/>
      <c r="BH780" s="67"/>
      <c r="BI780" s="67"/>
      <c r="BJ780" s="67"/>
      <c r="BK780" s="67"/>
      <c r="BL780" s="67"/>
      <c r="BM780" s="67"/>
      <c r="BN780" s="67"/>
      <c r="BO780" s="67"/>
      <c r="BP780" s="67"/>
      <c r="BQ780" s="67"/>
      <c r="BR780" s="67"/>
      <c r="BS780" s="67"/>
      <c r="BT780" s="67"/>
      <c r="BU780" s="67"/>
      <c r="BV780" s="67"/>
      <c r="BW780" s="67"/>
      <c r="BX780" s="67"/>
      <c r="BY780" s="67"/>
      <c r="BZ780" s="67"/>
      <c r="CA780" s="67"/>
      <c r="CB780" s="67"/>
      <c r="CC780" s="67"/>
      <c r="CD780" s="67"/>
      <c r="CE780" s="67"/>
      <c r="CF780" s="67"/>
      <c r="CG780" s="67"/>
      <c r="CH780" s="67"/>
      <c r="CI780" s="67"/>
      <c r="CJ780" s="67"/>
      <c r="CK780" s="67"/>
      <c r="CL780" s="67"/>
      <c r="CM780" s="67"/>
      <c r="CN780" s="67"/>
      <c r="CO780" s="67"/>
      <c r="CP780" s="67"/>
      <c r="CQ780" s="67"/>
      <c r="CR780" s="67"/>
      <c r="CS780" s="67"/>
      <c r="CT780" s="67"/>
      <c r="CU780" s="67"/>
      <c r="CV780" s="67"/>
      <c r="CW780" s="67"/>
      <c r="CX780" s="67"/>
      <c r="CY780" s="67"/>
      <c r="CZ780" s="67"/>
      <c r="DA780" s="67"/>
      <c r="DB780" s="67"/>
      <c r="DC780" s="67"/>
      <c r="DD780" s="67"/>
      <c r="DE780" s="67"/>
      <c r="DF780" s="67"/>
      <c r="DG780" s="67"/>
      <c r="DH780" s="67"/>
      <c r="DI780" s="67"/>
      <c r="DJ780" s="67"/>
      <c r="DK780" s="67"/>
      <c r="DL780" s="67"/>
      <c r="DM780" s="67"/>
      <c r="DN780" s="67"/>
      <c r="DO780" s="67"/>
      <c r="DP780" s="67"/>
      <c r="DQ780" s="67"/>
      <c r="DR780" s="67"/>
      <c r="DS780" s="67"/>
      <c r="DT780" s="67"/>
      <c r="DU780" s="67"/>
      <c r="DV780" s="67"/>
      <c r="DW780" s="67"/>
      <c r="DX780" s="67"/>
      <c r="DY780" s="67"/>
      <c r="DZ780" s="67"/>
      <c r="EA780" s="67"/>
      <c r="EB780" s="67"/>
      <c r="EC780" s="67"/>
      <c r="ED780" s="67"/>
      <c r="EE780" s="67"/>
      <c r="EF780" s="67"/>
      <c r="EG780" s="67"/>
      <c r="EH780" s="67"/>
      <c r="EI780" s="67"/>
      <c r="EJ780" s="67"/>
      <c r="EK780" s="67"/>
      <c r="EL780" s="67"/>
      <c r="EM780" s="67"/>
      <c r="EN780" s="67"/>
      <c r="EO780" s="67"/>
      <c r="EP780" s="67"/>
      <c r="EQ780" s="67"/>
      <c r="ER780" s="67"/>
      <c r="ES780" s="67"/>
      <c r="ET780" s="67"/>
      <c r="EU780" s="67"/>
      <c r="EV780" s="67"/>
      <c r="EW780" s="67"/>
      <c r="EX780" s="67"/>
      <c r="EY780" s="67"/>
      <c r="EZ780" s="67"/>
      <c r="FA780" s="67"/>
      <c r="FB780" s="67"/>
      <c r="FC780" s="67"/>
      <c r="FD780" s="67"/>
      <c r="FE780" s="67"/>
      <c r="FF780" s="67"/>
      <c r="FG780" s="67"/>
      <c r="FH780" s="67"/>
      <c r="FI780" s="67"/>
      <c r="FJ780" s="67"/>
      <c r="FK780" s="67"/>
      <c r="FL780" s="67"/>
      <c r="FM780" s="67"/>
      <c r="FN780" s="67"/>
      <c r="FO780" s="67"/>
      <c r="FP780" s="67"/>
      <c r="FQ780" s="67"/>
      <c r="FR780" s="67"/>
      <c r="FS780" s="67"/>
      <c r="FT780" s="67"/>
      <c r="FU780" s="67"/>
      <c r="FV780" s="67"/>
      <c r="FW780" s="67"/>
      <c r="FX780" s="67"/>
      <c r="FY780" s="67"/>
      <c r="FZ780" s="67"/>
      <c r="GA780" s="67"/>
      <c r="GB780" s="67"/>
      <c r="GC780" s="67"/>
      <c r="GD780" s="67"/>
      <c r="GE780" s="67"/>
      <c r="GF780" s="67"/>
      <c r="GG780" s="67"/>
      <c r="GH780" s="67"/>
      <c r="GI780" s="67"/>
      <c r="GJ780" s="67"/>
      <c r="GK780" s="67"/>
      <c r="GL780" s="67"/>
      <c r="GM780" s="67"/>
      <c r="GN780" s="67"/>
      <c r="GO780" s="67"/>
      <c r="GP780" s="67"/>
      <c r="GQ780" s="67"/>
      <c r="GR780" s="67"/>
      <c r="GS780" s="67"/>
      <c r="GT780" s="67"/>
      <c r="GU780" s="67"/>
      <c r="GV780" s="67"/>
      <c r="GW780" s="67"/>
      <c r="GX780" s="67"/>
      <c r="GY780" s="67"/>
      <c r="GZ780" s="67"/>
      <c r="HA780" s="67"/>
      <c r="HB780" s="67"/>
      <c r="HC780" s="67"/>
      <c r="HD780" s="67"/>
      <c r="HE780" s="67"/>
      <c r="HF780" s="67"/>
      <c r="HG780" s="67"/>
      <c r="HH780" s="67"/>
      <c r="HI780" s="67"/>
      <c r="HJ780" s="67"/>
      <c r="HK780" s="67"/>
      <c r="HL780" s="67"/>
      <c r="HM780" s="67"/>
      <c r="HN780" s="67"/>
      <c r="HO780" s="67"/>
      <c r="HP780" s="67"/>
      <c r="HQ780" s="67"/>
      <c r="HR780" s="67"/>
      <c r="HS780" s="67"/>
      <c r="HT780" s="67"/>
      <c r="HU780" s="67"/>
      <c r="HV780" s="67"/>
      <c r="HW780" s="67"/>
      <c r="HX780" s="67"/>
      <c r="HY780" s="67"/>
      <c r="HZ780" s="67"/>
      <c r="IA780" s="67"/>
      <c r="IB780" s="67"/>
      <c r="IC780" s="67"/>
      <c r="ID780" s="67"/>
      <c r="IE780" s="67"/>
      <c r="IF780" s="67"/>
      <c r="IG780" s="67"/>
      <c r="IH780" s="67"/>
      <c r="II780" s="67"/>
      <c r="IJ780" s="67"/>
      <c r="IK780" s="67"/>
      <c r="IL780" s="67"/>
      <c r="IM780" s="67"/>
      <c r="IN780" s="67"/>
      <c r="IO780" s="67"/>
      <c r="IP780" s="67"/>
      <c r="IQ780" s="67"/>
      <c r="IR780" s="67"/>
      <c r="IS780" s="67"/>
      <c r="IT780" s="67"/>
      <c r="IU780" s="67"/>
      <c r="IV780" s="67"/>
      <c r="IW780" s="67"/>
      <c r="IX780" s="67"/>
      <c r="IY780" s="67"/>
      <c r="IZ780" s="67"/>
      <c r="JA780" s="67"/>
      <c r="JB780" s="67"/>
      <c r="JC780" s="67"/>
      <c r="JD780" s="67"/>
      <c r="JE780" s="67"/>
      <c r="JF780" s="67"/>
      <c r="JG780" s="67"/>
      <c r="JH780" s="67"/>
      <c r="JI780" s="67"/>
      <c r="JJ780" s="67"/>
      <c r="JK780" s="67"/>
      <c r="JL780" s="67"/>
      <c r="JM780" s="67"/>
      <c r="JN780" s="67"/>
      <c r="JO780" s="67"/>
      <c r="JP780" s="67"/>
      <c r="JQ780" s="67"/>
      <c r="JR780" s="67"/>
      <c r="JS780" s="67"/>
      <c r="JT780" s="67"/>
      <c r="JU780" s="67"/>
      <c r="JV780" s="67"/>
      <c r="JW780" s="67"/>
      <c r="JX780" s="67"/>
      <c r="JY780" s="67"/>
      <c r="JZ780" s="67"/>
    </row>
    <row r="781" spans="1:286" s="29" customFormat="1">
      <c r="A781" s="23" t="s">
        <v>132</v>
      </c>
      <c r="B781" s="184" t="s">
        <v>340</v>
      </c>
      <c r="C781" s="82" t="s">
        <v>35</v>
      </c>
      <c r="D781" s="117">
        <v>1</v>
      </c>
      <c r="E781" s="117"/>
      <c r="F781" s="25">
        <f>ROUND(D781*E781,2)</f>
        <v>0</v>
      </c>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67"/>
      <c r="AY781" s="67"/>
      <c r="AZ781" s="67"/>
      <c r="BA781" s="67"/>
      <c r="BB781" s="67"/>
      <c r="BC781" s="67"/>
      <c r="BD781" s="67"/>
      <c r="BE781" s="67"/>
      <c r="BF781" s="67"/>
      <c r="BG781" s="67"/>
      <c r="BH781" s="67"/>
      <c r="BI781" s="67"/>
      <c r="BJ781" s="67"/>
      <c r="BK781" s="67"/>
      <c r="BL781" s="67"/>
      <c r="BM781" s="67"/>
      <c r="BN781" s="67"/>
      <c r="BO781" s="67"/>
      <c r="BP781" s="67"/>
      <c r="BQ781" s="67"/>
      <c r="BR781" s="67"/>
      <c r="BS781" s="67"/>
      <c r="BT781" s="67"/>
      <c r="BU781" s="67"/>
      <c r="BV781" s="67"/>
      <c r="BW781" s="67"/>
      <c r="BX781" s="67"/>
      <c r="BY781" s="67"/>
      <c r="BZ781" s="67"/>
      <c r="CA781" s="67"/>
      <c r="CB781" s="67"/>
      <c r="CC781" s="67"/>
      <c r="CD781" s="67"/>
      <c r="CE781" s="67"/>
      <c r="CF781" s="67"/>
      <c r="CG781" s="67"/>
      <c r="CH781" s="67"/>
      <c r="CI781" s="67"/>
      <c r="CJ781" s="67"/>
      <c r="CK781" s="67"/>
      <c r="CL781" s="67"/>
      <c r="CM781" s="67"/>
      <c r="CN781" s="67"/>
      <c r="CO781" s="67"/>
      <c r="CP781" s="67"/>
      <c r="CQ781" s="67"/>
      <c r="CR781" s="67"/>
      <c r="CS781" s="67"/>
      <c r="CT781" s="67"/>
      <c r="CU781" s="67"/>
      <c r="CV781" s="67"/>
      <c r="CW781" s="67"/>
      <c r="CX781" s="67"/>
      <c r="CY781" s="67"/>
      <c r="CZ781" s="67"/>
      <c r="DA781" s="67"/>
      <c r="DB781" s="67"/>
      <c r="DC781" s="67"/>
      <c r="DD781" s="67"/>
      <c r="DE781" s="67"/>
      <c r="DF781" s="67"/>
      <c r="DG781" s="67"/>
      <c r="DH781" s="67"/>
      <c r="DI781" s="67"/>
      <c r="DJ781" s="67"/>
      <c r="DK781" s="67"/>
      <c r="DL781" s="67"/>
      <c r="DM781" s="67"/>
      <c r="DN781" s="67"/>
      <c r="DO781" s="67"/>
      <c r="DP781" s="67"/>
      <c r="DQ781" s="67"/>
      <c r="DR781" s="67"/>
      <c r="DS781" s="67"/>
      <c r="DT781" s="67"/>
      <c r="DU781" s="67"/>
      <c r="DV781" s="67"/>
      <c r="DW781" s="67"/>
      <c r="DX781" s="67"/>
      <c r="DY781" s="67"/>
      <c r="DZ781" s="67"/>
      <c r="EA781" s="67"/>
      <c r="EB781" s="67"/>
      <c r="EC781" s="67"/>
      <c r="ED781" s="67"/>
      <c r="EE781" s="67"/>
      <c r="EF781" s="67"/>
      <c r="EG781" s="67"/>
      <c r="EH781" s="67"/>
      <c r="EI781" s="67"/>
      <c r="EJ781" s="67"/>
      <c r="EK781" s="67"/>
      <c r="EL781" s="67"/>
      <c r="EM781" s="67"/>
      <c r="EN781" s="67"/>
      <c r="EO781" s="67"/>
      <c r="EP781" s="67"/>
      <c r="EQ781" s="67"/>
      <c r="ER781" s="67"/>
      <c r="ES781" s="67"/>
      <c r="ET781" s="67"/>
      <c r="EU781" s="67"/>
      <c r="EV781" s="67"/>
      <c r="EW781" s="67"/>
      <c r="EX781" s="67"/>
      <c r="EY781" s="67"/>
      <c r="EZ781" s="67"/>
      <c r="FA781" s="67"/>
      <c r="FB781" s="67"/>
      <c r="FC781" s="67"/>
      <c r="FD781" s="67"/>
      <c r="FE781" s="67"/>
      <c r="FF781" s="67"/>
      <c r="FG781" s="67"/>
      <c r="FH781" s="67"/>
      <c r="FI781" s="67"/>
      <c r="FJ781" s="67"/>
      <c r="FK781" s="67"/>
      <c r="FL781" s="67"/>
      <c r="FM781" s="67"/>
      <c r="FN781" s="67"/>
      <c r="FO781" s="67"/>
      <c r="FP781" s="67"/>
      <c r="FQ781" s="67"/>
      <c r="FR781" s="67"/>
      <c r="FS781" s="67"/>
      <c r="FT781" s="67"/>
      <c r="FU781" s="67"/>
      <c r="FV781" s="67"/>
      <c r="FW781" s="67"/>
      <c r="FX781" s="67"/>
      <c r="FY781" s="67"/>
      <c r="FZ781" s="67"/>
      <c r="GA781" s="67"/>
      <c r="GB781" s="67"/>
      <c r="GC781" s="67"/>
      <c r="GD781" s="67"/>
      <c r="GE781" s="67"/>
      <c r="GF781" s="67"/>
      <c r="GG781" s="67"/>
      <c r="GH781" s="67"/>
      <c r="GI781" s="67"/>
      <c r="GJ781" s="67"/>
      <c r="GK781" s="67"/>
      <c r="GL781" s="67"/>
      <c r="GM781" s="67"/>
      <c r="GN781" s="67"/>
      <c r="GO781" s="67"/>
      <c r="GP781" s="67"/>
      <c r="GQ781" s="67"/>
      <c r="GR781" s="67"/>
      <c r="GS781" s="67"/>
      <c r="GT781" s="67"/>
      <c r="GU781" s="67"/>
      <c r="GV781" s="67"/>
      <c r="GW781" s="67"/>
      <c r="GX781" s="67"/>
      <c r="GY781" s="67"/>
      <c r="GZ781" s="67"/>
      <c r="HA781" s="67"/>
      <c r="HB781" s="67"/>
      <c r="HC781" s="67"/>
      <c r="HD781" s="67"/>
      <c r="HE781" s="67"/>
      <c r="HF781" s="67"/>
      <c r="HG781" s="67"/>
      <c r="HH781" s="67"/>
      <c r="HI781" s="67"/>
      <c r="HJ781" s="67"/>
      <c r="HK781" s="67"/>
      <c r="HL781" s="67"/>
      <c r="HM781" s="67"/>
      <c r="HN781" s="67"/>
      <c r="HO781" s="67"/>
      <c r="HP781" s="67"/>
      <c r="HQ781" s="67"/>
      <c r="HR781" s="67"/>
      <c r="HS781" s="67"/>
      <c r="HT781" s="67"/>
      <c r="HU781" s="67"/>
      <c r="HV781" s="67"/>
      <c r="HW781" s="67"/>
      <c r="HX781" s="67"/>
      <c r="HY781" s="67"/>
      <c r="HZ781" s="67"/>
      <c r="IA781" s="67"/>
      <c r="IB781" s="67"/>
      <c r="IC781" s="67"/>
      <c r="ID781" s="67"/>
      <c r="IE781" s="67"/>
      <c r="IF781" s="67"/>
      <c r="IG781" s="67"/>
      <c r="IH781" s="67"/>
      <c r="II781" s="67"/>
      <c r="IJ781" s="67"/>
      <c r="IK781" s="67"/>
      <c r="IL781" s="67"/>
      <c r="IM781" s="67"/>
      <c r="IN781" s="67"/>
      <c r="IO781" s="67"/>
      <c r="IP781" s="67"/>
      <c r="IQ781" s="67"/>
      <c r="IR781" s="67"/>
      <c r="IS781" s="67"/>
      <c r="IT781" s="67"/>
      <c r="IU781" s="67"/>
      <c r="IV781" s="67"/>
      <c r="IW781" s="67"/>
      <c r="IX781" s="67"/>
      <c r="IY781" s="67"/>
      <c r="IZ781" s="67"/>
      <c r="JA781" s="67"/>
      <c r="JB781" s="67"/>
      <c r="JC781" s="67"/>
      <c r="JD781" s="67"/>
      <c r="JE781" s="67"/>
      <c r="JF781" s="67"/>
      <c r="JG781" s="67"/>
      <c r="JH781" s="67"/>
      <c r="JI781" s="67"/>
      <c r="JJ781" s="67"/>
      <c r="JK781" s="67"/>
      <c r="JL781" s="67"/>
      <c r="JM781" s="67"/>
      <c r="JN781" s="67"/>
      <c r="JO781" s="67"/>
      <c r="JP781" s="67"/>
      <c r="JQ781" s="67"/>
      <c r="JR781" s="67"/>
      <c r="JS781" s="67"/>
      <c r="JT781" s="67"/>
      <c r="JU781" s="67"/>
      <c r="JV781" s="67"/>
      <c r="JW781" s="67"/>
      <c r="JX781" s="67"/>
      <c r="JY781" s="67"/>
      <c r="JZ781" s="67"/>
    </row>
    <row r="782" spans="1:286" s="29" customFormat="1">
      <c r="A782" s="23"/>
      <c r="B782" s="184"/>
      <c r="C782" s="82"/>
      <c r="D782" s="117"/>
      <c r="E782" s="117"/>
      <c r="F782" s="11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67"/>
      <c r="AY782" s="67"/>
      <c r="AZ782" s="67"/>
      <c r="BA782" s="67"/>
      <c r="BB782" s="67"/>
      <c r="BC782" s="67"/>
      <c r="BD782" s="67"/>
      <c r="BE782" s="67"/>
      <c r="BF782" s="67"/>
      <c r="BG782" s="67"/>
      <c r="BH782" s="67"/>
      <c r="BI782" s="67"/>
      <c r="BJ782" s="67"/>
      <c r="BK782" s="67"/>
      <c r="BL782" s="67"/>
      <c r="BM782" s="67"/>
      <c r="BN782" s="67"/>
      <c r="BO782" s="67"/>
      <c r="BP782" s="67"/>
      <c r="BQ782" s="67"/>
      <c r="BR782" s="67"/>
      <c r="BS782" s="67"/>
      <c r="BT782" s="67"/>
      <c r="BU782" s="67"/>
      <c r="BV782" s="67"/>
      <c r="BW782" s="67"/>
      <c r="BX782" s="67"/>
      <c r="BY782" s="67"/>
      <c r="BZ782" s="67"/>
      <c r="CA782" s="67"/>
      <c r="CB782" s="67"/>
      <c r="CC782" s="67"/>
      <c r="CD782" s="67"/>
      <c r="CE782" s="67"/>
      <c r="CF782" s="67"/>
      <c r="CG782" s="67"/>
      <c r="CH782" s="67"/>
      <c r="CI782" s="67"/>
      <c r="CJ782" s="67"/>
      <c r="CK782" s="67"/>
      <c r="CL782" s="67"/>
      <c r="CM782" s="67"/>
      <c r="CN782" s="67"/>
      <c r="CO782" s="67"/>
      <c r="CP782" s="67"/>
      <c r="CQ782" s="67"/>
      <c r="CR782" s="67"/>
      <c r="CS782" s="67"/>
      <c r="CT782" s="67"/>
      <c r="CU782" s="67"/>
      <c r="CV782" s="67"/>
      <c r="CW782" s="67"/>
      <c r="CX782" s="67"/>
      <c r="CY782" s="67"/>
      <c r="CZ782" s="67"/>
      <c r="DA782" s="67"/>
      <c r="DB782" s="67"/>
      <c r="DC782" s="67"/>
      <c r="DD782" s="67"/>
      <c r="DE782" s="67"/>
      <c r="DF782" s="67"/>
      <c r="DG782" s="67"/>
      <c r="DH782" s="67"/>
      <c r="DI782" s="67"/>
      <c r="DJ782" s="67"/>
      <c r="DK782" s="67"/>
      <c r="DL782" s="67"/>
      <c r="DM782" s="67"/>
      <c r="DN782" s="67"/>
      <c r="DO782" s="67"/>
      <c r="DP782" s="67"/>
      <c r="DQ782" s="67"/>
      <c r="DR782" s="67"/>
      <c r="DS782" s="67"/>
      <c r="DT782" s="67"/>
      <c r="DU782" s="67"/>
      <c r="DV782" s="67"/>
      <c r="DW782" s="67"/>
      <c r="DX782" s="67"/>
      <c r="DY782" s="67"/>
      <c r="DZ782" s="67"/>
      <c r="EA782" s="67"/>
      <c r="EB782" s="67"/>
      <c r="EC782" s="67"/>
      <c r="ED782" s="67"/>
      <c r="EE782" s="67"/>
      <c r="EF782" s="67"/>
      <c r="EG782" s="67"/>
      <c r="EH782" s="67"/>
      <c r="EI782" s="67"/>
      <c r="EJ782" s="67"/>
      <c r="EK782" s="67"/>
      <c r="EL782" s="67"/>
      <c r="EM782" s="67"/>
      <c r="EN782" s="67"/>
      <c r="EO782" s="67"/>
      <c r="EP782" s="67"/>
      <c r="EQ782" s="67"/>
      <c r="ER782" s="67"/>
      <c r="ES782" s="67"/>
      <c r="ET782" s="67"/>
      <c r="EU782" s="67"/>
      <c r="EV782" s="67"/>
      <c r="EW782" s="67"/>
      <c r="EX782" s="67"/>
      <c r="EY782" s="67"/>
      <c r="EZ782" s="67"/>
      <c r="FA782" s="67"/>
      <c r="FB782" s="67"/>
      <c r="FC782" s="67"/>
      <c r="FD782" s="67"/>
      <c r="FE782" s="67"/>
      <c r="FF782" s="67"/>
      <c r="FG782" s="67"/>
      <c r="FH782" s="67"/>
      <c r="FI782" s="67"/>
      <c r="FJ782" s="67"/>
      <c r="FK782" s="67"/>
      <c r="FL782" s="67"/>
      <c r="FM782" s="67"/>
      <c r="FN782" s="67"/>
      <c r="FO782" s="67"/>
      <c r="FP782" s="67"/>
      <c r="FQ782" s="67"/>
      <c r="FR782" s="67"/>
      <c r="FS782" s="67"/>
      <c r="FT782" s="67"/>
      <c r="FU782" s="67"/>
      <c r="FV782" s="67"/>
      <c r="FW782" s="67"/>
      <c r="FX782" s="67"/>
      <c r="FY782" s="67"/>
      <c r="FZ782" s="67"/>
      <c r="GA782" s="67"/>
      <c r="GB782" s="67"/>
      <c r="GC782" s="67"/>
      <c r="GD782" s="67"/>
      <c r="GE782" s="67"/>
      <c r="GF782" s="67"/>
      <c r="GG782" s="67"/>
      <c r="GH782" s="67"/>
      <c r="GI782" s="67"/>
      <c r="GJ782" s="67"/>
      <c r="GK782" s="67"/>
      <c r="GL782" s="67"/>
      <c r="GM782" s="67"/>
      <c r="GN782" s="67"/>
      <c r="GO782" s="67"/>
      <c r="GP782" s="67"/>
      <c r="GQ782" s="67"/>
      <c r="GR782" s="67"/>
      <c r="GS782" s="67"/>
      <c r="GT782" s="67"/>
      <c r="GU782" s="67"/>
      <c r="GV782" s="67"/>
      <c r="GW782" s="67"/>
      <c r="GX782" s="67"/>
      <c r="GY782" s="67"/>
      <c r="GZ782" s="67"/>
      <c r="HA782" s="67"/>
      <c r="HB782" s="67"/>
      <c r="HC782" s="67"/>
      <c r="HD782" s="67"/>
      <c r="HE782" s="67"/>
      <c r="HF782" s="67"/>
      <c r="HG782" s="67"/>
      <c r="HH782" s="67"/>
      <c r="HI782" s="67"/>
      <c r="HJ782" s="67"/>
      <c r="HK782" s="67"/>
      <c r="HL782" s="67"/>
      <c r="HM782" s="67"/>
      <c r="HN782" s="67"/>
      <c r="HO782" s="67"/>
      <c r="HP782" s="67"/>
      <c r="HQ782" s="67"/>
      <c r="HR782" s="67"/>
      <c r="HS782" s="67"/>
      <c r="HT782" s="67"/>
      <c r="HU782" s="67"/>
      <c r="HV782" s="67"/>
      <c r="HW782" s="67"/>
      <c r="HX782" s="67"/>
      <c r="HY782" s="67"/>
      <c r="HZ782" s="67"/>
      <c r="IA782" s="67"/>
      <c r="IB782" s="67"/>
      <c r="IC782" s="67"/>
      <c r="ID782" s="67"/>
      <c r="IE782" s="67"/>
      <c r="IF782" s="67"/>
      <c r="IG782" s="67"/>
      <c r="IH782" s="67"/>
      <c r="II782" s="67"/>
      <c r="IJ782" s="67"/>
      <c r="IK782" s="67"/>
      <c r="IL782" s="67"/>
      <c r="IM782" s="67"/>
      <c r="IN782" s="67"/>
      <c r="IO782" s="67"/>
      <c r="IP782" s="67"/>
      <c r="IQ782" s="67"/>
      <c r="IR782" s="67"/>
      <c r="IS782" s="67"/>
      <c r="IT782" s="67"/>
      <c r="IU782" s="67"/>
      <c r="IV782" s="67"/>
      <c r="IW782" s="67"/>
      <c r="IX782" s="67"/>
      <c r="IY782" s="67"/>
      <c r="IZ782" s="67"/>
      <c r="JA782" s="67"/>
      <c r="JB782" s="67"/>
      <c r="JC782" s="67"/>
      <c r="JD782" s="67"/>
      <c r="JE782" s="67"/>
      <c r="JF782" s="67"/>
      <c r="JG782" s="67"/>
      <c r="JH782" s="67"/>
      <c r="JI782" s="67"/>
      <c r="JJ782" s="67"/>
      <c r="JK782" s="67"/>
      <c r="JL782" s="67"/>
      <c r="JM782" s="67"/>
      <c r="JN782" s="67"/>
      <c r="JO782" s="67"/>
      <c r="JP782" s="67"/>
      <c r="JQ782" s="67"/>
      <c r="JR782" s="67"/>
      <c r="JS782" s="67"/>
      <c r="JT782" s="67"/>
      <c r="JU782" s="67"/>
      <c r="JV782" s="67"/>
      <c r="JW782" s="67"/>
      <c r="JX782" s="67"/>
      <c r="JY782" s="67"/>
      <c r="JZ782" s="67"/>
    </row>
    <row r="783" spans="1:286" s="29" customFormat="1">
      <c r="A783" s="77" t="s">
        <v>257</v>
      </c>
      <c r="B783" s="193" t="s">
        <v>258</v>
      </c>
      <c r="C783" s="82"/>
      <c r="D783" s="117"/>
      <c r="E783" s="117"/>
      <c r="F783" s="113">
        <f>SUM(F752:F782)</f>
        <v>0</v>
      </c>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67"/>
      <c r="AY783" s="67"/>
      <c r="AZ783" s="67"/>
      <c r="BA783" s="67"/>
      <c r="BB783" s="67"/>
      <c r="BC783" s="67"/>
      <c r="BD783" s="67"/>
      <c r="BE783" s="67"/>
      <c r="BF783" s="67"/>
      <c r="BG783" s="67"/>
      <c r="BH783" s="67"/>
      <c r="BI783" s="67"/>
      <c r="BJ783" s="67"/>
      <c r="BK783" s="67"/>
      <c r="BL783" s="67"/>
      <c r="BM783" s="67"/>
      <c r="BN783" s="67"/>
      <c r="BO783" s="67"/>
      <c r="BP783" s="67"/>
      <c r="BQ783" s="67"/>
      <c r="BR783" s="67"/>
      <c r="BS783" s="67"/>
      <c r="BT783" s="67"/>
      <c r="BU783" s="67"/>
      <c r="BV783" s="67"/>
      <c r="BW783" s="67"/>
      <c r="BX783" s="67"/>
      <c r="BY783" s="67"/>
      <c r="BZ783" s="67"/>
      <c r="CA783" s="67"/>
      <c r="CB783" s="67"/>
      <c r="CC783" s="67"/>
      <c r="CD783" s="67"/>
      <c r="CE783" s="67"/>
      <c r="CF783" s="67"/>
      <c r="CG783" s="67"/>
      <c r="CH783" s="67"/>
      <c r="CI783" s="67"/>
      <c r="CJ783" s="67"/>
      <c r="CK783" s="67"/>
      <c r="CL783" s="67"/>
      <c r="CM783" s="67"/>
      <c r="CN783" s="67"/>
      <c r="CO783" s="67"/>
      <c r="CP783" s="67"/>
      <c r="CQ783" s="67"/>
      <c r="CR783" s="67"/>
      <c r="CS783" s="67"/>
      <c r="CT783" s="67"/>
      <c r="CU783" s="67"/>
      <c r="CV783" s="67"/>
      <c r="CW783" s="67"/>
      <c r="CX783" s="67"/>
      <c r="CY783" s="67"/>
      <c r="CZ783" s="67"/>
      <c r="DA783" s="67"/>
      <c r="DB783" s="67"/>
      <c r="DC783" s="67"/>
      <c r="DD783" s="67"/>
      <c r="DE783" s="67"/>
      <c r="DF783" s="67"/>
      <c r="DG783" s="67"/>
      <c r="DH783" s="67"/>
      <c r="DI783" s="67"/>
      <c r="DJ783" s="67"/>
      <c r="DK783" s="67"/>
      <c r="DL783" s="67"/>
      <c r="DM783" s="67"/>
      <c r="DN783" s="67"/>
      <c r="DO783" s="67"/>
      <c r="DP783" s="67"/>
      <c r="DQ783" s="67"/>
      <c r="DR783" s="67"/>
      <c r="DS783" s="67"/>
      <c r="DT783" s="67"/>
      <c r="DU783" s="67"/>
      <c r="DV783" s="67"/>
      <c r="DW783" s="67"/>
      <c r="DX783" s="67"/>
      <c r="DY783" s="67"/>
      <c r="DZ783" s="67"/>
      <c r="EA783" s="67"/>
      <c r="EB783" s="67"/>
      <c r="EC783" s="67"/>
      <c r="ED783" s="67"/>
      <c r="EE783" s="67"/>
      <c r="EF783" s="67"/>
      <c r="EG783" s="67"/>
      <c r="EH783" s="67"/>
      <c r="EI783" s="67"/>
      <c r="EJ783" s="67"/>
      <c r="EK783" s="67"/>
      <c r="EL783" s="67"/>
      <c r="EM783" s="67"/>
      <c r="EN783" s="67"/>
      <c r="EO783" s="67"/>
      <c r="EP783" s="67"/>
      <c r="EQ783" s="67"/>
      <c r="ER783" s="67"/>
      <c r="ES783" s="67"/>
      <c r="ET783" s="67"/>
      <c r="EU783" s="67"/>
      <c r="EV783" s="67"/>
      <c r="EW783" s="67"/>
      <c r="EX783" s="67"/>
      <c r="EY783" s="67"/>
      <c r="EZ783" s="67"/>
      <c r="FA783" s="67"/>
      <c r="FB783" s="67"/>
      <c r="FC783" s="67"/>
      <c r="FD783" s="67"/>
      <c r="FE783" s="67"/>
      <c r="FF783" s="67"/>
      <c r="FG783" s="67"/>
      <c r="FH783" s="67"/>
      <c r="FI783" s="67"/>
      <c r="FJ783" s="67"/>
      <c r="FK783" s="67"/>
      <c r="FL783" s="67"/>
      <c r="FM783" s="67"/>
      <c r="FN783" s="67"/>
      <c r="FO783" s="67"/>
      <c r="FP783" s="67"/>
      <c r="FQ783" s="67"/>
      <c r="FR783" s="67"/>
      <c r="FS783" s="67"/>
      <c r="FT783" s="67"/>
      <c r="FU783" s="67"/>
      <c r="FV783" s="67"/>
      <c r="FW783" s="67"/>
      <c r="FX783" s="67"/>
      <c r="FY783" s="67"/>
      <c r="FZ783" s="67"/>
      <c r="GA783" s="67"/>
      <c r="GB783" s="67"/>
      <c r="GC783" s="67"/>
      <c r="GD783" s="67"/>
      <c r="GE783" s="67"/>
      <c r="GF783" s="67"/>
      <c r="GG783" s="67"/>
      <c r="GH783" s="67"/>
      <c r="GI783" s="67"/>
      <c r="GJ783" s="67"/>
      <c r="GK783" s="67"/>
      <c r="GL783" s="67"/>
      <c r="GM783" s="67"/>
      <c r="GN783" s="67"/>
      <c r="GO783" s="67"/>
      <c r="GP783" s="67"/>
      <c r="GQ783" s="67"/>
      <c r="GR783" s="67"/>
      <c r="GS783" s="67"/>
      <c r="GT783" s="67"/>
      <c r="GU783" s="67"/>
      <c r="GV783" s="67"/>
      <c r="GW783" s="67"/>
      <c r="GX783" s="67"/>
      <c r="GY783" s="67"/>
      <c r="GZ783" s="67"/>
      <c r="HA783" s="67"/>
      <c r="HB783" s="67"/>
      <c r="HC783" s="67"/>
      <c r="HD783" s="67"/>
      <c r="HE783" s="67"/>
      <c r="HF783" s="67"/>
      <c r="HG783" s="67"/>
      <c r="HH783" s="67"/>
      <c r="HI783" s="67"/>
      <c r="HJ783" s="67"/>
      <c r="HK783" s="67"/>
      <c r="HL783" s="67"/>
      <c r="HM783" s="67"/>
      <c r="HN783" s="67"/>
      <c r="HO783" s="67"/>
      <c r="HP783" s="67"/>
      <c r="HQ783" s="67"/>
      <c r="HR783" s="67"/>
      <c r="HS783" s="67"/>
      <c r="HT783" s="67"/>
      <c r="HU783" s="67"/>
      <c r="HV783" s="67"/>
      <c r="HW783" s="67"/>
      <c r="HX783" s="67"/>
      <c r="HY783" s="67"/>
      <c r="HZ783" s="67"/>
      <c r="IA783" s="67"/>
      <c r="IB783" s="67"/>
      <c r="IC783" s="67"/>
      <c r="ID783" s="67"/>
      <c r="IE783" s="67"/>
      <c r="IF783" s="67"/>
      <c r="IG783" s="67"/>
      <c r="IH783" s="67"/>
      <c r="II783" s="67"/>
      <c r="IJ783" s="67"/>
      <c r="IK783" s="67"/>
      <c r="IL783" s="67"/>
      <c r="IM783" s="67"/>
      <c r="IN783" s="67"/>
      <c r="IO783" s="67"/>
      <c r="IP783" s="67"/>
      <c r="IQ783" s="67"/>
      <c r="IR783" s="67"/>
      <c r="IS783" s="67"/>
      <c r="IT783" s="67"/>
      <c r="IU783" s="67"/>
      <c r="IV783" s="67"/>
      <c r="IW783" s="67"/>
      <c r="IX783" s="67"/>
      <c r="IY783" s="67"/>
      <c r="IZ783" s="67"/>
      <c r="JA783" s="67"/>
      <c r="JB783" s="67"/>
      <c r="JC783" s="67"/>
      <c r="JD783" s="67"/>
      <c r="JE783" s="67"/>
      <c r="JF783" s="67"/>
      <c r="JG783" s="67"/>
      <c r="JH783" s="67"/>
      <c r="JI783" s="67"/>
      <c r="JJ783" s="67"/>
      <c r="JK783" s="67"/>
      <c r="JL783" s="67"/>
      <c r="JM783" s="67"/>
      <c r="JN783" s="67"/>
      <c r="JO783" s="67"/>
      <c r="JP783" s="67"/>
      <c r="JQ783" s="67"/>
      <c r="JR783" s="67"/>
      <c r="JS783" s="67"/>
      <c r="JT783" s="67"/>
      <c r="JU783" s="67"/>
      <c r="JV783" s="67"/>
      <c r="JW783" s="67"/>
      <c r="JX783" s="67"/>
      <c r="JY783" s="67"/>
      <c r="JZ783" s="67"/>
    </row>
    <row r="784" spans="1:286" s="29" customFormat="1">
      <c r="A784" s="23"/>
      <c r="B784" s="184"/>
      <c r="C784" s="82"/>
      <c r="D784" s="117"/>
      <c r="E784" s="117"/>
      <c r="F784" s="11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67"/>
      <c r="AY784" s="67"/>
      <c r="AZ784" s="67"/>
      <c r="BA784" s="67"/>
      <c r="BB784" s="67"/>
      <c r="BC784" s="67"/>
      <c r="BD784" s="67"/>
      <c r="BE784" s="67"/>
      <c r="BF784" s="67"/>
      <c r="BG784" s="67"/>
      <c r="BH784" s="67"/>
      <c r="BI784" s="67"/>
      <c r="BJ784" s="67"/>
      <c r="BK784" s="67"/>
      <c r="BL784" s="67"/>
      <c r="BM784" s="67"/>
      <c r="BN784" s="67"/>
      <c r="BO784" s="67"/>
      <c r="BP784" s="67"/>
      <c r="BQ784" s="67"/>
      <c r="BR784" s="67"/>
      <c r="BS784" s="67"/>
      <c r="BT784" s="67"/>
      <c r="BU784" s="67"/>
      <c r="BV784" s="67"/>
      <c r="BW784" s="67"/>
      <c r="BX784" s="67"/>
      <c r="BY784" s="67"/>
      <c r="BZ784" s="67"/>
      <c r="CA784" s="67"/>
      <c r="CB784" s="67"/>
      <c r="CC784" s="67"/>
      <c r="CD784" s="67"/>
      <c r="CE784" s="67"/>
      <c r="CF784" s="67"/>
      <c r="CG784" s="67"/>
      <c r="CH784" s="67"/>
      <c r="CI784" s="67"/>
      <c r="CJ784" s="67"/>
      <c r="CK784" s="67"/>
      <c r="CL784" s="67"/>
      <c r="CM784" s="67"/>
      <c r="CN784" s="67"/>
      <c r="CO784" s="67"/>
      <c r="CP784" s="67"/>
      <c r="CQ784" s="67"/>
      <c r="CR784" s="67"/>
      <c r="CS784" s="67"/>
      <c r="CT784" s="67"/>
      <c r="CU784" s="67"/>
      <c r="CV784" s="67"/>
      <c r="CW784" s="67"/>
      <c r="CX784" s="67"/>
      <c r="CY784" s="67"/>
      <c r="CZ784" s="67"/>
      <c r="DA784" s="67"/>
      <c r="DB784" s="67"/>
      <c r="DC784" s="67"/>
      <c r="DD784" s="67"/>
      <c r="DE784" s="67"/>
      <c r="DF784" s="67"/>
      <c r="DG784" s="67"/>
      <c r="DH784" s="67"/>
      <c r="DI784" s="67"/>
      <c r="DJ784" s="67"/>
      <c r="DK784" s="67"/>
      <c r="DL784" s="67"/>
      <c r="DM784" s="67"/>
      <c r="DN784" s="67"/>
      <c r="DO784" s="67"/>
      <c r="DP784" s="67"/>
      <c r="DQ784" s="67"/>
      <c r="DR784" s="67"/>
      <c r="DS784" s="67"/>
      <c r="DT784" s="67"/>
      <c r="DU784" s="67"/>
      <c r="DV784" s="67"/>
      <c r="DW784" s="67"/>
      <c r="DX784" s="67"/>
      <c r="DY784" s="67"/>
      <c r="DZ784" s="67"/>
      <c r="EA784" s="67"/>
      <c r="EB784" s="67"/>
      <c r="EC784" s="67"/>
      <c r="ED784" s="67"/>
      <c r="EE784" s="67"/>
      <c r="EF784" s="67"/>
      <c r="EG784" s="67"/>
      <c r="EH784" s="67"/>
      <c r="EI784" s="67"/>
      <c r="EJ784" s="67"/>
      <c r="EK784" s="67"/>
      <c r="EL784" s="67"/>
      <c r="EM784" s="67"/>
      <c r="EN784" s="67"/>
      <c r="EO784" s="67"/>
      <c r="EP784" s="67"/>
      <c r="EQ784" s="67"/>
      <c r="ER784" s="67"/>
      <c r="ES784" s="67"/>
      <c r="ET784" s="67"/>
      <c r="EU784" s="67"/>
      <c r="EV784" s="67"/>
      <c r="EW784" s="67"/>
      <c r="EX784" s="67"/>
      <c r="EY784" s="67"/>
      <c r="EZ784" s="67"/>
      <c r="FA784" s="67"/>
      <c r="FB784" s="67"/>
      <c r="FC784" s="67"/>
      <c r="FD784" s="67"/>
      <c r="FE784" s="67"/>
      <c r="FF784" s="67"/>
      <c r="FG784" s="67"/>
      <c r="FH784" s="67"/>
      <c r="FI784" s="67"/>
      <c r="FJ784" s="67"/>
      <c r="FK784" s="67"/>
      <c r="FL784" s="67"/>
      <c r="FM784" s="67"/>
      <c r="FN784" s="67"/>
      <c r="FO784" s="67"/>
      <c r="FP784" s="67"/>
      <c r="FQ784" s="67"/>
      <c r="FR784" s="67"/>
      <c r="FS784" s="67"/>
      <c r="FT784" s="67"/>
      <c r="FU784" s="67"/>
      <c r="FV784" s="67"/>
      <c r="FW784" s="67"/>
      <c r="FX784" s="67"/>
      <c r="FY784" s="67"/>
      <c r="FZ784" s="67"/>
      <c r="GA784" s="67"/>
      <c r="GB784" s="67"/>
      <c r="GC784" s="67"/>
      <c r="GD784" s="67"/>
      <c r="GE784" s="67"/>
      <c r="GF784" s="67"/>
      <c r="GG784" s="67"/>
      <c r="GH784" s="67"/>
      <c r="GI784" s="67"/>
      <c r="GJ784" s="67"/>
      <c r="GK784" s="67"/>
      <c r="GL784" s="67"/>
      <c r="GM784" s="67"/>
      <c r="GN784" s="67"/>
      <c r="GO784" s="67"/>
      <c r="GP784" s="67"/>
      <c r="GQ784" s="67"/>
      <c r="GR784" s="67"/>
      <c r="GS784" s="67"/>
      <c r="GT784" s="67"/>
      <c r="GU784" s="67"/>
      <c r="GV784" s="67"/>
      <c r="GW784" s="67"/>
      <c r="GX784" s="67"/>
      <c r="GY784" s="67"/>
      <c r="GZ784" s="67"/>
      <c r="HA784" s="67"/>
      <c r="HB784" s="67"/>
      <c r="HC784" s="67"/>
      <c r="HD784" s="67"/>
      <c r="HE784" s="67"/>
      <c r="HF784" s="67"/>
      <c r="HG784" s="67"/>
      <c r="HH784" s="67"/>
      <c r="HI784" s="67"/>
      <c r="HJ784" s="67"/>
      <c r="HK784" s="67"/>
      <c r="HL784" s="67"/>
      <c r="HM784" s="67"/>
      <c r="HN784" s="67"/>
      <c r="HO784" s="67"/>
      <c r="HP784" s="67"/>
      <c r="HQ784" s="67"/>
      <c r="HR784" s="67"/>
      <c r="HS784" s="67"/>
      <c r="HT784" s="67"/>
      <c r="HU784" s="67"/>
      <c r="HV784" s="67"/>
      <c r="HW784" s="67"/>
      <c r="HX784" s="67"/>
      <c r="HY784" s="67"/>
      <c r="HZ784" s="67"/>
      <c r="IA784" s="67"/>
      <c r="IB784" s="67"/>
      <c r="IC784" s="67"/>
      <c r="ID784" s="67"/>
      <c r="IE784" s="67"/>
      <c r="IF784" s="67"/>
      <c r="IG784" s="67"/>
      <c r="IH784" s="67"/>
      <c r="II784" s="67"/>
      <c r="IJ784" s="67"/>
      <c r="IK784" s="67"/>
      <c r="IL784" s="67"/>
      <c r="IM784" s="67"/>
      <c r="IN784" s="67"/>
      <c r="IO784" s="67"/>
      <c r="IP784" s="67"/>
      <c r="IQ784" s="67"/>
      <c r="IR784" s="67"/>
      <c r="IS784" s="67"/>
      <c r="IT784" s="67"/>
      <c r="IU784" s="67"/>
      <c r="IV784" s="67"/>
      <c r="IW784" s="67"/>
      <c r="IX784" s="67"/>
      <c r="IY784" s="67"/>
      <c r="IZ784" s="67"/>
      <c r="JA784" s="67"/>
      <c r="JB784" s="67"/>
      <c r="JC784" s="67"/>
      <c r="JD784" s="67"/>
      <c r="JE784" s="67"/>
      <c r="JF784" s="67"/>
      <c r="JG784" s="67"/>
      <c r="JH784" s="67"/>
      <c r="JI784" s="67"/>
      <c r="JJ784" s="67"/>
      <c r="JK784" s="67"/>
      <c r="JL784" s="67"/>
      <c r="JM784" s="67"/>
      <c r="JN784" s="67"/>
      <c r="JO784" s="67"/>
      <c r="JP784" s="67"/>
      <c r="JQ784" s="67"/>
      <c r="JR784" s="67"/>
      <c r="JS784" s="67"/>
      <c r="JT784" s="67"/>
      <c r="JU784" s="67"/>
      <c r="JV784" s="67"/>
      <c r="JW784" s="67"/>
      <c r="JX784" s="67"/>
      <c r="JY784" s="67"/>
      <c r="JZ784" s="67"/>
    </row>
    <row r="785" spans="1:286" s="29" customFormat="1">
      <c r="A785" s="23"/>
      <c r="B785" s="184"/>
      <c r="C785" s="82"/>
      <c r="D785" s="117"/>
      <c r="E785" s="117"/>
      <c r="F785" s="11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67"/>
      <c r="AY785" s="67"/>
      <c r="AZ785" s="67"/>
      <c r="BA785" s="67"/>
      <c r="BB785" s="67"/>
      <c r="BC785" s="67"/>
      <c r="BD785" s="67"/>
      <c r="BE785" s="67"/>
      <c r="BF785" s="67"/>
      <c r="BG785" s="67"/>
      <c r="BH785" s="67"/>
      <c r="BI785" s="67"/>
      <c r="BJ785" s="67"/>
      <c r="BK785" s="67"/>
      <c r="BL785" s="67"/>
      <c r="BM785" s="67"/>
      <c r="BN785" s="67"/>
      <c r="BO785" s="67"/>
      <c r="BP785" s="67"/>
      <c r="BQ785" s="67"/>
      <c r="BR785" s="67"/>
      <c r="BS785" s="67"/>
      <c r="BT785" s="67"/>
      <c r="BU785" s="67"/>
      <c r="BV785" s="67"/>
      <c r="BW785" s="67"/>
      <c r="BX785" s="67"/>
      <c r="BY785" s="67"/>
      <c r="BZ785" s="67"/>
      <c r="CA785" s="67"/>
      <c r="CB785" s="67"/>
      <c r="CC785" s="67"/>
      <c r="CD785" s="67"/>
      <c r="CE785" s="67"/>
      <c r="CF785" s="67"/>
      <c r="CG785" s="67"/>
      <c r="CH785" s="67"/>
      <c r="CI785" s="67"/>
      <c r="CJ785" s="67"/>
      <c r="CK785" s="67"/>
      <c r="CL785" s="67"/>
      <c r="CM785" s="67"/>
      <c r="CN785" s="67"/>
      <c r="CO785" s="67"/>
      <c r="CP785" s="67"/>
      <c r="CQ785" s="67"/>
      <c r="CR785" s="67"/>
      <c r="CS785" s="67"/>
      <c r="CT785" s="67"/>
      <c r="CU785" s="67"/>
      <c r="CV785" s="67"/>
      <c r="CW785" s="67"/>
      <c r="CX785" s="67"/>
      <c r="CY785" s="67"/>
      <c r="CZ785" s="67"/>
      <c r="DA785" s="67"/>
      <c r="DB785" s="67"/>
      <c r="DC785" s="67"/>
      <c r="DD785" s="67"/>
      <c r="DE785" s="67"/>
      <c r="DF785" s="67"/>
      <c r="DG785" s="67"/>
      <c r="DH785" s="67"/>
      <c r="DI785" s="67"/>
      <c r="DJ785" s="67"/>
      <c r="DK785" s="67"/>
      <c r="DL785" s="67"/>
      <c r="DM785" s="67"/>
      <c r="DN785" s="67"/>
      <c r="DO785" s="67"/>
      <c r="DP785" s="67"/>
      <c r="DQ785" s="67"/>
      <c r="DR785" s="67"/>
      <c r="DS785" s="67"/>
      <c r="DT785" s="67"/>
      <c r="DU785" s="67"/>
      <c r="DV785" s="67"/>
      <c r="DW785" s="67"/>
      <c r="DX785" s="67"/>
      <c r="DY785" s="67"/>
      <c r="DZ785" s="67"/>
      <c r="EA785" s="67"/>
      <c r="EB785" s="67"/>
      <c r="EC785" s="67"/>
      <c r="ED785" s="67"/>
      <c r="EE785" s="67"/>
      <c r="EF785" s="67"/>
      <c r="EG785" s="67"/>
      <c r="EH785" s="67"/>
      <c r="EI785" s="67"/>
      <c r="EJ785" s="67"/>
      <c r="EK785" s="67"/>
      <c r="EL785" s="67"/>
      <c r="EM785" s="67"/>
      <c r="EN785" s="67"/>
      <c r="EO785" s="67"/>
      <c r="EP785" s="67"/>
      <c r="EQ785" s="67"/>
      <c r="ER785" s="67"/>
      <c r="ES785" s="67"/>
      <c r="ET785" s="67"/>
      <c r="EU785" s="67"/>
      <c r="EV785" s="67"/>
      <c r="EW785" s="67"/>
      <c r="EX785" s="67"/>
      <c r="EY785" s="67"/>
      <c r="EZ785" s="67"/>
      <c r="FA785" s="67"/>
      <c r="FB785" s="67"/>
      <c r="FC785" s="67"/>
      <c r="FD785" s="67"/>
      <c r="FE785" s="67"/>
      <c r="FF785" s="67"/>
      <c r="FG785" s="67"/>
      <c r="FH785" s="67"/>
      <c r="FI785" s="67"/>
      <c r="FJ785" s="67"/>
      <c r="FK785" s="67"/>
      <c r="FL785" s="67"/>
      <c r="FM785" s="67"/>
      <c r="FN785" s="67"/>
      <c r="FO785" s="67"/>
      <c r="FP785" s="67"/>
      <c r="FQ785" s="67"/>
      <c r="FR785" s="67"/>
      <c r="FS785" s="67"/>
      <c r="FT785" s="67"/>
      <c r="FU785" s="67"/>
      <c r="FV785" s="67"/>
      <c r="FW785" s="67"/>
      <c r="FX785" s="67"/>
      <c r="FY785" s="67"/>
      <c r="FZ785" s="67"/>
      <c r="GA785" s="67"/>
      <c r="GB785" s="67"/>
      <c r="GC785" s="67"/>
      <c r="GD785" s="67"/>
      <c r="GE785" s="67"/>
      <c r="GF785" s="67"/>
      <c r="GG785" s="67"/>
      <c r="GH785" s="67"/>
      <c r="GI785" s="67"/>
      <c r="GJ785" s="67"/>
      <c r="GK785" s="67"/>
      <c r="GL785" s="67"/>
      <c r="GM785" s="67"/>
      <c r="GN785" s="67"/>
      <c r="GO785" s="67"/>
      <c r="GP785" s="67"/>
      <c r="GQ785" s="67"/>
      <c r="GR785" s="67"/>
      <c r="GS785" s="67"/>
      <c r="GT785" s="67"/>
      <c r="GU785" s="67"/>
      <c r="GV785" s="67"/>
      <c r="GW785" s="67"/>
      <c r="GX785" s="67"/>
      <c r="GY785" s="67"/>
      <c r="GZ785" s="67"/>
      <c r="HA785" s="67"/>
      <c r="HB785" s="67"/>
      <c r="HC785" s="67"/>
      <c r="HD785" s="67"/>
      <c r="HE785" s="67"/>
      <c r="HF785" s="67"/>
      <c r="HG785" s="67"/>
      <c r="HH785" s="67"/>
      <c r="HI785" s="67"/>
      <c r="HJ785" s="67"/>
      <c r="HK785" s="67"/>
      <c r="HL785" s="67"/>
      <c r="HM785" s="67"/>
      <c r="HN785" s="67"/>
      <c r="HO785" s="67"/>
      <c r="HP785" s="67"/>
      <c r="HQ785" s="67"/>
      <c r="HR785" s="67"/>
      <c r="HS785" s="67"/>
      <c r="HT785" s="67"/>
      <c r="HU785" s="67"/>
      <c r="HV785" s="67"/>
      <c r="HW785" s="67"/>
      <c r="HX785" s="67"/>
      <c r="HY785" s="67"/>
      <c r="HZ785" s="67"/>
      <c r="IA785" s="67"/>
      <c r="IB785" s="67"/>
      <c r="IC785" s="67"/>
      <c r="ID785" s="67"/>
      <c r="IE785" s="67"/>
      <c r="IF785" s="67"/>
      <c r="IG785" s="67"/>
      <c r="IH785" s="67"/>
      <c r="II785" s="67"/>
      <c r="IJ785" s="67"/>
      <c r="IK785" s="67"/>
      <c r="IL785" s="67"/>
      <c r="IM785" s="67"/>
      <c r="IN785" s="67"/>
      <c r="IO785" s="67"/>
      <c r="IP785" s="67"/>
      <c r="IQ785" s="67"/>
      <c r="IR785" s="67"/>
      <c r="IS785" s="67"/>
      <c r="IT785" s="67"/>
      <c r="IU785" s="67"/>
      <c r="IV785" s="67"/>
      <c r="IW785" s="67"/>
      <c r="IX785" s="67"/>
      <c r="IY785" s="67"/>
      <c r="IZ785" s="67"/>
      <c r="JA785" s="67"/>
      <c r="JB785" s="67"/>
      <c r="JC785" s="67"/>
      <c r="JD785" s="67"/>
      <c r="JE785" s="67"/>
      <c r="JF785" s="67"/>
      <c r="JG785" s="67"/>
      <c r="JH785" s="67"/>
      <c r="JI785" s="67"/>
      <c r="JJ785" s="67"/>
      <c r="JK785" s="67"/>
      <c r="JL785" s="67"/>
      <c r="JM785" s="67"/>
      <c r="JN785" s="67"/>
      <c r="JO785" s="67"/>
      <c r="JP785" s="67"/>
      <c r="JQ785" s="67"/>
      <c r="JR785" s="67"/>
      <c r="JS785" s="67"/>
      <c r="JT785" s="67"/>
      <c r="JU785" s="67"/>
      <c r="JV785" s="67"/>
      <c r="JW785" s="67"/>
      <c r="JX785" s="67"/>
      <c r="JY785" s="67"/>
      <c r="JZ785" s="67"/>
    </row>
    <row r="786" spans="1:286" s="29" customFormat="1">
      <c r="A786" s="23"/>
      <c r="B786" s="184"/>
      <c r="C786" s="82"/>
      <c r="D786" s="117"/>
      <c r="E786" s="117"/>
      <c r="F786" s="11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7"/>
      <c r="AY786" s="67"/>
      <c r="AZ786" s="67"/>
      <c r="BA786" s="67"/>
      <c r="BB786" s="67"/>
      <c r="BC786" s="67"/>
      <c r="BD786" s="67"/>
      <c r="BE786" s="67"/>
      <c r="BF786" s="67"/>
      <c r="BG786" s="67"/>
      <c r="BH786" s="67"/>
      <c r="BI786" s="67"/>
      <c r="BJ786" s="67"/>
      <c r="BK786" s="67"/>
      <c r="BL786" s="67"/>
      <c r="BM786" s="67"/>
      <c r="BN786" s="67"/>
      <c r="BO786" s="67"/>
      <c r="BP786" s="67"/>
      <c r="BQ786" s="67"/>
      <c r="BR786" s="67"/>
      <c r="BS786" s="67"/>
      <c r="BT786" s="67"/>
      <c r="BU786" s="67"/>
      <c r="BV786" s="67"/>
      <c r="BW786" s="67"/>
      <c r="BX786" s="67"/>
      <c r="BY786" s="67"/>
      <c r="BZ786" s="67"/>
      <c r="CA786" s="67"/>
      <c r="CB786" s="67"/>
      <c r="CC786" s="67"/>
      <c r="CD786" s="67"/>
      <c r="CE786" s="67"/>
      <c r="CF786" s="67"/>
      <c r="CG786" s="67"/>
      <c r="CH786" s="67"/>
      <c r="CI786" s="67"/>
      <c r="CJ786" s="67"/>
      <c r="CK786" s="67"/>
      <c r="CL786" s="67"/>
      <c r="CM786" s="67"/>
      <c r="CN786" s="67"/>
      <c r="CO786" s="67"/>
      <c r="CP786" s="67"/>
      <c r="CQ786" s="67"/>
      <c r="CR786" s="67"/>
      <c r="CS786" s="67"/>
      <c r="CT786" s="67"/>
      <c r="CU786" s="67"/>
      <c r="CV786" s="67"/>
      <c r="CW786" s="67"/>
      <c r="CX786" s="67"/>
      <c r="CY786" s="67"/>
      <c r="CZ786" s="67"/>
      <c r="DA786" s="67"/>
      <c r="DB786" s="67"/>
      <c r="DC786" s="67"/>
      <c r="DD786" s="67"/>
      <c r="DE786" s="67"/>
      <c r="DF786" s="67"/>
      <c r="DG786" s="67"/>
      <c r="DH786" s="67"/>
      <c r="DI786" s="67"/>
      <c r="DJ786" s="67"/>
      <c r="DK786" s="67"/>
      <c r="DL786" s="67"/>
      <c r="DM786" s="67"/>
      <c r="DN786" s="67"/>
      <c r="DO786" s="67"/>
      <c r="DP786" s="67"/>
      <c r="DQ786" s="67"/>
      <c r="DR786" s="67"/>
      <c r="DS786" s="67"/>
      <c r="DT786" s="67"/>
      <c r="DU786" s="67"/>
      <c r="DV786" s="67"/>
      <c r="DW786" s="67"/>
      <c r="DX786" s="67"/>
      <c r="DY786" s="67"/>
      <c r="DZ786" s="67"/>
      <c r="EA786" s="67"/>
      <c r="EB786" s="67"/>
      <c r="EC786" s="67"/>
      <c r="ED786" s="67"/>
      <c r="EE786" s="67"/>
      <c r="EF786" s="67"/>
      <c r="EG786" s="67"/>
      <c r="EH786" s="67"/>
      <c r="EI786" s="67"/>
      <c r="EJ786" s="67"/>
      <c r="EK786" s="67"/>
      <c r="EL786" s="67"/>
      <c r="EM786" s="67"/>
      <c r="EN786" s="67"/>
      <c r="EO786" s="67"/>
      <c r="EP786" s="67"/>
      <c r="EQ786" s="67"/>
      <c r="ER786" s="67"/>
      <c r="ES786" s="67"/>
      <c r="ET786" s="67"/>
      <c r="EU786" s="67"/>
      <c r="EV786" s="67"/>
      <c r="EW786" s="67"/>
      <c r="EX786" s="67"/>
      <c r="EY786" s="67"/>
      <c r="EZ786" s="67"/>
      <c r="FA786" s="67"/>
      <c r="FB786" s="67"/>
      <c r="FC786" s="67"/>
      <c r="FD786" s="67"/>
      <c r="FE786" s="67"/>
      <c r="FF786" s="67"/>
      <c r="FG786" s="67"/>
      <c r="FH786" s="67"/>
      <c r="FI786" s="67"/>
      <c r="FJ786" s="67"/>
      <c r="FK786" s="67"/>
      <c r="FL786" s="67"/>
      <c r="FM786" s="67"/>
      <c r="FN786" s="67"/>
      <c r="FO786" s="67"/>
      <c r="FP786" s="67"/>
      <c r="FQ786" s="67"/>
      <c r="FR786" s="67"/>
      <c r="FS786" s="67"/>
      <c r="FT786" s="67"/>
      <c r="FU786" s="67"/>
      <c r="FV786" s="67"/>
      <c r="FW786" s="67"/>
      <c r="FX786" s="67"/>
      <c r="FY786" s="67"/>
      <c r="FZ786" s="67"/>
      <c r="GA786" s="67"/>
      <c r="GB786" s="67"/>
      <c r="GC786" s="67"/>
      <c r="GD786" s="67"/>
      <c r="GE786" s="67"/>
      <c r="GF786" s="67"/>
      <c r="GG786" s="67"/>
      <c r="GH786" s="67"/>
      <c r="GI786" s="67"/>
      <c r="GJ786" s="67"/>
      <c r="GK786" s="67"/>
      <c r="GL786" s="67"/>
      <c r="GM786" s="67"/>
      <c r="GN786" s="67"/>
      <c r="GO786" s="67"/>
      <c r="GP786" s="67"/>
      <c r="GQ786" s="67"/>
      <c r="GR786" s="67"/>
      <c r="GS786" s="67"/>
      <c r="GT786" s="67"/>
      <c r="GU786" s="67"/>
      <c r="GV786" s="67"/>
      <c r="GW786" s="67"/>
      <c r="GX786" s="67"/>
      <c r="GY786" s="67"/>
      <c r="GZ786" s="67"/>
      <c r="HA786" s="67"/>
      <c r="HB786" s="67"/>
      <c r="HC786" s="67"/>
      <c r="HD786" s="67"/>
      <c r="HE786" s="67"/>
      <c r="HF786" s="67"/>
      <c r="HG786" s="67"/>
      <c r="HH786" s="67"/>
      <c r="HI786" s="67"/>
      <c r="HJ786" s="67"/>
      <c r="HK786" s="67"/>
      <c r="HL786" s="67"/>
      <c r="HM786" s="67"/>
      <c r="HN786" s="67"/>
      <c r="HO786" s="67"/>
      <c r="HP786" s="67"/>
      <c r="HQ786" s="67"/>
      <c r="HR786" s="67"/>
      <c r="HS786" s="67"/>
      <c r="HT786" s="67"/>
      <c r="HU786" s="67"/>
      <c r="HV786" s="67"/>
      <c r="HW786" s="67"/>
      <c r="HX786" s="67"/>
      <c r="HY786" s="67"/>
      <c r="HZ786" s="67"/>
      <c r="IA786" s="67"/>
      <c r="IB786" s="67"/>
      <c r="IC786" s="67"/>
      <c r="ID786" s="67"/>
      <c r="IE786" s="67"/>
      <c r="IF786" s="67"/>
      <c r="IG786" s="67"/>
      <c r="IH786" s="67"/>
      <c r="II786" s="67"/>
      <c r="IJ786" s="67"/>
      <c r="IK786" s="67"/>
      <c r="IL786" s="67"/>
      <c r="IM786" s="67"/>
      <c r="IN786" s="67"/>
      <c r="IO786" s="67"/>
      <c r="IP786" s="67"/>
      <c r="IQ786" s="67"/>
      <c r="IR786" s="67"/>
      <c r="IS786" s="67"/>
      <c r="IT786" s="67"/>
      <c r="IU786" s="67"/>
      <c r="IV786" s="67"/>
      <c r="IW786" s="67"/>
      <c r="IX786" s="67"/>
      <c r="IY786" s="67"/>
      <c r="IZ786" s="67"/>
      <c r="JA786" s="67"/>
      <c r="JB786" s="67"/>
      <c r="JC786" s="67"/>
      <c r="JD786" s="67"/>
      <c r="JE786" s="67"/>
      <c r="JF786" s="67"/>
      <c r="JG786" s="67"/>
      <c r="JH786" s="67"/>
      <c r="JI786" s="67"/>
      <c r="JJ786" s="67"/>
      <c r="JK786" s="67"/>
      <c r="JL786" s="67"/>
      <c r="JM786" s="67"/>
      <c r="JN786" s="67"/>
      <c r="JO786" s="67"/>
      <c r="JP786" s="67"/>
      <c r="JQ786" s="67"/>
      <c r="JR786" s="67"/>
      <c r="JS786" s="67"/>
      <c r="JT786" s="67"/>
      <c r="JU786" s="67"/>
      <c r="JV786" s="67"/>
      <c r="JW786" s="67"/>
      <c r="JX786" s="67"/>
      <c r="JY786" s="67"/>
      <c r="JZ786" s="67"/>
    </row>
    <row r="787" spans="1:286" s="29" customFormat="1">
      <c r="A787" s="23"/>
      <c r="B787" s="191"/>
      <c r="C787" s="24"/>
      <c r="D787" s="161"/>
      <c r="E787" s="161"/>
      <c r="F787" s="111"/>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67"/>
      <c r="AY787" s="67"/>
      <c r="AZ787" s="67"/>
      <c r="BA787" s="67"/>
      <c r="BB787" s="67"/>
      <c r="BC787" s="67"/>
      <c r="BD787" s="67"/>
      <c r="BE787" s="67"/>
      <c r="BF787" s="67"/>
      <c r="BG787" s="67"/>
      <c r="BH787" s="67"/>
      <c r="BI787" s="67"/>
      <c r="BJ787" s="67"/>
      <c r="BK787" s="67"/>
      <c r="BL787" s="67"/>
      <c r="BM787" s="67"/>
      <c r="BN787" s="67"/>
      <c r="BO787" s="67"/>
      <c r="BP787" s="67"/>
      <c r="BQ787" s="67"/>
      <c r="BR787" s="67"/>
      <c r="BS787" s="67"/>
      <c r="BT787" s="67"/>
      <c r="BU787" s="67"/>
      <c r="BV787" s="67"/>
      <c r="BW787" s="67"/>
      <c r="BX787" s="67"/>
      <c r="BY787" s="67"/>
      <c r="BZ787" s="67"/>
      <c r="CA787" s="67"/>
      <c r="CB787" s="67"/>
      <c r="CC787" s="67"/>
      <c r="CD787" s="67"/>
      <c r="CE787" s="67"/>
      <c r="CF787" s="67"/>
      <c r="CG787" s="67"/>
      <c r="CH787" s="67"/>
      <c r="CI787" s="67"/>
      <c r="CJ787" s="67"/>
      <c r="CK787" s="67"/>
      <c r="CL787" s="67"/>
      <c r="CM787" s="67"/>
      <c r="CN787" s="67"/>
      <c r="CO787" s="67"/>
      <c r="CP787" s="67"/>
      <c r="CQ787" s="67"/>
      <c r="CR787" s="67"/>
      <c r="CS787" s="67"/>
      <c r="CT787" s="67"/>
      <c r="CU787" s="67"/>
      <c r="CV787" s="67"/>
      <c r="CW787" s="67"/>
      <c r="CX787" s="67"/>
      <c r="CY787" s="67"/>
      <c r="CZ787" s="67"/>
      <c r="DA787" s="67"/>
      <c r="DB787" s="67"/>
      <c r="DC787" s="67"/>
      <c r="DD787" s="67"/>
      <c r="DE787" s="67"/>
      <c r="DF787" s="67"/>
      <c r="DG787" s="67"/>
      <c r="DH787" s="67"/>
      <c r="DI787" s="67"/>
      <c r="DJ787" s="67"/>
      <c r="DK787" s="67"/>
      <c r="DL787" s="67"/>
      <c r="DM787" s="67"/>
      <c r="DN787" s="67"/>
      <c r="DO787" s="67"/>
      <c r="DP787" s="67"/>
      <c r="DQ787" s="67"/>
      <c r="DR787" s="67"/>
      <c r="DS787" s="67"/>
      <c r="DT787" s="67"/>
      <c r="DU787" s="67"/>
      <c r="DV787" s="67"/>
      <c r="DW787" s="67"/>
      <c r="DX787" s="67"/>
      <c r="DY787" s="67"/>
      <c r="DZ787" s="67"/>
      <c r="EA787" s="67"/>
      <c r="EB787" s="67"/>
      <c r="EC787" s="67"/>
      <c r="ED787" s="67"/>
      <c r="EE787" s="67"/>
      <c r="EF787" s="67"/>
      <c r="EG787" s="67"/>
      <c r="EH787" s="67"/>
      <c r="EI787" s="67"/>
      <c r="EJ787" s="67"/>
      <c r="EK787" s="67"/>
      <c r="EL787" s="67"/>
      <c r="EM787" s="67"/>
      <c r="EN787" s="67"/>
      <c r="EO787" s="67"/>
      <c r="EP787" s="67"/>
      <c r="EQ787" s="67"/>
      <c r="ER787" s="67"/>
      <c r="ES787" s="67"/>
      <c r="ET787" s="67"/>
      <c r="EU787" s="67"/>
      <c r="EV787" s="67"/>
      <c r="EW787" s="67"/>
      <c r="EX787" s="67"/>
      <c r="EY787" s="67"/>
      <c r="EZ787" s="67"/>
      <c r="FA787" s="67"/>
      <c r="FB787" s="67"/>
      <c r="FC787" s="67"/>
      <c r="FD787" s="67"/>
      <c r="FE787" s="67"/>
      <c r="FF787" s="67"/>
      <c r="FG787" s="67"/>
      <c r="FH787" s="67"/>
      <c r="FI787" s="67"/>
      <c r="FJ787" s="67"/>
      <c r="FK787" s="67"/>
      <c r="FL787" s="67"/>
      <c r="FM787" s="67"/>
      <c r="FN787" s="67"/>
      <c r="FO787" s="67"/>
      <c r="FP787" s="67"/>
      <c r="FQ787" s="67"/>
      <c r="FR787" s="67"/>
      <c r="FS787" s="67"/>
      <c r="FT787" s="67"/>
      <c r="FU787" s="67"/>
      <c r="FV787" s="67"/>
      <c r="FW787" s="67"/>
      <c r="FX787" s="67"/>
      <c r="FY787" s="67"/>
      <c r="FZ787" s="67"/>
      <c r="GA787" s="67"/>
      <c r="GB787" s="67"/>
      <c r="GC787" s="67"/>
      <c r="GD787" s="67"/>
      <c r="GE787" s="67"/>
      <c r="GF787" s="67"/>
      <c r="GG787" s="67"/>
      <c r="GH787" s="67"/>
      <c r="GI787" s="67"/>
      <c r="GJ787" s="67"/>
      <c r="GK787" s="67"/>
      <c r="GL787" s="67"/>
      <c r="GM787" s="67"/>
      <c r="GN787" s="67"/>
      <c r="GO787" s="67"/>
      <c r="GP787" s="67"/>
      <c r="GQ787" s="67"/>
      <c r="GR787" s="67"/>
      <c r="GS787" s="67"/>
      <c r="GT787" s="67"/>
      <c r="GU787" s="67"/>
      <c r="GV787" s="67"/>
      <c r="GW787" s="67"/>
      <c r="GX787" s="67"/>
      <c r="GY787" s="67"/>
      <c r="GZ787" s="67"/>
      <c r="HA787" s="67"/>
      <c r="HB787" s="67"/>
      <c r="HC787" s="67"/>
      <c r="HD787" s="67"/>
      <c r="HE787" s="67"/>
      <c r="HF787" s="67"/>
      <c r="HG787" s="67"/>
      <c r="HH787" s="67"/>
      <c r="HI787" s="67"/>
      <c r="HJ787" s="67"/>
      <c r="HK787" s="67"/>
      <c r="HL787" s="67"/>
      <c r="HM787" s="67"/>
      <c r="HN787" s="67"/>
      <c r="HO787" s="67"/>
      <c r="HP787" s="67"/>
      <c r="HQ787" s="67"/>
      <c r="HR787" s="67"/>
      <c r="HS787" s="67"/>
      <c r="HT787" s="67"/>
      <c r="HU787" s="67"/>
      <c r="HV787" s="67"/>
      <c r="HW787" s="67"/>
      <c r="HX787" s="67"/>
      <c r="HY787" s="67"/>
      <c r="HZ787" s="67"/>
      <c r="IA787" s="67"/>
      <c r="IB787" s="67"/>
      <c r="IC787" s="67"/>
      <c r="ID787" s="67"/>
      <c r="IE787" s="67"/>
      <c r="IF787" s="67"/>
      <c r="IG787" s="67"/>
      <c r="IH787" s="67"/>
      <c r="II787" s="67"/>
      <c r="IJ787" s="67"/>
      <c r="IK787" s="67"/>
      <c r="IL787" s="67"/>
      <c r="IM787" s="67"/>
      <c r="IN787" s="67"/>
      <c r="IO787" s="67"/>
      <c r="IP787" s="67"/>
      <c r="IQ787" s="67"/>
      <c r="IR787" s="67"/>
      <c r="IS787" s="67"/>
      <c r="IT787" s="67"/>
      <c r="IU787" s="67"/>
      <c r="IV787" s="67"/>
      <c r="IW787" s="67"/>
      <c r="IX787" s="67"/>
      <c r="IY787" s="67"/>
      <c r="IZ787" s="67"/>
      <c r="JA787" s="67"/>
      <c r="JB787" s="67"/>
      <c r="JC787" s="67"/>
      <c r="JD787" s="67"/>
      <c r="JE787" s="67"/>
      <c r="JF787" s="67"/>
      <c r="JG787" s="67"/>
      <c r="JH787" s="67"/>
      <c r="JI787" s="67"/>
      <c r="JJ787" s="67"/>
      <c r="JK787" s="67"/>
      <c r="JL787" s="67"/>
      <c r="JM787" s="67"/>
      <c r="JN787" s="67"/>
      <c r="JO787" s="67"/>
      <c r="JP787" s="67"/>
      <c r="JQ787" s="67"/>
      <c r="JR787" s="67"/>
      <c r="JS787" s="67"/>
      <c r="JT787" s="67"/>
      <c r="JU787" s="67"/>
      <c r="JV787" s="67"/>
      <c r="JW787" s="67"/>
      <c r="JX787" s="67"/>
      <c r="JY787" s="67"/>
      <c r="JZ787" s="67"/>
    </row>
    <row r="788" spans="1:286" s="12" customFormat="1" ht="14">
      <c r="A788" s="118" t="s">
        <v>23</v>
      </c>
      <c r="B788" s="215" t="s">
        <v>73</v>
      </c>
      <c r="C788" s="119"/>
      <c r="D788" s="119"/>
      <c r="E788" s="119"/>
      <c r="F788" s="119"/>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c r="BV788" s="71"/>
      <c r="BW788" s="71"/>
      <c r="BX788" s="71"/>
      <c r="BY788" s="71"/>
      <c r="BZ788" s="71"/>
      <c r="CA788" s="71"/>
      <c r="CB788" s="71"/>
      <c r="CC788" s="71"/>
      <c r="CD788" s="71"/>
      <c r="CE788" s="71"/>
      <c r="CF788" s="71"/>
      <c r="CG788" s="71"/>
      <c r="CH788" s="71"/>
      <c r="CI788" s="71"/>
      <c r="CJ788" s="71"/>
      <c r="CK788" s="71"/>
      <c r="CL788" s="71"/>
      <c r="CM788" s="71"/>
      <c r="CN788" s="71"/>
      <c r="CO788" s="71"/>
      <c r="CP788" s="71"/>
      <c r="CQ788" s="71"/>
      <c r="CR788" s="71"/>
      <c r="CS788" s="71"/>
      <c r="CT788" s="71"/>
      <c r="CU788" s="71"/>
      <c r="CV788" s="71"/>
      <c r="CW788" s="71"/>
      <c r="CX788" s="71"/>
      <c r="CY788" s="71"/>
      <c r="CZ788" s="71"/>
      <c r="DA788" s="71"/>
      <c r="DB788" s="71"/>
      <c r="DC788" s="71"/>
      <c r="DD788" s="71"/>
      <c r="DE788" s="71"/>
      <c r="DF788" s="71"/>
      <c r="DG788" s="71"/>
      <c r="DH788" s="71"/>
      <c r="DI788" s="71"/>
      <c r="DJ788" s="71"/>
      <c r="DK788" s="71"/>
      <c r="DL788" s="71"/>
      <c r="DM788" s="71"/>
      <c r="DN788" s="71"/>
      <c r="DO788" s="71"/>
      <c r="DP788" s="71"/>
      <c r="DQ788" s="71"/>
      <c r="DR788" s="71"/>
      <c r="DS788" s="71"/>
      <c r="DT788" s="71"/>
      <c r="DU788" s="71"/>
      <c r="DV788" s="71"/>
      <c r="DW788" s="71"/>
      <c r="DX788" s="71"/>
      <c r="DY788" s="71"/>
      <c r="DZ788" s="71"/>
      <c r="EA788" s="71"/>
      <c r="EB788" s="71"/>
      <c r="EC788" s="71"/>
      <c r="ED788" s="71"/>
      <c r="EE788" s="71"/>
      <c r="EF788" s="71"/>
      <c r="EG788" s="71"/>
      <c r="EH788" s="71"/>
      <c r="EI788" s="71"/>
      <c r="EJ788" s="71"/>
      <c r="EK788" s="71"/>
      <c r="EL788" s="71"/>
      <c r="EM788" s="71"/>
      <c r="EN788" s="71"/>
      <c r="EO788" s="71"/>
      <c r="EP788" s="71"/>
      <c r="EQ788" s="71"/>
      <c r="ER788" s="71"/>
      <c r="ES788" s="71"/>
      <c r="ET788" s="71"/>
      <c r="EU788" s="71"/>
      <c r="EV788" s="71"/>
      <c r="EW788" s="71"/>
      <c r="EX788" s="71"/>
      <c r="EY788" s="71"/>
      <c r="EZ788" s="71"/>
      <c r="FA788" s="71"/>
      <c r="FB788" s="71"/>
      <c r="FC788" s="71"/>
      <c r="FD788" s="71"/>
      <c r="FE788" s="71"/>
      <c r="FF788" s="71"/>
      <c r="FG788" s="71"/>
      <c r="FH788" s="71"/>
      <c r="FI788" s="71"/>
      <c r="FJ788" s="71"/>
      <c r="FK788" s="71"/>
      <c r="FL788" s="71"/>
      <c r="FM788" s="71"/>
      <c r="FN788" s="71"/>
      <c r="FO788" s="71"/>
      <c r="FP788" s="71"/>
      <c r="FQ788" s="71"/>
      <c r="FR788" s="71"/>
      <c r="FS788" s="71"/>
      <c r="FT788" s="71"/>
      <c r="FU788" s="71"/>
      <c r="FV788" s="71"/>
      <c r="FW788" s="71"/>
      <c r="FX788" s="71"/>
      <c r="FY788" s="71"/>
      <c r="FZ788" s="71"/>
      <c r="GA788" s="71"/>
      <c r="GB788" s="71"/>
      <c r="GC788" s="71"/>
      <c r="GD788" s="71"/>
      <c r="GE788" s="71"/>
      <c r="GF788" s="71"/>
      <c r="GG788" s="71"/>
      <c r="GH788" s="71"/>
      <c r="GI788" s="71"/>
      <c r="GJ788" s="71"/>
      <c r="GK788" s="71"/>
      <c r="GL788" s="71"/>
      <c r="GM788" s="71"/>
      <c r="GN788" s="71"/>
      <c r="GO788" s="71"/>
      <c r="GP788" s="71"/>
      <c r="GQ788" s="71"/>
      <c r="GR788" s="71"/>
      <c r="GS788" s="71"/>
      <c r="GT788" s="71"/>
      <c r="GU788" s="71"/>
      <c r="GV788" s="71"/>
      <c r="GW788" s="71"/>
      <c r="GX788" s="71"/>
      <c r="GY788" s="71"/>
      <c r="GZ788" s="71"/>
      <c r="HA788" s="71"/>
      <c r="HB788" s="71"/>
      <c r="HC788" s="71"/>
      <c r="HD788" s="71"/>
      <c r="HE788" s="71"/>
      <c r="HF788" s="71"/>
      <c r="HG788" s="71"/>
      <c r="HH788" s="71"/>
      <c r="HI788" s="71"/>
      <c r="HJ788" s="71"/>
      <c r="HK788" s="71"/>
      <c r="HL788" s="71"/>
      <c r="HM788" s="71"/>
      <c r="HN788" s="71"/>
      <c r="HO788" s="71"/>
      <c r="HP788" s="71"/>
      <c r="HQ788" s="71"/>
      <c r="HR788" s="71"/>
      <c r="HS788" s="71"/>
      <c r="HT788" s="71"/>
      <c r="HU788" s="71"/>
      <c r="HV788" s="71"/>
      <c r="HW788" s="71"/>
      <c r="HX788" s="71"/>
      <c r="HY788" s="71"/>
      <c r="HZ788" s="71"/>
      <c r="IA788" s="71"/>
      <c r="IB788" s="71"/>
      <c r="IC788" s="71"/>
      <c r="ID788" s="71"/>
      <c r="IE788" s="71"/>
      <c r="IF788" s="71"/>
      <c r="IG788" s="71"/>
      <c r="IH788" s="71"/>
      <c r="II788" s="71"/>
      <c r="IJ788" s="71"/>
      <c r="IK788" s="71"/>
      <c r="IL788" s="71"/>
      <c r="IM788" s="71"/>
      <c r="IN788" s="71"/>
      <c r="IO788" s="71"/>
      <c r="IP788" s="71"/>
      <c r="IQ788" s="71"/>
      <c r="IR788" s="71"/>
      <c r="IS788" s="71"/>
      <c r="IT788" s="71"/>
      <c r="IU788" s="71"/>
      <c r="IV788" s="71"/>
      <c r="IW788" s="71"/>
      <c r="IX788" s="71"/>
      <c r="IY788" s="71"/>
      <c r="IZ788" s="71"/>
      <c r="JA788" s="71"/>
      <c r="JB788" s="71"/>
      <c r="JC788" s="71"/>
      <c r="JD788" s="71"/>
      <c r="JE788" s="71"/>
      <c r="JF788" s="71"/>
      <c r="JG788" s="71"/>
      <c r="JH788" s="71"/>
      <c r="JI788" s="71"/>
      <c r="JJ788" s="71"/>
      <c r="JK788" s="71"/>
      <c r="JL788" s="71"/>
      <c r="JM788" s="71"/>
      <c r="JN788" s="71"/>
      <c r="JO788" s="71"/>
      <c r="JP788" s="71"/>
      <c r="JQ788" s="71"/>
      <c r="JR788" s="71"/>
      <c r="JS788" s="71"/>
      <c r="JT788" s="71"/>
      <c r="JU788" s="71"/>
      <c r="JV788" s="71"/>
      <c r="JW788" s="71"/>
      <c r="JX788" s="71"/>
      <c r="JY788" s="71"/>
      <c r="JZ788" s="71"/>
    </row>
    <row r="789" spans="1:286" s="12" customFormat="1" ht="14">
      <c r="A789" s="118"/>
      <c r="B789" s="207"/>
      <c r="C789" s="120"/>
      <c r="D789" s="121"/>
      <c r="E789" s="121"/>
      <c r="F789" s="12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c r="BV789" s="71"/>
      <c r="BW789" s="71"/>
      <c r="BX789" s="71"/>
      <c r="BY789" s="71"/>
      <c r="BZ789" s="71"/>
      <c r="CA789" s="71"/>
      <c r="CB789" s="71"/>
      <c r="CC789" s="71"/>
      <c r="CD789" s="71"/>
      <c r="CE789" s="71"/>
      <c r="CF789" s="71"/>
      <c r="CG789" s="71"/>
      <c r="CH789" s="71"/>
      <c r="CI789" s="71"/>
      <c r="CJ789" s="71"/>
      <c r="CK789" s="71"/>
      <c r="CL789" s="71"/>
      <c r="CM789" s="71"/>
      <c r="CN789" s="71"/>
      <c r="CO789" s="71"/>
      <c r="CP789" s="71"/>
      <c r="CQ789" s="71"/>
      <c r="CR789" s="71"/>
      <c r="CS789" s="71"/>
      <c r="CT789" s="71"/>
      <c r="CU789" s="71"/>
      <c r="CV789" s="71"/>
      <c r="CW789" s="71"/>
      <c r="CX789" s="71"/>
      <c r="CY789" s="71"/>
      <c r="CZ789" s="71"/>
      <c r="DA789" s="71"/>
      <c r="DB789" s="71"/>
      <c r="DC789" s="71"/>
      <c r="DD789" s="71"/>
      <c r="DE789" s="71"/>
      <c r="DF789" s="71"/>
      <c r="DG789" s="71"/>
      <c r="DH789" s="71"/>
      <c r="DI789" s="71"/>
      <c r="DJ789" s="71"/>
      <c r="DK789" s="71"/>
      <c r="DL789" s="71"/>
      <c r="DM789" s="71"/>
      <c r="DN789" s="71"/>
      <c r="DO789" s="71"/>
      <c r="DP789" s="71"/>
      <c r="DQ789" s="71"/>
      <c r="DR789" s="71"/>
      <c r="DS789" s="71"/>
      <c r="DT789" s="71"/>
      <c r="DU789" s="71"/>
      <c r="DV789" s="71"/>
      <c r="DW789" s="71"/>
      <c r="DX789" s="71"/>
      <c r="DY789" s="71"/>
      <c r="DZ789" s="71"/>
      <c r="EA789" s="71"/>
      <c r="EB789" s="71"/>
      <c r="EC789" s="71"/>
      <c r="ED789" s="71"/>
      <c r="EE789" s="71"/>
      <c r="EF789" s="71"/>
      <c r="EG789" s="71"/>
      <c r="EH789" s="71"/>
      <c r="EI789" s="71"/>
      <c r="EJ789" s="71"/>
      <c r="EK789" s="71"/>
      <c r="EL789" s="71"/>
      <c r="EM789" s="71"/>
      <c r="EN789" s="71"/>
      <c r="EO789" s="71"/>
      <c r="EP789" s="71"/>
      <c r="EQ789" s="71"/>
      <c r="ER789" s="71"/>
      <c r="ES789" s="71"/>
      <c r="ET789" s="71"/>
      <c r="EU789" s="71"/>
      <c r="EV789" s="71"/>
      <c r="EW789" s="71"/>
      <c r="EX789" s="71"/>
      <c r="EY789" s="71"/>
      <c r="EZ789" s="71"/>
      <c r="FA789" s="71"/>
      <c r="FB789" s="71"/>
      <c r="FC789" s="71"/>
      <c r="FD789" s="71"/>
      <c r="FE789" s="71"/>
      <c r="FF789" s="71"/>
      <c r="FG789" s="71"/>
      <c r="FH789" s="71"/>
      <c r="FI789" s="71"/>
      <c r="FJ789" s="71"/>
      <c r="FK789" s="71"/>
      <c r="FL789" s="71"/>
      <c r="FM789" s="71"/>
      <c r="FN789" s="71"/>
      <c r="FO789" s="71"/>
      <c r="FP789" s="71"/>
      <c r="FQ789" s="71"/>
      <c r="FR789" s="71"/>
      <c r="FS789" s="71"/>
      <c r="FT789" s="71"/>
      <c r="FU789" s="71"/>
      <c r="FV789" s="71"/>
      <c r="FW789" s="71"/>
      <c r="FX789" s="71"/>
      <c r="FY789" s="71"/>
      <c r="FZ789" s="71"/>
      <c r="GA789" s="71"/>
      <c r="GB789" s="71"/>
      <c r="GC789" s="71"/>
      <c r="GD789" s="71"/>
      <c r="GE789" s="71"/>
      <c r="GF789" s="71"/>
      <c r="GG789" s="71"/>
      <c r="GH789" s="71"/>
      <c r="GI789" s="71"/>
      <c r="GJ789" s="71"/>
      <c r="GK789" s="71"/>
      <c r="GL789" s="71"/>
      <c r="GM789" s="71"/>
      <c r="GN789" s="71"/>
      <c r="GO789" s="71"/>
      <c r="GP789" s="71"/>
      <c r="GQ789" s="71"/>
      <c r="GR789" s="71"/>
      <c r="GS789" s="71"/>
      <c r="GT789" s="71"/>
      <c r="GU789" s="71"/>
      <c r="GV789" s="71"/>
      <c r="GW789" s="71"/>
      <c r="GX789" s="71"/>
      <c r="GY789" s="71"/>
      <c r="GZ789" s="71"/>
      <c r="HA789" s="71"/>
      <c r="HB789" s="71"/>
      <c r="HC789" s="71"/>
      <c r="HD789" s="71"/>
      <c r="HE789" s="71"/>
      <c r="HF789" s="71"/>
      <c r="HG789" s="71"/>
      <c r="HH789" s="71"/>
      <c r="HI789" s="71"/>
      <c r="HJ789" s="71"/>
      <c r="HK789" s="71"/>
      <c r="HL789" s="71"/>
      <c r="HM789" s="71"/>
      <c r="HN789" s="71"/>
      <c r="HO789" s="71"/>
      <c r="HP789" s="71"/>
      <c r="HQ789" s="71"/>
      <c r="HR789" s="71"/>
      <c r="HS789" s="71"/>
      <c r="HT789" s="71"/>
      <c r="HU789" s="71"/>
      <c r="HV789" s="71"/>
      <c r="HW789" s="71"/>
      <c r="HX789" s="71"/>
      <c r="HY789" s="71"/>
      <c r="HZ789" s="71"/>
      <c r="IA789" s="71"/>
      <c r="IB789" s="71"/>
      <c r="IC789" s="71"/>
      <c r="ID789" s="71"/>
      <c r="IE789" s="71"/>
      <c r="IF789" s="71"/>
      <c r="IG789" s="71"/>
      <c r="IH789" s="71"/>
      <c r="II789" s="71"/>
      <c r="IJ789" s="71"/>
      <c r="IK789" s="71"/>
      <c r="IL789" s="71"/>
      <c r="IM789" s="71"/>
      <c r="IN789" s="71"/>
      <c r="IO789" s="71"/>
      <c r="IP789" s="71"/>
      <c r="IQ789" s="71"/>
      <c r="IR789" s="71"/>
      <c r="IS789" s="71"/>
      <c r="IT789" s="71"/>
      <c r="IU789" s="71"/>
      <c r="IV789" s="71"/>
      <c r="IW789" s="71"/>
      <c r="IX789" s="71"/>
      <c r="IY789" s="71"/>
      <c r="IZ789" s="71"/>
      <c r="JA789" s="71"/>
      <c r="JB789" s="71"/>
      <c r="JC789" s="71"/>
      <c r="JD789" s="71"/>
      <c r="JE789" s="71"/>
      <c r="JF789" s="71"/>
      <c r="JG789" s="71"/>
      <c r="JH789" s="71"/>
      <c r="JI789" s="71"/>
      <c r="JJ789" s="71"/>
      <c r="JK789" s="71"/>
      <c r="JL789" s="71"/>
      <c r="JM789" s="71"/>
      <c r="JN789" s="71"/>
      <c r="JO789" s="71"/>
      <c r="JP789" s="71"/>
      <c r="JQ789" s="71"/>
      <c r="JR789" s="71"/>
      <c r="JS789" s="71"/>
      <c r="JT789" s="71"/>
      <c r="JU789" s="71"/>
      <c r="JV789" s="71"/>
      <c r="JW789" s="71"/>
      <c r="JX789" s="71"/>
      <c r="JY789" s="71"/>
      <c r="JZ789" s="71"/>
    </row>
    <row r="790" spans="1:286" s="12" customFormat="1" ht="14">
      <c r="A790" s="118" t="s">
        <v>39</v>
      </c>
      <c r="B790" s="208" t="s">
        <v>104</v>
      </c>
      <c r="C790" s="120"/>
      <c r="D790" s="121"/>
      <c r="E790" s="121"/>
      <c r="F790" s="121">
        <f>F342</f>
        <v>0</v>
      </c>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c r="BV790" s="71"/>
      <c r="BW790" s="71"/>
      <c r="BX790" s="71"/>
      <c r="BY790" s="71"/>
      <c r="BZ790" s="71"/>
      <c r="CA790" s="71"/>
      <c r="CB790" s="71"/>
      <c r="CC790" s="71"/>
      <c r="CD790" s="71"/>
      <c r="CE790" s="71"/>
      <c r="CF790" s="71"/>
      <c r="CG790" s="71"/>
      <c r="CH790" s="71"/>
      <c r="CI790" s="71"/>
      <c r="CJ790" s="71"/>
      <c r="CK790" s="71"/>
      <c r="CL790" s="71"/>
      <c r="CM790" s="71"/>
      <c r="CN790" s="71"/>
      <c r="CO790" s="71"/>
      <c r="CP790" s="71"/>
      <c r="CQ790" s="71"/>
      <c r="CR790" s="71"/>
      <c r="CS790" s="71"/>
      <c r="CT790" s="71"/>
      <c r="CU790" s="71"/>
      <c r="CV790" s="71"/>
      <c r="CW790" s="71"/>
      <c r="CX790" s="71"/>
      <c r="CY790" s="71"/>
      <c r="CZ790" s="71"/>
      <c r="DA790" s="71"/>
      <c r="DB790" s="71"/>
      <c r="DC790" s="71"/>
      <c r="DD790" s="71"/>
      <c r="DE790" s="71"/>
      <c r="DF790" s="71"/>
      <c r="DG790" s="71"/>
      <c r="DH790" s="71"/>
      <c r="DI790" s="71"/>
      <c r="DJ790" s="71"/>
      <c r="DK790" s="71"/>
      <c r="DL790" s="71"/>
      <c r="DM790" s="71"/>
      <c r="DN790" s="71"/>
      <c r="DO790" s="71"/>
      <c r="DP790" s="71"/>
      <c r="DQ790" s="71"/>
      <c r="DR790" s="71"/>
      <c r="DS790" s="71"/>
      <c r="DT790" s="71"/>
      <c r="DU790" s="71"/>
      <c r="DV790" s="71"/>
      <c r="DW790" s="71"/>
      <c r="DX790" s="71"/>
      <c r="DY790" s="71"/>
      <c r="DZ790" s="71"/>
      <c r="EA790" s="71"/>
      <c r="EB790" s="71"/>
      <c r="EC790" s="71"/>
      <c r="ED790" s="71"/>
      <c r="EE790" s="71"/>
      <c r="EF790" s="71"/>
      <c r="EG790" s="71"/>
      <c r="EH790" s="71"/>
      <c r="EI790" s="71"/>
      <c r="EJ790" s="71"/>
      <c r="EK790" s="71"/>
      <c r="EL790" s="71"/>
      <c r="EM790" s="71"/>
      <c r="EN790" s="71"/>
      <c r="EO790" s="71"/>
      <c r="EP790" s="71"/>
      <c r="EQ790" s="71"/>
      <c r="ER790" s="71"/>
      <c r="ES790" s="71"/>
      <c r="ET790" s="71"/>
      <c r="EU790" s="71"/>
      <c r="EV790" s="71"/>
      <c r="EW790" s="71"/>
      <c r="EX790" s="71"/>
      <c r="EY790" s="71"/>
      <c r="EZ790" s="71"/>
      <c r="FA790" s="71"/>
      <c r="FB790" s="71"/>
      <c r="FC790" s="71"/>
      <c r="FD790" s="71"/>
      <c r="FE790" s="71"/>
      <c r="FF790" s="71"/>
      <c r="FG790" s="71"/>
      <c r="FH790" s="71"/>
      <c r="FI790" s="71"/>
      <c r="FJ790" s="71"/>
      <c r="FK790" s="71"/>
      <c r="FL790" s="71"/>
      <c r="FM790" s="71"/>
      <c r="FN790" s="71"/>
      <c r="FO790" s="71"/>
      <c r="FP790" s="71"/>
      <c r="FQ790" s="71"/>
      <c r="FR790" s="71"/>
      <c r="FS790" s="71"/>
      <c r="FT790" s="71"/>
      <c r="FU790" s="71"/>
      <c r="FV790" s="71"/>
      <c r="FW790" s="71"/>
      <c r="FX790" s="71"/>
      <c r="FY790" s="71"/>
      <c r="FZ790" s="71"/>
      <c r="GA790" s="71"/>
      <c r="GB790" s="71"/>
      <c r="GC790" s="71"/>
      <c r="GD790" s="71"/>
      <c r="GE790" s="71"/>
      <c r="GF790" s="71"/>
      <c r="GG790" s="71"/>
      <c r="GH790" s="71"/>
      <c r="GI790" s="71"/>
      <c r="GJ790" s="71"/>
      <c r="GK790" s="71"/>
      <c r="GL790" s="71"/>
      <c r="GM790" s="71"/>
      <c r="GN790" s="71"/>
      <c r="GO790" s="71"/>
      <c r="GP790" s="71"/>
      <c r="GQ790" s="71"/>
      <c r="GR790" s="71"/>
      <c r="GS790" s="71"/>
      <c r="GT790" s="71"/>
      <c r="GU790" s="71"/>
      <c r="GV790" s="71"/>
      <c r="GW790" s="71"/>
      <c r="GX790" s="71"/>
      <c r="GY790" s="71"/>
      <c r="GZ790" s="71"/>
      <c r="HA790" s="71"/>
      <c r="HB790" s="71"/>
      <c r="HC790" s="71"/>
      <c r="HD790" s="71"/>
      <c r="HE790" s="71"/>
      <c r="HF790" s="71"/>
      <c r="HG790" s="71"/>
      <c r="HH790" s="71"/>
      <c r="HI790" s="71"/>
      <c r="HJ790" s="71"/>
      <c r="HK790" s="71"/>
      <c r="HL790" s="71"/>
      <c r="HM790" s="71"/>
      <c r="HN790" s="71"/>
      <c r="HO790" s="71"/>
      <c r="HP790" s="71"/>
      <c r="HQ790" s="71"/>
      <c r="HR790" s="71"/>
      <c r="HS790" s="71"/>
      <c r="HT790" s="71"/>
      <c r="HU790" s="71"/>
      <c r="HV790" s="71"/>
      <c r="HW790" s="71"/>
      <c r="HX790" s="71"/>
      <c r="HY790" s="71"/>
      <c r="HZ790" s="71"/>
      <c r="IA790" s="71"/>
      <c r="IB790" s="71"/>
      <c r="IC790" s="71"/>
      <c r="ID790" s="71"/>
      <c r="IE790" s="71"/>
      <c r="IF790" s="71"/>
      <c r="IG790" s="71"/>
      <c r="IH790" s="71"/>
      <c r="II790" s="71"/>
      <c r="IJ790" s="71"/>
      <c r="IK790" s="71"/>
      <c r="IL790" s="71"/>
      <c r="IM790" s="71"/>
      <c r="IN790" s="71"/>
      <c r="IO790" s="71"/>
      <c r="IP790" s="71"/>
      <c r="IQ790" s="71"/>
      <c r="IR790" s="71"/>
      <c r="IS790" s="71"/>
      <c r="IT790" s="71"/>
      <c r="IU790" s="71"/>
      <c r="IV790" s="71"/>
      <c r="IW790" s="71"/>
      <c r="IX790" s="71"/>
      <c r="IY790" s="71"/>
      <c r="IZ790" s="71"/>
      <c r="JA790" s="71"/>
      <c r="JB790" s="71"/>
      <c r="JC790" s="71"/>
      <c r="JD790" s="71"/>
      <c r="JE790" s="71"/>
      <c r="JF790" s="71"/>
      <c r="JG790" s="71"/>
      <c r="JH790" s="71"/>
      <c r="JI790" s="71"/>
      <c r="JJ790" s="71"/>
      <c r="JK790" s="71"/>
      <c r="JL790" s="71"/>
      <c r="JM790" s="71"/>
      <c r="JN790" s="71"/>
      <c r="JO790" s="71"/>
      <c r="JP790" s="71"/>
      <c r="JQ790" s="71"/>
      <c r="JR790" s="71"/>
      <c r="JS790" s="71"/>
      <c r="JT790" s="71"/>
      <c r="JU790" s="71"/>
      <c r="JV790" s="71"/>
      <c r="JW790" s="71"/>
      <c r="JX790" s="71"/>
      <c r="JY790" s="71"/>
      <c r="JZ790" s="71"/>
    </row>
    <row r="791" spans="1:286" s="12" customFormat="1" ht="14">
      <c r="A791" s="118"/>
      <c r="B791" s="207"/>
      <c r="C791" s="120"/>
      <c r="D791" s="121"/>
      <c r="E791" s="121"/>
      <c r="F791" s="12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c r="FL791" s="71"/>
      <c r="FM791" s="71"/>
      <c r="FN791" s="71"/>
      <c r="FO791" s="71"/>
      <c r="FP791" s="71"/>
      <c r="FQ791" s="71"/>
      <c r="FR791" s="71"/>
      <c r="FS791" s="71"/>
      <c r="FT791" s="71"/>
      <c r="FU791" s="71"/>
      <c r="FV791" s="71"/>
      <c r="FW791" s="71"/>
      <c r="FX791" s="71"/>
      <c r="FY791" s="71"/>
      <c r="FZ791" s="71"/>
      <c r="GA791" s="71"/>
      <c r="GB791" s="71"/>
      <c r="GC791" s="71"/>
      <c r="GD791" s="71"/>
      <c r="GE791" s="71"/>
      <c r="GF791" s="71"/>
      <c r="GG791" s="71"/>
      <c r="GH791" s="71"/>
      <c r="GI791" s="71"/>
      <c r="GJ791" s="71"/>
      <c r="GK791" s="71"/>
      <c r="GL791" s="71"/>
      <c r="GM791" s="71"/>
      <c r="GN791" s="71"/>
      <c r="GO791" s="71"/>
      <c r="GP791" s="71"/>
      <c r="GQ791" s="71"/>
      <c r="GR791" s="71"/>
      <c r="GS791" s="71"/>
      <c r="GT791" s="71"/>
      <c r="GU791" s="71"/>
      <c r="GV791" s="71"/>
      <c r="GW791" s="71"/>
      <c r="GX791" s="71"/>
      <c r="GY791" s="71"/>
      <c r="GZ791" s="71"/>
      <c r="HA791" s="71"/>
      <c r="HB791" s="71"/>
      <c r="HC791" s="71"/>
      <c r="HD791" s="71"/>
      <c r="HE791" s="71"/>
      <c r="HF791" s="71"/>
      <c r="HG791" s="71"/>
      <c r="HH791" s="71"/>
      <c r="HI791" s="71"/>
      <c r="HJ791" s="71"/>
      <c r="HK791" s="71"/>
      <c r="HL791" s="71"/>
      <c r="HM791" s="71"/>
      <c r="HN791" s="71"/>
      <c r="HO791" s="71"/>
      <c r="HP791" s="71"/>
      <c r="HQ791" s="71"/>
      <c r="HR791" s="71"/>
      <c r="HS791" s="71"/>
      <c r="HT791" s="71"/>
      <c r="HU791" s="71"/>
      <c r="HV791" s="71"/>
      <c r="HW791" s="71"/>
      <c r="HX791" s="71"/>
      <c r="HY791" s="71"/>
      <c r="HZ791" s="71"/>
      <c r="IA791" s="71"/>
      <c r="IB791" s="71"/>
      <c r="IC791" s="71"/>
      <c r="ID791" s="71"/>
      <c r="IE791" s="71"/>
      <c r="IF791" s="71"/>
      <c r="IG791" s="71"/>
      <c r="IH791" s="71"/>
      <c r="II791" s="71"/>
      <c r="IJ791" s="71"/>
      <c r="IK791" s="71"/>
      <c r="IL791" s="71"/>
      <c r="IM791" s="71"/>
      <c r="IN791" s="71"/>
      <c r="IO791" s="71"/>
      <c r="IP791" s="71"/>
      <c r="IQ791" s="71"/>
      <c r="IR791" s="71"/>
      <c r="IS791" s="71"/>
      <c r="IT791" s="71"/>
      <c r="IU791" s="71"/>
      <c r="IV791" s="71"/>
      <c r="IW791" s="71"/>
      <c r="IX791" s="71"/>
      <c r="IY791" s="71"/>
      <c r="IZ791" s="71"/>
      <c r="JA791" s="71"/>
      <c r="JB791" s="71"/>
      <c r="JC791" s="71"/>
      <c r="JD791" s="71"/>
      <c r="JE791" s="71"/>
      <c r="JF791" s="71"/>
      <c r="JG791" s="71"/>
      <c r="JH791" s="71"/>
      <c r="JI791" s="71"/>
      <c r="JJ791" s="71"/>
      <c r="JK791" s="71"/>
      <c r="JL791" s="71"/>
      <c r="JM791" s="71"/>
      <c r="JN791" s="71"/>
      <c r="JO791" s="71"/>
      <c r="JP791" s="71"/>
      <c r="JQ791" s="71"/>
      <c r="JR791" s="71"/>
      <c r="JS791" s="71"/>
      <c r="JT791" s="71"/>
      <c r="JU791" s="71"/>
      <c r="JV791" s="71"/>
      <c r="JW791" s="71"/>
      <c r="JX791" s="71"/>
      <c r="JY791" s="71"/>
      <c r="JZ791" s="71"/>
    </row>
    <row r="792" spans="1:286" s="12" customFormat="1" ht="14">
      <c r="A792" s="118" t="s">
        <v>40</v>
      </c>
      <c r="B792" s="208" t="s">
        <v>106</v>
      </c>
      <c r="C792" s="120"/>
      <c r="D792" s="121"/>
      <c r="E792" s="121"/>
      <c r="F792" s="121">
        <f>F356</f>
        <v>0</v>
      </c>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c r="BV792" s="71"/>
      <c r="BW792" s="71"/>
      <c r="BX792" s="71"/>
      <c r="BY792" s="71"/>
      <c r="BZ792" s="71"/>
      <c r="CA792" s="71"/>
      <c r="CB792" s="71"/>
      <c r="CC792" s="71"/>
      <c r="CD792" s="71"/>
      <c r="CE792" s="71"/>
      <c r="CF792" s="71"/>
      <c r="CG792" s="71"/>
      <c r="CH792" s="71"/>
      <c r="CI792" s="71"/>
      <c r="CJ792" s="71"/>
      <c r="CK792" s="71"/>
      <c r="CL792" s="71"/>
      <c r="CM792" s="71"/>
      <c r="CN792" s="71"/>
      <c r="CO792" s="71"/>
      <c r="CP792" s="71"/>
      <c r="CQ792" s="71"/>
      <c r="CR792" s="71"/>
      <c r="CS792" s="71"/>
      <c r="CT792" s="71"/>
      <c r="CU792" s="71"/>
      <c r="CV792" s="71"/>
      <c r="CW792" s="71"/>
      <c r="CX792" s="71"/>
      <c r="CY792" s="71"/>
      <c r="CZ792" s="71"/>
      <c r="DA792" s="71"/>
      <c r="DB792" s="71"/>
      <c r="DC792" s="71"/>
      <c r="DD792" s="71"/>
      <c r="DE792" s="71"/>
      <c r="DF792" s="71"/>
      <c r="DG792" s="71"/>
      <c r="DH792" s="71"/>
      <c r="DI792" s="71"/>
      <c r="DJ792" s="71"/>
      <c r="DK792" s="71"/>
      <c r="DL792" s="71"/>
      <c r="DM792" s="71"/>
      <c r="DN792" s="71"/>
      <c r="DO792" s="71"/>
      <c r="DP792" s="71"/>
      <c r="DQ792" s="71"/>
      <c r="DR792" s="71"/>
      <c r="DS792" s="71"/>
      <c r="DT792" s="71"/>
      <c r="DU792" s="71"/>
      <c r="DV792" s="71"/>
      <c r="DW792" s="71"/>
      <c r="DX792" s="71"/>
      <c r="DY792" s="71"/>
      <c r="DZ792" s="71"/>
      <c r="EA792" s="71"/>
      <c r="EB792" s="71"/>
      <c r="EC792" s="71"/>
      <c r="ED792" s="71"/>
      <c r="EE792" s="71"/>
      <c r="EF792" s="71"/>
      <c r="EG792" s="71"/>
      <c r="EH792" s="71"/>
      <c r="EI792" s="71"/>
      <c r="EJ792" s="71"/>
      <c r="EK792" s="71"/>
      <c r="EL792" s="71"/>
      <c r="EM792" s="71"/>
      <c r="EN792" s="71"/>
      <c r="EO792" s="71"/>
      <c r="EP792" s="71"/>
      <c r="EQ792" s="71"/>
      <c r="ER792" s="71"/>
      <c r="ES792" s="71"/>
      <c r="ET792" s="71"/>
      <c r="EU792" s="71"/>
      <c r="EV792" s="71"/>
      <c r="EW792" s="71"/>
      <c r="EX792" s="71"/>
      <c r="EY792" s="71"/>
      <c r="EZ792" s="71"/>
      <c r="FA792" s="71"/>
      <c r="FB792" s="71"/>
      <c r="FC792" s="71"/>
      <c r="FD792" s="71"/>
      <c r="FE792" s="71"/>
      <c r="FF792" s="71"/>
      <c r="FG792" s="71"/>
      <c r="FH792" s="71"/>
      <c r="FI792" s="71"/>
      <c r="FJ792" s="71"/>
      <c r="FK792" s="71"/>
      <c r="FL792" s="71"/>
      <c r="FM792" s="71"/>
      <c r="FN792" s="71"/>
      <c r="FO792" s="71"/>
      <c r="FP792" s="71"/>
      <c r="FQ792" s="71"/>
      <c r="FR792" s="71"/>
      <c r="FS792" s="71"/>
      <c r="FT792" s="71"/>
      <c r="FU792" s="71"/>
      <c r="FV792" s="71"/>
      <c r="FW792" s="71"/>
      <c r="FX792" s="71"/>
      <c r="FY792" s="71"/>
      <c r="FZ792" s="71"/>
      <c r="GA792" s="71"/>
      <c r="GB792" s="71"/>
      <c r="GC792" s="71"/>
      <c r="GD792" s="71"/>
      <c r="GE792" s="71"/>
      <c r="GF792" s="71"/>
      <c r="GG792" s="71"/>
      <c r="GH792" s="71"/>
      <c r="GI792" s="71"/>
      <c r="GJ792" s="71"/>
      <c r="GK792" s="71"/>
      <c r="GL792" s="71"/>
      <c r="GM792" s="71"/>
      <c r="GN792" s="71"/>
      <c r="GO792" s="71"/>
      <c r="GP792" s="71"/>
      <c r="GQ792" s="71"/>
      <c r="GR792" s="71"/>
      <c r="GS792" s="71"/>
      <c r="GT792" s="71"/>
      <c r="GU792" s="71"/>
      <c r="GV792" s="71"/>
      <c r="GW792" s="71"/>
      <c r="GX792" s="71"/>
      <c r="GY792" s="71"/>
      <c r="GZ792" s="71"/>
      <c r="HA792" s="71"/>
      <c r="HB792" s="71"/>
      <c r="HC792" s="71"/>
      <c r="HD792" s="71"/>
      <c r="HE792" s="71"/>
      <c r="HF792" s="71"/>
      <c r="HG792" s="71"/>
      <c r="HH792" s="71"/>
      <c r="HI792" s="71"/>
      <c r="HJ792" s="71"/>
      <c r="HK792" s="71"/>
      <c r="HL792" s="71"/>
      <c r="HM792" s="71"/>
      <c r="HN792" s="71"/>
      <c r="HO792" s="71"/>
      <c r="HP792" s="71"/>
      <c r="HQ792" s="71"/>
      <c r="HR792" s="71"/>
      <c r="HS792" s="71"/>
      <c r="HT792" s="71"/>
      <c r="HU792" s="71"/>
      <c r="HV792" s="71"/>
      <c r="HW792" s="71"/>
      <c r="HX792" s="71"/>
      <c r="HY792" s="71"/>
      <c r="HZ792" s="71"/>
      <c r="IA792" s="71"/>
      <c r="IB792" s="71"/>
      <c r="IC792" s="71"/>
      <c r="ID792" s="71"/>
      <c r="IE792" s="71"/>
      <c r="IF792" s="71"/>
      <c r="IG792" s="71"/>
      <c r="IH792" s="71"/>
      <c r="II792" s="71"/>
      <c r="IJ792" s="71"/>
      <c r="IK792" s="71"/>
      <c r="IL792" s="71"/>
      <c r="IM792" s="71"/>
      <c r="IN792" s="71"/>
      <c r="IO792" s="71"/>
      <c r="IP792" s="71"/>
      <c r="IQ792" s="71"/>
      <c r="IR792" s="71"/>
      <c r="IS792" s="71"/>
      <c r="IT792" s="71"/>
      <c r="IU792" s="71"/>
      <c r="IV792" s="71"/>
      <c r="IW792" s="71"/>
      <c r="IX792" s="71"/>
      <c r="IY792" s="71"/>
      <c r="IZ792" s="71"/>
      <c r="JA792" s="71"/>
      <c r="JB792" s="71"/>
      <c r="JC792" s="71"/>
      <c r="JD792" s="71"/>
      <c r="JE792" s="71"/>
      <c r="JF792" s="71"/>
      <c r="JG792" s="71"/>
      <c r="JH792" s="71"/>
      <c r="JI792" s="71"/>
      <c r="JJ792" s="71"/>
      <c r="JK792" s="71"/>
      <c r="JL792" s="71"/>
      <c r="JM792" s="71"/>
      <c r="JN792" s="71"/>
      <c r="JO792" s="71"/>
      <c r="JP792" s="71"/>
      <c r="JQ792" s="71"/>
      <c r="JR792" s="71"/>
      <c r="JS792" s="71"/>
      <c r="JT792" s="71"/>
      <c r="JU792" s="71"/>
      <c r="JV792" s="71"/>
      <c r="JW792" s="71"/>
      <c r="JX792" s="71"/>
      <c r="JY792" s="71"/>
      <c r="JZ792" s="71"/>
    </row>
    <row r="793" spans="1:286" s="12" customFormat="1" ht="14">
      <c r="A793" s="118"/>
      <c r="B793" s="207"/>
      <c r="C793" s="120"/>
      <c r="D793" s="121"/>
      <c r="E793" s="121"/>
      <c r="F793" s="12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c r="BV793" s="71"/>
      <c r="BW793" s="71"/>
      <c r="BX793" s="71"/>
      <c r="BY793" s="71"/>
      <c r="BZ793" s="71"/>
      <c r="CA793" s="71"/>
      <c r="CB793" s="71"/>
      <c r="CC793" s="71"/>
      <c r="CD793" s="71"/>
      <c r="CE793" s="71"/>
      <c r="CF793" s="71"/>
      <c r="CG793" s="71"/>
      <c r="CH793" s="71"/>
      <c r="CI793" s="71"/>
      <c r="CJ793" s="71"/>
      <c r="CK793" s="71"/>
      <c r="CL793" s="71"/>
      <c r="CM793" s="71"/>
      <c r="CN793" s="71"/>
      <c r="CO793" s="71"/>
      <c r="CP793" s="71"/>
      <c r="CQ793" s="71"/>
      <c r="CR793" s="71"/>
      <c r="CS793" s="71"/>
      <c r="CT793" s="71"/>
      <c r="CU793" s="71"/>
      <c r="CV793" s="71"/>
      <c r="CW793" s="71"/>
      <c r="CX793" s="71"/>
      <c r="CY793" s="71"/>
      <c r="CZ793" s="71"/>
      <c r="DA793" s="71"/>
      <c r="DB793" s="71"/>
      <c r="DC793" s="71"/>
      <c r="DD793" s="71"/>
      <c r="DE793" s="71"/>
      <c r="DF793" s="71"/>
      <c r="DG793" s="71"/>
      <c r="DH793" s="71"/>
      <c r="DI793" s="71"/>
      <c r="DJ793" s="71"/>
      <c r="DK793" s="71"/>
      <c r="DL793" s="71"/>
      <c r="DM793" s="71"/>
      <c r="DN793" s="71"/>
      <c r="DO793" s="71"/>
      <c r="DP793" s="71"/>
      <c r="DQ793" s="71"/>
      <c r="DR793" s="71"/>
      <c r="DS793" s="71"/>
      <c r="DT793" s="71"/>
      <c r="DU793" s="71"/>
      <c r="DV793" s="71"/>
      <c r="DW793" s="71"/>
      <c r="DX793" s="71"/>
      <c r="DY793" s="71"/>
      <c r="DZ793" s="71"/>
      <c r="EA793" s="71"/>
      <c r="EB793" s="71"/>
      <c r="EC793" s="71"/>
      <c r="ED793" s="71"/>
      <c r="EE793" s="71"/>
      <c r="EF793" s="71"/>
      <c r="EG793" s="71"/>
      <c r="EH793" s="71"/>
      <c r="EI793" s="71"/>
      <c r="EJ793" s="71"/>
      <c r="EK793" s="71"/>
      <c r="EL793" s="71"/>
      <c r="EM793" s="71"/>
      <c r="EN793" s="71"/>
      <c r="EO793" s="71"/>
      <c r="EP793" s="71"/>
      <c r="EQ793" s="71"/>
      <c r="ER793" s="71"/>
      <c r="ES793" s="71"/>
      <c r="ET793" s="71"/>
      <c r="EU793" s="71"/>
      <c r="EV793" s="71"/>
      <c r="EW793" s="71"/>
      <c r="EX793" s="71"/>
      <c r="EY793" s="71"/>
      <c r="EZ793" s="71"/>
      <c r="FA793" s="71"/>
      <c r="FB793" s="71"/>
      <c r="FC793" s="71"/>
      <c r="FD793" s="71"/>
      <c r="FE793" s="71"/>
      <c r="FF793" s="71"/>
      <c r="FG793" s="71"/>
      <c r="FH793" s="71"/>
      <c r="FI793" s="71"/>
      <c r="FJ793" s="71"/>
      <c r="FK793" s="71"/>
      <c r="FL793" s="71"/>
      <c r="FM793" s="71"/>
      <c r="FN793" s="71"/>
      <c r="FO793" s="71"/>
      <c r="FP793" s="71"/>
      <c r="FQ793" s="71"/>
      <c r="FR793" s="71"/>
      <c r="FS793" s="71"/>
      <c r="FT793" s="71"/>
      <c r="FU793" s="71"/>
      <c r="FV793" s="71"/>
      <c r="FW793" s="71"/>
      <c r="FX793" s="71"/>
      <c r="FY793" s="71"/>
      <c r="FZ793" s="71"/>
      <c r="GA793" s="71"/>
      <c r="GB793" s="71"/>
      <c r="GC793" s="71"/>
      <c r="GD793" s="71"/>
      <c r="GE793" s="71"/>
      <c r="GF793" s="71"/>
      <c r="GG793" s="71"/>
      <c r="GH793" s="71"/>
      <c r="GI793" s="71"/>
      <c r="GJ793" s="71"/>
      <c r="GK793" s="71"/>
      <c r="GL793" s="71"/>
      <c r="GM793" s="71"/>
      <c r="GN793" s="71"/>
      <c r="GO793" s="71"/>
      <c r="GP793" s="71"/>
      <c r="GQ793" s="71"/>
      <c r="GR793" s="71"/>
      <c r="GS793" s="71"/>
      <c r="GT793" s="71"/>
      <c r="GU793" s="71"/>
      <c r="GV793" s="71"/>
      <c r="GW793" s="71"/>
      <c r="GX793" s="71"/>
      <c r="GY793" s="71"/>
      <c r="GZ793" s="71"/>
      <c r="HA793" s="71"/>
      <c r="HB793" s="71"/>
      <c r="HC793" s="71"/>
      <c r="HD793" s="71"/>
      <c r="HE793" s="71"/>
      <c r="HF793" s="71"/>
      <c r="HG793" s="71"/>
      <c r="HH793" s="71"/>
      <c r="HI793" s="71"/>
      <c r="HJ793" s="71"/>
      <c r="HK793" s="71"/>
      <c r="HL793" s="71"/>
      <c r="HM793" s="71"/>
      <c r="HN793" s="71"/>
      <c r="HO793" s="71"/>
      <c r="HP793" s="71"/>
      <c r="HQ793" s="71"/>
      <c r="HR793" s="71"/>
      <c r="HS793" s="71"/>
      <c r="HT793" s="71"/>
      <c r="HU793" s="71"/>
      <c r="HV793" s="71"/>
      <c r="HW793" s="71"/>
      <c r="HX793" s="71"/>
      <c r="HY793" s="71"/>
      <c r="HZ793" s="71"/>
      <c r="IA793" s="71"/>
      <c r="IB793" s="71"/>
      <c r="IC793" s="71"/>
      <c r="ID793" s="71"/>
      <c r="IE793" s="71"/>
      <c r="IF793" s="71"/>
      <c r="IG793" s="71"/>
      <c r="IH793" s="71"/>
      <c r="II793" s="71"/>
      <c r="IJ793" s="71"/>
      <c r="IK793" s="71"/>
      <c r="IL793" s="71"/>
      <c r="IM793" s="71"/>
      <c r="IN793" s="71"/>
      <c r="IO793" s="71"/>
      <c r="IP793" s="71"/>
      <c r="IQ793" s="71"/>
      <c r="IR793" s="71"/>
      <c r="IS793" s="71"/>
      <c r="IT793" s="71"/>
      <c r="IU793" s="71"/>
      <c r="IV793" s="71"/>
      <c r="IW793" s="71"/>
      <c r="IX793" s="71"/>
      <c r="IY793" s="71"/>
      <c r="IZ793" s="71"/>
      <c r="JA793" s="71"/>
      <c r="JB793" s="71"/>
      <c r="JC793" s="71"/>
      <c r="JD793" s="71"/>
      <c r="JE793" s="71"/>
      <c r="JF793" s="71"/>
      <c r="JG793" s="71"/>
      <c r="JH793" s="71"/>
      <c r="JI793" s="71"/>
      <c r="JJ793" s="71"/>
      <c r="JK793" s="71"/>
      <c r="JL793" s="71"/>
      <c r="JM793" s="71"/>
      <c r="JN793" s="71"/>
      <c r="JO793" s="71"/>
      <c r="JP793" s="71"/>
      <c r="JQ793" s="71"/>
      <c r="JR793" s="71"/>
      <c r="JS793" s="71"/>
      <c r="JT793" s="71"/>
      <c r="JU793" s="71"/>
      <c r="JV793" s="71"/>
      <c r="JW793" s="71"/>
      <c r="JX793" s="71"/>
      <c r="JY793" s="71"/>
      <c r="JZ793" s="71"/>
    </row>
    <row r="794" spans="1:286" s="12" customFormat="1" ht="14">
      <c r="A794" s="118" t="s">
        <v>64</v>
      </c>
      <c r="B794" s="208" t="s">
        <v>65</v>
      </c>
      <c r="C794" s="120"/>
      <c r="D794" s="121"/>
      <c r="E794" s="121"/>
      <c r="F794" s="121">
        <f>F381</f>
        <v>0</v>
      </c>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c r="BV794" s="71"/>
      <c r="BW794" s="71"/>
      <c r="BX794" s="71"/>
      <c r="BY794" s="71"/>
      <c r="BZ794" s="71"/>
      <c r="CA794" s="71"/>
      <c r="CB794" s="71"/>
      <c r="CC794" s="71"/>
      <c r="CD794" s="71"/>
      <c r="CE794" s="71"/>
      <c r="CF794" s="71"/>
      <c r="CG794" s="71"/>
      <c r="CH794" s="71"/>
      <c r="CI794" s="71"/>
      <c r="CJ794" s="71"/>
      <c r="CK794" s="71"/>
      <c r="CL794" s="71"/>
      <c r="CM794" s="71"/>
      <c r="CN794" s="71"/>
      <c r="CO794" s="71"/>
      <c r="CP794" s="71"/>
      <c r="CQ794" s="71"/>
      <c r="CR794" s="71"/>
      <c r="CS794" s="71"/>
      <c r="CT794" s="71"/>
      <c r="CU794" s="71"/>
      <c r="CV794" s="71"/>
      <c r="CW794" s="71"/>
      <c r="CX794" s="71"/>
      <c r="CY794" s="71"/>
      <c r="CZ794" s="71"/>
      <c r="DA794" s="71"/>
      <c r="DB794" s="71"/>
      <c r="DC794" s="71"/>
      <c r="DD794" s="71"/>
      <c r="DE794" s="71"/>
      <c r="DF794" s="71"/>
      <c r="DG794" s="71"/>
      <c r="DH794" s="71"/>
      <c r="DI794" s="71"/>
      <c r="DJ794" s="71"/>
      <c r="DK794" s="71"/>
      <c r="DL794" s="71"/>
      <c r="DM794" s="71"/>
      <c r="DN794" s="71"/>
      <c r="DO794" s="71"/>
      <c r="DP794" s="71"/>
      <c r="DQ794" s="71"/>
      <c r="DR794" s="71"/>
      <c r="DS794" s="71"/>
      <c r="DT794" s="71"/>
      <c r="DU794" s="71"/>
      <c r="DV794" s="71"/>
      <c r="DW794" s="71"/>
      <c r="DX794" s="71"/>
      <c r="DY794" s="71"/>
      <c r="DZ794" s="71"/>
      <c r="EA794" s="71"/>
      <c r="EB794" s="71"/>
      <c r="EC794" s="71"/>
      <c r="ED794" s="71"/>
      <c r="EE794" s="71"/>
      <c r="EF794" s="71"/>
      <c r="EG794" s="71"/>
      <c r="EH794" s="71"/>
      <c r="EI794" s="71"/>
      <c r="EJ794" s="71"/>
      <c r="EK794" s="71"/>
      <c r="EL794" s="71"/>
      <c r="EM794" s="71"/>
      <c r="EN794" s="71"/>
      <c r="EO794" s="71"/>
      <c r="EP794" s="71"/>
      <c r="EQ794" s="71"/>
      <c r="ER794" s="71"/>
      <c r="ES794" s="71"/>
      <c r="ET794" s="71"/>
      <c r="EU794" s="71"/>
      <c r="EV794" s="71"/>
      <c r="EW794" s="71"/>
      <c r="EX794" s="71"/>
      <c r="EY794" s="71"/>
      <c r="EZ794" s="71"/>
      <c r="FA794" s="71"/>
      <c r="FB794" s="71"/>
      <c r="FC794" s="71"/>
      <c r="FD794" s="71"/>
      <c r="FE794" s="71"/>
      <c r="FF794" s="71"/>
      <c r="FG794" s="71"/>
      <c r="FH794" s="71"/>
      <c r="FI794" s="71"/>
      <c r="FJ794" s="71"/>
      <c r="FK794" s="71"/>
      <c r="FL794" s="71"/>
      <c r="FM794" s="71"/>
      <c r="FN794" s="71"/>
      <c r="FO794" s="71"/>
      <c r="FP794" s="71"/>
      <c r="FQ794" s="71"/>
      <c r="FR794" s="71"/>
      <c r="FS794" s="71"/>
      <c r="FT794" s="71"/>
      <c r="FU794" s="71"/>
      <c r="FV794" s="71"/>
      <c r="FW794" s="71"/>
      <c r="FX794" s="71"/>
      <c r="FY794" s="71"/>
      <c r="FZ794" s="71"/>
      <c r="GA794" s="71"/>
      <c r="GB794" s="71"/>
      <c r="GC794" s="71"/>
      <c r="GD794" s="71"/>
      <c r="GE794" s="71"/>
      <c r="GF794" s="71"/>
      <c r="GG794" s="71"/>
      <c r="GH794" s="71"/>
      <c r="GI794" s="71"/>
      <c r="GJ794" s="71"/>
      <c r="GK794" s="71"/>
      <c r="GL794" s="71"/>
      <c r="GM794" s="71"/>
      <c r="GN794" s="71"/>
      <c r="GO794" s="71"/>
      <c r="GP794" s="71"/>
      <c r="GQ794" s="71"/>
      <c r="GR794" s="71"/>
      <c r="GS794" s="71"/>
      <c r="GT794" s="71"/>
      <c r="GU794" s="71"/>
      <c r="GV794" s="71"/>
      <c r="GW794" s="71"/>
      <c r="GX794" s="71"/>
      <c r="GY794" s="71"/>
      <c r="GZ794" s="71"/>
      <c r="HA794" s="71"/>
      <c r="HB794" s="71"/>
      <c r="HC794" s="71"/>
      <c r="HD794" s="71"/>
      <c r="HE794" s="71"/>
      <c r="HF794" s="71"/>
      <c r="HG794" s="71"/>
      <c r="HH794" s="71"/>
      <c r="HI794" s="71"/>
      <c r="HJ794" s="71"/>
      <c r="HK794" s="71"/>
      <c r="HL794" s="71"/>
      <c r="HM794" s="71"/>
      <c r="HN794" s="71"/>
      <c r="HO794" s="71"/>
      <c r="HP794" s="71"/>
      <c r="HQ794" s="71"/>
      <c r="HR794" s="71"/>
      <c r="HS794" s="71"/>
      <c r="HT794" s="71"/>
      <c r="HU794" s="71"/>
      <c r="HV794" s="71"/>
      <c r="HW794" s="71"/>
      <c r="HX794" s="71"/>
      <c r="HY794" s="71"/>
      <c r="HZ794" s="71"/>
      <c r="IA794" s="71"/>
      <c r="IB794" s="71"/>
      <c r="IC794" s="71"/>
      <c r="ID794" s="71"/>
      <c r="IE794" s="71"/>
      <c r="IF794" s="71"/>
      <c r="IG794" s="71"/>
      <c r="IH794" s="71"/>
      <c r="II794" s="71"/>
      <c r="IJ794" s="71"/>
      <c r="IK794" s="71"/>
      <c r="IL794" s="71"/>
      <c r="IM794" s="71"/>
      <c r="IN794" s="71"/>
      <c r="IO794" s="71"/>
      <c r="IP794" s="71"/>
      <c r="IQ794" s="71"/>
      <c r="IR794" s="71"/>
      <c r="IS794" s="71"/>
      <c r="IT794" s="71"/>
      <c r="IU794" s="71"/>
      <c r="IV794" s="71"/>
      <c r="IW794" s="71"/>
      <c r="IX794" s="71"/>
      <c r="IY794" s="71"/>
      <c r="IZ794" s="71"/>
      <c r="JA794" s="71"/>
      <c r="JB794" s="71"/>
      <c r="JC794" s="71"/>
      <c r="JD794" s="71"/>
      <c r="JE794" s="71"/>
      <c r="JF794" s="71"/>
      <c r="JG794" s="71"/>
      <c r="JH794" s="71"/>
      <c r="JI794" s="71"/>
      <c r="JJ794" s="71"/>
      <c r="JK794" s="71"/>
      <c r="JL794" s="71"/>
      <c r="JM794" s="71"/>
      <c r="JN794" s="71"/>
      <c r="JO794" s="71"/>
      <c r="JP794" s="71"/>
      <c r="JQ794" s="71"/>
      <c r="JR794" s="71"/>
      <c r="JS794" s="71"/>
      <c r="JT794" s="71"/>
      <c r="JU794" s="71"/>
      <c r="JV794" s="71"/>
      <c r="JW794" s="71"/>
      <c r="JX794" s="71"/>
      <c r="JY794" s="71"/>
      <c r="JZ794" s="71"/>
    </row>
    <row r="795" spans="1:286" s="12" customFormat="1" ht="14">
      <c r="A795" s="118"/>
      <c r="B795" s="207"/>
      <c r="C795" s="120"/>
      <c r="D795" s="121"/>
      <c r="E795" s="121"/>
      <c r="F795" s="12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c r="BV795" s="71"/>
      <c r="BW795" s="71"/>
      <c r="BX795" s="71"/>
      <c r="BY795" s="71"/>
      <c r="BZ795" s="71"/>
      <c r="CA795" s="71"/>
      <c r="CB795" s="71"/>
      <c r="CC795" s="71"/>
      <c r="CD795" s="71"/>
      <c r="CE795" s="71"/>
      <c r="CF795" s="71"/>
      <c r="CG795" s="71"/>
      <c r="CH795" s="71"/>
      <c r="CI795" s="71"/>
      <c r="CJ795" s="71"/>
      <c r="CK795" s="71"/>
      <c r="CL795" s="71"/>
      <c r="CM795" s="71"/>
      <c r="CN795" s="71"/>
      <c r="CO795" s="71"/>
      <c r="CP795" s="71"/>
      <c r="CQ795" s="71"/>
      <c r="CR795" s="71"/>
      <c r="CS795" s="71"/>
      <c r="CT795" s="71"/>
      <c r="CU795" s="71"/>
      <c r="CV795" s="71"/>
      <c r="CW795" s="71"/>
      <c r="CX795" s="71"/>
      <c r="CY795" s="71"/>
      <c r="CZ795" s="71"/>
      <c r="DA795" s="71"/>
      <c r="DB795" s="71"/>
      <c r="DC795" s="71"/>
      <c r="DD795" s="71"/>
      <c r="DE795" s="71"/>
      <c r="DF795" s="71"/>
      <c r="DG795" s="71"/>
      <c r="DH795" s="71"/>
      <c r="DI795" s="71"/>
      <c r="DJ795" s="71"/>
      <c r="DK795" s="71"/>
      <c r="DL795" s="71"/>
      <c r="DM795" s="71"/>
      <c r="DN795" s="71"/>
      <c r="DO795" s="71"/>
      <c r="DP795" s="71"/>
      <c r="DQ795" s="71"/>
      <c r="DR795" s="71"/>
      <c r="DS795" s="71"/>
      <c r="DT795" s="71"/>
      <c r="DU795" s="71"/>
      <c r="DV795" s="71"/>
      <c r="DW795" s="71"/>
      <c r="DX795" s="71"/>
      <c r="DY795" s="71"/>
      <c r="DZ795" s="71"/>
      <c r="EA795" s="71"/>
      <c r="EB795" s="71"/>
      <c r="EC795" s="71"/>
      <c r="ED795" s="71"/>
      <c r="EE795" s="71"/>
      <c r="EF795" s="71"/>
      <c r="EG795" s="71"/>
      <c r="EH795" s="71"/>
      <c r="EI795" s="71"/>
      <c r="EJ795" s="71"/>
      <c r="EK795" s="71"/>
      <c r="EL795" s="71"/>
      <c r="EM795" s="71"/>
      <c r="EN795" s="71"/>
      <c r="EO795" s="71"/>
      <c r="EP795" s="71"/>
      <c r="EQ795" s="71"/>
      <c r="ER795" s="71"/>
      <c r="ES795" s="71"/>
      <c r="ET795" s="71"/>
      <c r="EU795" s="71"/>
      <c r="EV795" s="71"/>
      <c r="EW795" s="71"/>
      <c r="EX795" s="71"/>
      <c r="EY795" s="71"/>
      <c r="EZ795" s="71"/>
      <c r="FA795" s="71"/>
      <c r="FB795" s="71"/>
      <c r="FC795" s="71"/>
      <c r="FD795" s="71"/>
      <c r="FE795" s="71"/>
      <c r="FF795" s="71"/>
      <c r="FG795" s="71"/>
      <c r="FH795" s="71"/>
      <c r="FI795" s="71"/>
      <c r="FJ795" s="71"/>
      <c r="FK795" s="71"/>
      <c r="FL795" s="71"/>
      <c r="FM795" s="71"/>
      <c r="FN795" s="71"/>
      <c r="FO795" s="71"/>
      <c r="FP795" s="71"/>
      <c r="FQ795" s="71"/>
      <c r="FR795" s="71"/>
      <c r="FS795" s="71"/>
      <c r="FT795" s="71"/>
      <c r="FU795" s="71"/>
      <c r="FV795" s="71"/>
      <c r="FW795" s="71"/>
      <c r="FX795" s="71"/>
      <c r="FY795" s="71"/>
      <c r="FZ795" s="71"/>
      <c r="GA795" s="71"/>
      <c r="GB795" s="71"/>
      <c r="GC795" s="71"/>
      <c r="GD795" s="71"/>
      <c r="GE795" s="71"/>
      <c r="GF795" s="71"/>
      <c r="GG795" s="71"/>
      <c r="GH795" s="71"/>
      <c r="GI795" s="71"/>
      <c r="GJ795" s="71"/>
      <c r="GK795" s="71"/>
      <c r="GL795" s="71"/>
      <c r="GM795" s="71"/>
      <c r="GN795" s="71"/>
      <c r="GO795" s="71"/>
      <c r="GP795" s="71"/>
      <c r="GQ795" s="71"/>
      <c r="GR795" s="71"/>
      <c r="GS795" s="71"/>
      <c r="GT795" s="71"/>
      <c r="GU795" s="71"/>
      <c r="GV795" s="71"/>
      <c r="GW795" s="71"/>
      <c r="GX795" s="71"/>
      <c r="GY795" s="71"/>
      <c r="GZ795" s="71"/>
      <c r="HA795" s="71"/>
      <c r="HB795" s="71"/>
      <c r="HC795" s="71"/>
      <c r="HD795" s="71"/>
      <c r="HE795" s="71"/>
      <c r="HF795" s="71"/>
      <c r="HG795" s="71"/>
      <c r="HH795" s="71"/>
      <c r="HI795" s="71"/>
      <c r="HJ795" s="71"/>
      <c r="HK795" s="71"/>
      <c r="HL795" s="71"/>
      <c r="HM795" s="71"/>
      <c r="HN795" s="71"/>
      <c r="HO795" s="71"/>
      <c r="HP795" s="71"/>
      <c r="HQ795" s="71"/>
      <c r="HR795" s="71"/>
      <c r="HS795" s="71"/>
      <c r="HT795" s="71"/>
      <c r="HU795" s="71"/>
      <c r="HV795" s="71"/>
      <c r="HW795" s="71"/>
      <c r="HX795" s="71"/>
      <c r="HY795" s="71"/>
      <c r="HZ795" s="71"/>
      <c r="IA795" s="71"/>
      <c r="IB795" s="71"/>
      <c r="IC795" s="71"/>
      <c r="ID795" s="71"/>
      <c r="IE795" s="71"/>
      <c r="IF795" s="71"/>
      <c r="IG795" s="71"/>
      <c r="IH795" s="71"/>
      <c r="II795" s="71"/>
      <c r="IJ795" s="71"/>
      <c r="IK795" s="71"/>
      <c r="IL795" s="71"/>
      <c r="IM795" s="71"/>
      <c r="IN795" s="71"/>
      <c r="IO795" s="71"/>
      <c r="IP795" s="71"/>
      <c r="IQ795" s="71"/>
      <c r="IR795" s="71"/>
      <c r="IS795" s="71"/>
      <c r="IT795" s="71"/>
      <c r="IU795" s="71"/>
      <c r="IV795" s="71"/>
      <c r="IW795" s="71"/>
      <c r="IX795" s="71"/>
      <c r="IY795" s="71"/>
      <c r="IZ795" s="71"/>
      <c r="JA795" s="71"/>
      <c r="JB795" s="71"/>
      <c r="JC795" s="71"/>
      <c r="JD795" s="71"/>
      <c r="JE795" s="71"/>
      <c r="JF795" s="71"/>
      <c r="JG795" s="71"/>
      <c r="JH795" s="71"/>
      <c r="JI795" s="71"/>
      <c r="JJ795" s="71"/>
      <c r="JK795" s="71"/>
      <c r="JL795" s="71"/>
      <c r="JM795" s="71"/>
      <c r="JN795" s="71"/>
      <c r="JO795" s="71"/>
      <c r="JP795" s="71"/>
      <c r="JQ795" s="71"/>
      <c r="JR795" s="71"/>
      <c r="JS795" s="71"/>
      <c r="JT795" s="71"/>
      <c r="JU795" s="71"/>
      <c r="JV795" s="71"/>
      <c r="JW795" s="71"/>
      <c r="JX795" s="71"/>
      <c r="JY795" s="71"/>
      <c r="JZ795" s="71"/>
    </row>
    <row r="796" spans="1:286" s="8" customFormat="1">
      <c r="A796" s="118" t="s">
        <v>67</v>
      </c>
      <c r="B796" s="208" t="s">
        <v>68</v>
      </c>
      <c r="C796" s="120"/>
      <c r="D796" s="121"/>
      <c r="E796" s="121"/>
      <c r="F796" s="121">
        <f>F403</f>
        <v>0</v>
      </c>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c r="BC796" s="55"/>
      <c r="BD796" s="55"/>
      <c r="BE796" s="55"/>
      <c r="BF796" s="55"/>
      <c r="BG796" s="55"/>
      <c r="BH796" s="55"/>
      <c r="BI796" s="55"/>
      <c r="BJ796" s="55"/>
      <c r="BK796" s="55"/>
      <c r="BL796" s="55"/>
      <c r="BM796" s="55"/>
      <c r="BN796" s="55"/>
      <c r="BO796" s="55"/>
      <c r="BP796" s="55"/>
      <c r="BQ796" s="55"/>
      <c r="BR796" s="55"/>
      <c r="BS796" s="55"/>
      <c r="BT796" s="55"/>
      <c r="BU796" s="55"/>
      <c r="BV796" s="55"/>
      <c r="BW796" s="55"/>
      <c r="BX796" s="55"/>
      <c r="BY796" s="55"/>
      <c r="BZ796" s="55"/>
      <c r="CA796" s="55"/>
      <c r="CB796" s="55"/>
      <c r="CC796" s="55"/>
      <c r="CD796" s="55"/>
      <c r="CE796" s="55"/>
      <c r="CF796" s="55"/>
      <c r="CG796" s="55"/>
      <c r="CH796" s="55"/>
      <c r="CI796" s="55"/>
      <c r="CJ796" s="55"/>
      <c r="CK796" s="55"/>
      <c r="CL796" s="55"/>
      <c r="CM796" s="55"/>
      <c r="CN796" s="55"/>
      <c r="CO796" s="55"/>
      <c r="CP796" s="55"/>
      <c r="CQ796" s="55"/>
      <c r="CR796" s="55"/>
      <c r="CS796" s="55"/>
      <c r="CT796" s="55"/>
      <c r="CU796" s="55"/>
      <c r="CV796" s="55"/>
      <c r="CW796" s="55"/>
      <c r="CX796" s="55"/>
      <c r="CY796" s="55"/>
      <c r="CZ796" s="55"/>
      <c r="DA796" s="55"/>
      <c r="DB796" s="55"/>
      <c r="DC796" s="55"/>
      <c r="DD796" s="55"/>
      <c r="DE796" s="55"/>
      <c r="DF796" s="55"/>
      <c r="DG796" s="55"/>
      <c r="DH796" s="55"/>
      <c r="DI796" s="55"/>
      <c r="DJ796" s="55"/>
      <c r="DK796" s="55"/>
      <c r="DL796" s="55"/>
      <c r="DM796" s="55"/>
      <c r="DN796" s="55"/>
      <c r="DO796" s="55"/>
      <c r="DP796" s="55"/>
      <c r="DQ796" s="55"/>
      <c r="DR796" s="55"/>
      <c r="DS796" s="55"/>
      <c r="DT796" s="55"/>
      <c r="DU796" s="55"/>
      <c r="DV796" s="55"/>
      <c r="DW796" s="55"/>
      <c r="DX796" s="55"/>
      <c r="DY796" s="55"/>
      <c r="DZ796" s="55"/>
      <c r="EA796" s="55"/>
      <c r="EB796" s="55"/>
      <c r="EC796" s="55"/>
      <c r="ED796" s="55"/>
      <c r="EE796" s="55"/>
      <c r="EF796" s="55"/>
      <c r="EG796" s="55"/>
      <c r="EH796" s="55"/>
      <c r="EI796" s="55"/>
      <c r="EJ796" s="55"/>
      <c r="EK796" s="55"/>
      <c r="EL796" s="55"/>
      <c r="EM796" s="55"/>
      <c r="EN796" s="55"/>
      <c r="EO796" s="55"/>
      <c r="EP796" s="55"/>
      <c r="EQ796" s="55"/>
      <c r="ER796" s="55"/>
      <c r="ES796" s="55"/>
      <c r="ET796" s="55"/>
      <c r="EU796" s="55"/>
      <c r="EV796" s="55"/>
      <c r="EW796" s="55"/>
      <c r="EX796" s="55"/>
      <c r="EY796" s="55"/>
      <c r="EZ796" s="55"/>
      <c r="FA796" s="55"/>
      <c r="FB796" s="55"/>
      <c r="FC796" s="55"/>
      <c r="FD796" s="55"/>
      <c r="FE796" s="55"/>
      <c r="FF796" s="55"/>
      <c r="FG796" s="55"/>
      <c r="FH796" s="55"/>
      <c r="FI796" s="55"/>
      <c r="FJ796" s="55"/>
      <c r="FK796" s="55"/>
      <c r="FL796" s="55"/>
      <c r="FM796" s="55"/>
      <c r="FN796" s="55"/>
      <c r="FO796" s="55"/>
      <c r="FP796" s="55"/>
      <c r="FQ796" s="55"/>
      <c r="FR796" s="55"/>
      <c r="FS796" s="55"/>
      <c r="FT796" s="55"/>
      <c r="FU796" s="55"/>
      <c r="FV796" s="55"/>
      <c r="FW796" s="55"/>
      <c r="FX796" s="55"/>
      <c r="FY796" s="55"/>
      <c r="FZ796" s="55"/>
      <c r="GA796" s="55"/>
      <c r="GB796" s="55"/>
      <c r="GC796" s="55"/>
      <c r="GD796" s="55"/>
      <c r="GE796" s="55"/>
      <c r="GF796" s="55"/>
      <c r="GG796" s="55"/>
      <c r="GH796" s="55"/>
      <c r="GI796" s="55"/>
      <c r="GJ796" s="55"/>
      <c r="GK796" s="55"/>
      <c r="GL796" s="55"/>
      <c r="GM796" s="55"/>
      <c r="GN796" s="55"/>
      <c r="GO796" s="55"/>
      <c r="GP796" s="55"/>
      <c r="GQ796" s="55"/>
      <c r="GR796" s="55"/>
      <c r="GS796" s="55"/>
      <c r="GT796" s="55"/>
      <c r="GU796" s="55"/>
      <c r="GV796" s="55"/>
      <c r="GW796" s="55"/>
      <c r="GX796" s="55"/>
      <c r="GY796" s="55"/>
      <c r="GZ796" s="55"/>
      <c r="HA796" s="55"/>
      <c r="HB796" s="55"/>
      <c r="HC796" s="55"/>
      <c r="HD796" s="55"/>
      <c r="HE796" s="55"/>
      <c r="HF796" s="55"/>
      <c r="HG796" s="55"/>
      <c r="HH796" s="55"/>
      <c r="HI796" s="55"/>
      <c r="HJ796" s="55"/>
      <c r="HK796" s="55"/>
      <c r="HL796" s="55"/>
      <c r="HM796" s="55"/>
      <c r="HN796" s="55"/>
      <c r="HO796" s="55"/>
      <c r="HP796" s="55"/>
      <c r="HQ796" s="55"/>
      <c r="HR796" s="55"/>
      <c r="HS796" s="55"/>
      <c r="HT796" s="55"/>
      <c r="HU796" s="55"/>
      <c r="HV796" s="55"/>
      <c r="HW796" s="55"/>
      <c r="HX796" s="55"/>
      <c r="HY796" s="55"/>
      <c r="HZ796" s="55"/>
      <c r="IA796" s="55"/>
      <c r="IB796" s="55"/>
      <c r="IC796" s="55"/>
      <c r="ID796" s="55"/>
      <c r="IE796" s="55"/>
      <c r="IF796" s="55"/>
      <c r="IG796" s="55"/>
      <c r="IH796" s="55"/>
      <c r="II796" s="55"/>
      <c r="IJ796" s="55"/>
      <c r="IK796" s="55"/>
      <c r="IL796" s="55"/>
      <c r="IM796" s="55"/>
      <c r="IN796" s="55"/>
      <c r="IO796" s="55"/>
      <c r="IP796" s="55"/>
      <c r="IQ796" s="55"/>
      <c r="IR796" s="55"/>
      <c r="IS796" s="55"/>
      <c r="IT796" s="55"/>
      <c r="IU796" s="55"/>
      <c r="IV796" s="55"/>
      <c r="IW796" s="55"/>
      <c r="IX796" s="55"/>
      <c r="IY796" s="55"/>
      <c r="IZ796" s="55"/>
      <c r="JA796" s="55"/>
      <c r="JB796" s="55"/>
      <c r="JC796" s="55"/>
      <c r="JD796" s="55"/>
      <c r="JE796" s="55"/>
      <c r="JF796" s="55"/>
      <c r="JG796" s="55"/>
      <c r="JH796" s="55"/>
      <c r="JI796" s="55"/>
      <c r="JJ796" s="55"/>
      <c r="JK796" s="55"/>
      <c r="JL796" s="55"/>
      <c r="JM796" s="55"/>
      <c r="JN796" s="55"/>
      <c r="JO796" s="55"/>
      <c r="JP796" s="55"/>
      <c r="JQ796" s="55"/>
      <c r="JR796" s="55"/>
      <c r="JS796" s="55"/>
      <c r="JT796" s="55"/>
      <c r="JU796" s="55"/>
      <c r="JV796" s="55"/>
      <c r="JW796" s="55"/>
      <c r="JX796" s="55"/>
      <c r="JY796" s="55"/>
      <c r="JZ796" s="55"/>
    </row>
    <row r="797" spans="1:286" s="9" customFormat="1">
      <c r="A797" s="118"/>
      <c r="B797" s="207"/>
      <c r="C797" s="120"/>
      <c r="D797" s="121"/>
      <c r="E797" s="121"/>
      <c r="F797" s="121"/>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52"/>
      <c r="BI797" s="52"/>
      <c r="BJ797" s="52"/>
      <c r="BK797" s="52"/>
      <c r="BL797" s="52"/>
      <c r="BM797" s="52"/>
      <c r="BN797" s="52"/>
      <c r="BO797" s="52"/>
      <c r="BP797" s="52"/>
      <c r="BQ797" s="52"/>
      <c r="BR797" s="52"/>
      <c r="BS797" s="52"/>
      <c r="BT797" s="52"/>
      <c r="BU797" s="52"/>
      <c r="BV797" s="52"/>
      <c r="BW797" s="52"/>
      <c r="BX797" s="52"/>
      <c r="BY797" s="52"/>
      <c r="BZ797" s="52"/>
      <c r="CA797" s="52"/>
      <c r="CB797" s="52"/>
      <c r="CC797" s="52"/>
      <c r="CD797" s="52"/>
      <c r="CE797" s="52"/>
      <c r="CF797" s="52"/>
      <c r="CG797" s="52"/>
      <c r="CH797" s="52"/>
      <c r="CI797" s="52"/>
      <c r="CJ797" s="52"/>
      <c r="CK797" s="52"/>
      <c r="CL797" s="52"/>
      <c r="CM797" s="52"/>
      <c r="CN797" s="52"/>
      <c r="CO797" s="52"/>
      <c r="CP797" s="52"/>
      <c r="CQ797" s="52"/>
      <c r="CR797" s="52"/>
      <c r="CS797" s="52"/>
      <c r="CT797" s="52"/>
      <c r="CU797" s="52"/>
      <c r="CV797" s="52"/>
      <c r="CW797" s="52"/>
      <c r="CX797" s="52"/>
      <c r="CY797" s="52"/>
      <c r="CZ797" s="52"/>
      <c r="DA797" s="52"/>
      <c r="DB797" s="52"/>
      <c r="DC797" s="52"/>
      <c r="DD797" s="52"/>
      <c r="DE797" s="52"/>
      <c r="DF797" s="52"/>
      <c r="DG797" s="52"/>
      <c r="DH797" s="52"/>
      <c r="DI797" s="52"/>
      <c r="DJ797" s="52"/>
      <c r="DK797" s="52"/>
      <c r="DL797" s="52"/>
      <c r="DM797" s="52"/>
      <c r="DN797" s="52"/>
      <c r="DO797" s="52"/>
      <c r="DP797" s="52"/>
      <c r="DQ797" s="52"/>
      <c r="DR797" s="52"/>
      <c r="DS797" s="52"/>
      <c r="DT797" s="52"/>
      <c r="DU797" s="52"/>
      <c r="DV797" s="52"/>
      <c r="DW797" s="52"/>
      <c r="DX797" s="52"/>
      <c r="DY797" s="52"/>
      <c r="DZ797" s="52"/>
      <c r="EA797" s="52"/>
      <c r="EB797" s="52"/>
      <c r="EC797" s="52"/>
      <c r="ED797" s="52"/>
      <c r="EE797" s="52"/>
      <c r="EF797" s="52"/>
      <c r="EG797" s="52"/>
      <c r="EH797" s="52"/>
      <c r="EI797" s="52"/>
      <c r="EJ797" s="52"/>
      <c r="EK797" s="52"/>
      <c r="EL797" s="52"/>
      <c r="EM797" s="52"/>
      <c r="EN797" s="52"/>
      <c r="EO797" s="52"/>
      <c r="EP797" s="52"/>
      <c r="EQ797" s="52"/>
      <c r="ER797" s="52"/>
      <c r="ES797" s="52"/>
      <c r="ET797" s="52"/>
      <c r="EU797" s="52"/>
      <c r="EV797" s="52"/>
      <c r="EW797" s="52"/>
      <c r="EX797" s="52"/>
      <c r="EY797" s="52"/>
      <c r="EZ797" s="52"/>
      <c r="FA797" s="52"/>
      <c r="FB797" s="52"/>
      <c r="FC797" s="52"/>
      <c r="FD797" s="52"/>
      <c r="FE797" s="52"/>
      <c r="FF797" s="52"/>
      <c r="FG797" s="52"/>
      <c r="FH797" s="52"/>
      <c r="FI797" s="52"/>
      <c r="FJ797" s="52"/>
      <c r="FK797" s="52"/>
      <c r="FL797" s="52"/>
      <c r="FM797" s="52"/>
      <c r="FN797" s="52"/>
      <c r="FO797" s="52"/>
      <c r="FP797" s="52"/>
      <c r="FQ797" s="52"/>
      <c r="FR797" s="52"/>
      <c r="FS797" s="52"/>
      <c r="FT797" s="52"/>
      <c r="FU797" s="52"/>
      <c r="FV797" s="52"/>
      <c r="FW797" s="52"/>
      <c r="FX797" s="52"/>
      <c r="FY797" s="52"/>
      <c r="FZ797" s="52"/>
      <c r="GA797" s="52"/>
      <c r="GB797" s="52"/>
      <c r="GC797" s="52"/>
      <c r="GD797" s="52"/>
      <c r="GE797" s="52"/>
      <c r="GF797" s="52"/>
      <c r="GG797" s="52"/>
      <c r="GH797" s="52"/>
      <c r="GI797" s="52"/>
      <c r="GJ797" s="52"/>
      <c r="GK797" s="52"/>
      <c r="GL797" s="52"/>
      <c r="GM797" s="52"/>
      <c r="GN797" s="52"/>
      <c r="GO797" s="52"/>
      <c r="GP797" s="52"/>
      <c r="GQ797" s="52"/>
      <c r="GR797" s="52"/>
      <c r="GS797" s="52"/>
      <c r="GT797" s="52"/>
      <c r="GU797" s="52"/>
      <c r="GV797" s="52"/>
      <c r="GW797" s="52"/>
      <c r="GX797" s="52"/>
      <c r="GY797" s="52"/>
      <c r="GZ797" s="52"/>
      <c r="HA797" s="52"/>
      <c r="HB797" s="52"/>
      <c r="HC797" s="52"/>
      <c r="HD797" s="52"/>
      <c r="HE797" s="52"/>
      <c r="HF797" s="52"/>
      <c r="HG797" s="52"/>
      <c r="HH797" s="52"/>
      <c r="HI797" s="52"/>
      <c r="HJ797" s="52"/>
      <c r="HK797" s="52"/>
      <c r="HL797" s="52"/>
      <c r="HM797" s="52"/>
      <c r="HN797" s="52"/>
      <c r="HO797" s="52"/>
      <c r="HP797" s="52"/>
      <c r="HQ797" s="52"/>
      <c r="HR797" s="52"/>
      <c r="HS797" s="52"/>
      <c r="HT797" s="52"/>
      <c r="HU797" s="52"/>
      <c r="HV797" s="52"/>
      <c r="HW797" s="52"/>
      <c r="HX797" s="52"/>
      <c r="HY797" s="52"/>
      <c r="HZ797" s="52"/>
      <c r="IA797" s="52"/>
      <c r="IB797" s="52"/>
      <c r="IC797" s="52"/>
      <c r="ID797" s="52"/>
      <c r="IE797" s="52"/>
      <c r="IF797" s="52"/>
      <c r="IG797" s="52"/>
      <c r="IH797" s="52"/>
      <c r="II797" s="52"/>
      <c r="IJ797" s="52"/>
      <c r="IK797" s="52"/>
      <c r="IL797" s="52"/>
      <c r="IM797" s="52"/>
      <c r="IN797" s="52"/>
      <c r="IO797" s="52"/>
      <c r="IP797" s="52"/>
      <c r="IQ797" s="52"/>
      <c r="IR797" s="52"/>
      <c r="IS797" s="52"/>
      <c r="IT797" s="52"/>
      <c r="IU797" s="52"/>
      <c r="IV797" s="52"/>
      <c r="IW797" s="52"/>
      <c r="IX797" s="52"/>
      <c r="IY797" s="52"/>
      <c r="IZ797" s="52"/>
      <c r="JA797" s="52"/>
      <c r="JB797" s="52"/>
      <c r="JC797" s="52"/>
      <c r="JD797" s="52"/>
      <c r="JE797" s="52"/>
      <c r="JF797" s="52"/>
      <c r="JG797" s="52"/>
      <c r="JH797" s="52"/>
      <c r="JI797" s="52"/>
      <c r="JJ797" s="52"/>
      <c r="JK797" s="52"/>
      <c r="JL797" s="52"/>
      <c r="JM797" s="52"/>
      <c r="JN797" s="52"/>
      <c r="JO797" s="52"/>
      <c r="JP797" s="52"/>
      <c r="JQ797" s="52"/>
      <c r="JR797" s="52"/>
      <c r="JS797" s="52"/>
      <c r="JT797" s="52"/>
      <c r="JU797" s="52"/>
      <c r="JV797" s="52"/>
      <c r="JW797" s="52"/>
      <c r="JX797" s="52"/>
      <c r="JY797" s="52"/>
      <c r="JZ797" s="52"/>
    </row>
    <row r="798" spans="1:286" s="9" customFormat="1">
      <c r="A798" s="118" t="s">
        <v>70</v>
      </c>
      <c r="B798" s="208" t="s">
        <v>5</v>
      </c>
      <c r="C798" s="120"/>
      <c r="D798" s="121"/>
      <c r="E798" s="121"/>
      <c r="F798" s="121">
        <f>F421</f>
        <v>0</v>
      </c>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52"/>
      <c r="BI798" s="52"/>
      <c r="BJ798" s="52"/>
      <c r="BK798" s="52"/>
      <c r="BL798" s="52"/>
      <c r="BM798" s="52"/>
      <c r="BN798" s="52"/>
      <c r="BO798" s="52"/>
      <c r="BP798" s="52"/>
      <c r="BQ798" s="52"/>
      <c r="BR798" s="52"/>
      <c r="BS798" s="52"/>
      <c r="BT798" s="52"/>
      <c r="BU798" s="52"/>
      <c r="BV798" s="52"/>
      <c r="BW798" s="52"/>
      <c r="BX798" s="52"/>
      <c r="BY798" s="52"/>
      <c r="BZ798" s="52"/>
      <c r="CA798" s="52"/>
      <c r="CB798" s="52"/>
      <c r="CC798" s="52"/>
      <c r="CD798" s="52"/>
      <c r="CE798" s="52"/>
      <c r="CF798" s="52"/>
      <c r="CG798" s="52"/>
      <c r="CH798" s="52"/>
      <c r="CI798" s="52"/>
      <c r="CJ798" s="52"/>
      <c r="CK798" s="52"/>
      <c r="CL798" s="52"/>
      <c r="CM798" s="52"/>
      <c r="CN798" s="52"/>
      <c r="CO798" s="52"/>
      <c r="CP798" s="52"/>
      <c r="CQ798" s="52"/>
      <c r="CR798" s="52"/>
      <c r="CS798" s="52"/>
      <c r="CT798" s="52"/>
      <c r="CU798" s="52"/>
      <c r="CV798" s="52"/>
      <c r="CW798" s="52"/>
      <c r="CX798" s="52"/>
      <c r="CY798" s="52"/>
      <c r="CZ798" s="52"/>
      <c r="DA798" s="52"/>
      <c r="DB798" s="52"/>
      <c r="DC798" s="52"/>
      <c r="DD798" s="52"/>
      <c r="DE798" s="52"/>
      <c r="DF798" s="52"/>
      <c r="DG798" s="52"/>
      <c r="DH798" s="52"/>
      <c r="DI798" s="52"/>
      <c r="DJ798" s="52"/>
      <c r="DK798" s="52"/>
      <c r="DL798" s="52"/>
      <c r="DM798" s="52"/>
      <c r="DN798" s="52"/>
      <c r="DO798" s="52"/>
      <c r="DP798" s="52"/>
      <c r="DQ798" s="52"/>
      <c r="DR798" s="52"/>
      <c r="DS798" s="52"/>
      <c r="DT798" s="52"/>
      <c r="DU798" s="52"/>
      <c r="DV798" s="52"/>
      <c r="DW798" s="52"/>
      <c r="DX798" s="52"/>
      <c r="DY798" s="52"/>
      <c r="DZ798" s="52"/>
      <c r="EA798" s="52"/>
      <c r="EB798" s="52"/>
      <c r="EC798" s="52"/>
      <c r="ED798" s="52"/>
      <c r="EE798" s="52"/>
      <c r="EF798" s="52"/>
      <c r="EG798" s="52"/>
      <c r="EH798" s="52"/>
      <c r="EI798" s="52"/>
      <c r="EJ798" s="52"/>
      <c r="EK798" s="52"/>
      <c r="EL798" s="52"/>
      <c r="EM798" s="52"/>
      <c r="EN798" s="52"/>
      <c r="EO798" s="52"/>
      <c r="EP798" s="52"/>
      <c r="EQ798" s="52"/>
      <c r="ER798" s="52"/>
      <c r="ES798" s="52"/>
      <c r="ET798" s="52"/>
      <c r="EU798" s="52"/>
      <c r="EV798" s="52"/>
      <c r="EW798" s="52"/>
      <c r="EX798" s="52"/>
      <c r="EY798" s="52"/>
      <c r="EZ798" s="52"/>
      <c r="FA798" s="52"/>
      <c r="FB798" s="52"/>
      <c r="FC798" s="52"/>
      <c r="FD798" s="52"/>
      <c r="FE798" s="52"/>
      <c r="FF798" s="52"/>
      <c r="FG798" s="52"/>
      <c r="FH798" s="52"/>
      <c r="FI798" s="52"/>
      <c r="FJ798" s="52"/>
      <c r="FK798" s="52"/>
      <c r="FL798" s="52"/>
      <c r="FM798" s="52"/>
      <c r="FN798" s="52"/>
      <c r="FO798" s="52"/>
      <c r="FP798" s="52"/>
      <c r="FQ798" s="52"/>
      <c r="FR798" s="52"/>
      <c r="FS798" s="52"/>
      <c r="FT798" s="52"/>
      <c r="FU798" s="52"/>
      <c r="FV798" s="52"/>
      <c r="FW798" s="52"/>
      <c r="FX798" s="52"/>
      <c r="FY798" s="52"/>
      <c r="FZ798" s="52"/>
      <c r="GA798" s="52"/>
      <c r="GB798" s="52"/>
      <c r="GC798" s="52"/>
      <c r="GD798" s="52"/>
      <c r="GE798" s="52"/>
      <c r="GF798" s="52"/>
      <c r="GG798" s="52"/>
      <c r="GH798" s="52"/>
      <c r="GI798" s="52"/>
      <c r="GJ798" s="52"/>
      <c r="GK798" s="52"/>
      <c r="GL798" s="52"/>
      <c r="GM798" s="52"/>
      <c r="GN798" s="52"/>
      <c r="GO798" s="52"/>
      <c r="GP798" s="52"/>
      <c r="GQ798" s="52"/>
      <c r="GR798" s="52"/>
      <c r="GS798" s="52"/>
      <c r="GT798" s="52"/>
      <c r="GU798" s="52"/>
      <c r="GV798" s="52"/>
      <c r="GW798" s="52"/>
      <c r="GX798" s="52"/>
      <c r="GY798" s="52"/>
      <c r="GZ798" s="52"/>
      <c r="HA798" s="52"/>
      <c r="HB798" s="52"/>
      <c r="HC798" s="52"/>
      <c r="HD798" s="52"/>
      <c r="HE798" s="52"/>
      <c r="HF798" s="52"/>
      <c r="HG798" s="52"/>
      <c r="HH798" s="52"/>
      <c r="HI798" s="52"/>
      <c r="HJ798" s="52"/>
      <c r="HK798" s="52"/>
      <c r="HL798" s="52"/>
      <c r="HM798" s="52"/>
      <c r="HN798" s="52"/>
      <c r="HO798" s="52"/>
      <c r="HP798" s="52"/>
      <c r="HQ798" s="52"/>
      <c r="HR798" s="52"/>
      <c r="HS798" s="52"/>
      <c r="HT798" s="52"/>
      <c r="HU798" s="52"/>
      <c r="HV798" s="52"/>
      <c r="HW798" s="52"/>
      <c r="HX798" s="52"/>
      <c r="HY798" s="52"/>
      <c r="HZ798" s="52"/>
      <c r="IA798" s="52"/>
      <c r="IB798" s="52"/>
      <c r="IC798" s="52"/>
      <c r="ID798" s="52"/>
      <c r="IE798" s="52"/>
      <c r="IF798" s="52"/>
      <c r="IG798" s="52"/>
      <c r="IH798" s="52"/>
      <c r="II798" s="52"/>
      <c r="IJ798" s="52"/>
      <c r="IK798" s="52"/>
      <c r="IL798" s="52"/>
      <c r="IM798" s="52"/>
      <c r="IN798" s="52"/>
      <c r="IO798" s="52"/>
      <c r="IP798" s="52"/>
      <c r="IQ798" s="52"/>
      <c r="IR798" s="52"/>
      <c r="IS798" s="52"/>
      <c r="IT798" s="52"/>
      <c r="IU798" s="52"/>
      <c r="IV798" s="52"/>
      <c r="IW798" s="52"/>
      <c r="IX798" s="52"/>
      <c r="IY798" s="52"/>
      <c r="IZ798" s="52"/>
      <c r="JA798" s="52"/>
      <c r="JB798" s="52"/>
      <c r="JC798" s="52"/>
      <c r="JD798" s="52"/>
      <c r="JE798" s="52"/>
      <c r="JF798" s="52"/>
      <c r="JG798" s="52"/>
      <c r="JH798" s="52"/>
      <c r="JI798" s="52"/>
      <c r="JJ798" s="52"/>
      <c r="JK798" s="52"/>
      <c r="JL798" s="52"/>
      <c r="JM798" s="52"/>
      <c r="JN798" s="52"/>
      <c r="JO798" s="52"/>
      <c r="JP798" s="52"/>
      <c r="JQ798" s="52"/>
      <c r="JR798" s="52"/>
      <c r="JS798" s="52"/>
      <c r="JT798" s="52"/>
      <c r="JU798" s="52"/>
      <c r="JV798" s="52"/>
      <c r="JW798" s="52"/>
      <c r="JX798" s="52"/>
      <c r="JY798" s="52"/>
      <c r="JZ798" s="52"/>
    </row>
    <row r="799" spans="1:286" s="9" customFormat="1">
      <c r="A799" s="118"/>
      <c r="B799" s="208"/>
      <c r="C799" s="120"/>
      <c r="D799" s="121"/>
      <c r="E799" s="121"/>
      <c r="F799" s="121"/>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c r="BC799" s="52"/>
      <c r="BD799" s="52"/>
      <c r="BE799" s="52"/>
      <c r="BF799" s="52"/>
      <c r="BG799" s="52"/>
      <c r="BH799" s="52"/>
      <c r="BI799" s="52"/>
      <c r="BJ799" s="52"/>
      <c r="BK799" s="52"/>
      <c r="BL799" s="52"/>
      <c r="BM799" s="52"/>
      <c r="BN799" s="52"/>
      <c r="BO799" s="52"/>
      <c r="BP799" s="52"/>
      <c r="BQ799" s="52"/>
      <c r="BR799" s="52"/>
      <c r="BS799" s="52"/>
      <c r="BT799" s="52"/>
      <c r="BU799" s="52"/>
      <c r="BV799" s="52"/>
      <c r="BW799" s="52"/>
      <c r="BX799" s="52"/>
      <c r="BY799" s="52"/>
      <c r="BZ799" s="52"/>
      <c r="CA799" s="52"/>
      <c r="CB799" s="52"/>
      <c r="CC799" s="52"/>
      <c r="CD799" s="52"/>
      <c r="CE799" s="52"/>
      <c r="CF799" s="52"/>
      <c r="CG799" s="52"/>
      <c r="CH799" s="52"/>
      <c r="CI799" s="52"/>
      <c r="CJ799" s="52"/>
      <c r="CK799" s="52"/>
      <c r="CL799" s="52"/>
      <c r="CM799" s="52"/>
      <c r="CN799" s="52"/>
      <c r="CO799" s="52"/>
      <c r="CP799" s="52"/>
      <c r="CQ799" s="52"/>
      <c r="CR799" s="52"/>
      <c r="CS799" s="52"/>
      <c r="CT799" s="52"/>
      <c r="CU799" s="52"/>
      <c r="CV799" s="52"/>
      <c r="CW799" s="52"/>
      <c r="CX799" s="52"/>
      <c r="CY799" s="52"/>
      <c r="CZ799" s="52"/>
      <c r="DA799" s="52"/>
      <c r="DB799" s="52"/>
      <c r="DC799" s="52"/>
      <c r="DD799" s="52"/>
      <c r="DE799" s="52"/>
      <c r="DF799" s="52"/>
      <c r="DG799" s="52"/>
      <c r="DH799" s="52"/>
      <c r="DI799" s="52"/>
      <c r="DJ799" s="52"/>
      <c r="DK799" s="52"/>
      <c r="DL799" s="52"/>
      <c r="DM799" s="52"/>
      <c r="DN799" s="52"/>
      <c r="DO799" s="52"/>
      <c r="DP799" s="52"/>
      <c r="DQ799" s="52"/>
      <c r="DR799" s="52"/>
      <c r="DS799" s="52"/>
      <c r="DT799" s="52"/>
      <c r="DU799" s="52"/>
      <c r="DV799" s="52"/>
      <c r="DW799" s="52"/>
      <c r="DX799" s="52"/>
      <c r="DY799" s="52"/>
      <c r="DZ799" s="52"/>
      <c r="EA799" s="52"/>
      <c r="EB799" s="52"/>
      <c r="EC799" s="52"/>
      <c r="ED799" s="52"/>
      <c r="EE799" s="52"/>
      <c r="EF799" s="52"/>
      <c r="EG799" s="52"/>
      <c r="EH799" s="52"/>
      <c r="EI799" s="52"/>
      <c r="EJ799" s="52"/>
      <c r="EK799" s="52"/>
      <c r="EL799" s="52"/>
      <c r="EM799" s="52"/>
      <c r="EN799" s="52"/>
      <c r="EO799" s="52"/>
      <c r="EP799" s="52"/>
      <c r="EQ799" s="52"/>
      <c r="ER799" s="52"/>
      <c r="ES799" s="52"/>
      <c r="ET799" s="52"/>
      <c r="EU799" s="52"/>
      <c r="EV799" s="52"/>
      <c r="EW799" s="52"/>
      <c r="EX799" s="52"/>
      <c r="EY799" s="52"/>
      <c r="EZ799" s="52"/>
      <c r="FA799" s="52"/>
      <c r="FB799" s="52"/>
      <c r="FC799" s="52"/>
      <c r="FD799" s="52"/>
      <c r="FE799" s="52"/>
      <c r="FF799" s="52"/>
      <c r="FG799" s="52"/>
      <c r="FH799" s="52"/>
      <c r="FI799" s="52"/>
      <c r="FJ799" s="52"/>
      <c r="FK799" s="52"/>
      <c r="FL799" s="52"/>
      <c r="FM799" s="52"/>
      <c r="FN799" s="52"/>
      <c r="FO799" s="52"/>
      <c r="FP799" s="52"/>
      <c r="FQ799" s="52"/>
      <c r="FR799" s="52"/>
      <c r="FS799" s="52"/>
      <c r="FT799" s="52"/>
      <c r="FU799" s="52"/>
      <c r="FV799" s="52"/>
      <c r="FW799" s="52"/>
      <c r="FX799" s="52"/>
      <c r="FY799" s="52"/>
      <c r="FZ799" s="52"/>
      <c r="GA799" s="52"/>
      <c r="GB799" s="52"/>
      <c r="GC799" s="52"/>
      <c r="GD799" s="52"/>
      <c r="GE799" s="52"/>
      <c r="GF799" s="52"/>
      <c r="GG799" s="52"/>
      <c r="GH799" s="52"/>
      <c r="GI799" s="52"/>
      <c r="GJ799" s="52"/>
      <c r="GK799" s="52"/>
      <c r="GL799" s="52"/>
      <c r="GM799" s="52"/>
      <c r="GN799" s="52"/>
      <c r="GO799" s="52"/>
      <c r="GP799" s="52"/>
      <c r="GQ799" s="52"/>
      <c r="GR799" s="52"/>
      <c r="GS799" s="52"/>
      <c r="GT799" s="52"/>
      <c r="GU799" s="52"/>
      <c r="GV799" s="52"/>
      <c r="GW799" s="52"/>
      <c r="GX799" s="52"/>
      <c r="GY799" s="52"/>
      <c r="GZ799" s="52"/>
      <c r="HA799" s="52"/>
      <c r="HB799" s="52"/>
      <c r="HC799" s="52"/>
      <c r="HD799" s="52"/>
      <c r="HE799" s="52"/>
      <c r="HF799" s="52"/>
      <c r="HG799" s="52"/>
      <c r="HH799" s="52"/>
      <c r="HI799" s="52"/>
      <c r="HJ799" s="52"/>
      <c r="HK799" s="52"/>
      <c r="HL799" s="52"/>
      <c r="HM799" s="52"/>
      <c r="HN799" s="52"/>
      <c r="HO799" s="52"/>
      <c r="HP799" s="52"/>
      <c r="HQ799" s="52"/>
      <c r="HR799" s="52"/>
      <c r="HS799" s="52"/>
      <c r="HT799" s="52"/>
      <c r="HU799" s="52"/>
      <c r="HV799" s="52"/>
      <c r="HW799" s="52"/>
      <c r="HX799" s="52"/>
      <c r="HY799" s="52"/>
      <c r="HZ799" s="52"/>
      <c r="IA799" s="52"/>
      <c r="IB799" s="52"/>
      <c r="IC799" s="52"/>
      <c r="ID799" s="52"/>
      <c r="IE799" s="52"/>
      <c r="IF799" s="52"/>
      <c r="IG799" s="52"/>
      <c r="IH799" s="52"/>
      <c r="II799" s="52"/>
      <c r="IJ799" s="52"/>
      <c r="IK799" s="52"/>
      <c r="IL799" s="52"/>
      <c r="IM799" s="52"/>
      <c r="IN799" s="52"/>
      <c r="IO799" s="52"/>
      <c r="IP799" s="52"/>
      <c r="IQ799" s="52"/>
      <c r="IR799" s="52"/>
      <c r="IS799" s="52"/>
      <c r="IT799" s="52"/>
      <c r="IU799" s="52"/>
      <c r="IV799" s="52"/>
      <c r="IW799" s="52"/>
      <c r="IX799" s="52"/>
      <c r="IY799" s="52"/>
      <c r="IZ799" s="52"/>
      <c r="JA799" s="52"/>
      <c r="JB799" s="52"/>
      <c r="JC799" s="52"/>
      <c r="JD799" s="52"/>
      <c r="JE799" s="52"/>
      <c r="JF799" s="52"/>
      <c r="JG799" s="52"/>
      <c r="JH799" s="52"/>
      <c r="JI799" s="52"/>
      <c r="JJ799" s="52"/>
      <c r="JK799" s="52"/>
      <c r="JL799" s="52"/>
      <c r="JM799" s="52"/>
      <c r="JN799" s="52"/>
      <c r="JO799" s="52"/>
      <c r="JP799" s="52"/>
      <c r="JQ799" s="52"/>
      <c r="JR799" s="52"/>
      <c r="JS799" s="52"/>
      <c r="JT799" s="52"/>
      <c r="JU799" s="52"/>
      <c r="JV799" s="52"/>
      <c r="JW799" s="52"/>
      <c r="JX799" s="52"/>
      <c r="JY799" s="52"/>
      <c r="JZ799" s="52"/>
    </row>
    <row r="800" spans="1:286" s="9" customFormat="1">
      <c r="A800" s="118" t="s">
        <v>72</v>
      </c>
      <c r="B800" s="208" t="s">
        <v>9</v>
      </c>
      <c r="C800" s="120"/>
      <c r="D800" s="121"/>
      <c r="E800" s="121"/>
      <c r="F800" s="121">
        <f>F446</f>
        <v>0</v>
      </c>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c r="BC800" s="52"/>
      <c r="BD800" s="52"/>
      <c r="BE800" s="52"/>
      <c r="BF800" s="52"/>
      <c r="BG800" s="52"/>
      <c r="BH800" s="52"/>
      <c r="BI800" s="52"/>
      <c r="BJ800" s="52"/>
      <c r="BK800" s="52"/>
      <c r="BL800" s="52"/>
      <c r="BM800" s="52"/>
      <c r="BN800" s="52"/>
      <c r="BO800" s="52"/>
      <c r="BP800" s="52"/>
      <c r="BQ800" s="52"/>
      <c r="BR800" s="52"/>
      <c r="BS800" s="52"/>
      <c r="BT800" s="52"/>
      <c r="BU800" s="52"/>
      <c r="BV800" s="52"/>
      <c r="BW800" s="52"/>
      <c r="BX800" s="52"/>
      <c r="BY800" s="52"/>
      <c r="BZ800" s="52"/>
      <c r="CA800" s="52"/>
      <c r="CB800" s="52"/>
      <c r="CC800" s="52"/>
      <c r="CD800" s="52"/>
      <c r="CE800" s="52"/>
      <c r="CF800" s="52"/>
      <c r="CG800" s="52"/>
      <c r="CH800" s="52"/>
      <c r="CI800" s="52"/>
      <c r="CJ800" s="52"/>
      <c r="CK800" s="52"/>
      <c r="CL800" s="52"/>
      <c r="CM800" s="52"/>
      <c r="CN800" s="52"/>
      <c r="CO800" s="52"/>
      <c r="CP800" s="52"/>
      <c r="CQ800" s="52"/>
      <c r="CR800" s="52"/>
      <c r="CS800" s="52"/>
      <c r="CT800" s="52"/>
      <c r="CU800" s="52"/>
      <c r="CV800" s="52"/>
      <c r="CW800" s="52"/>
      <c r="CX800" s="52"/>
      <c r="CY800" s="52"/>
      <c r="CZ800" s="52"/>
      <c r="DA800" s="52"/>
      <c r="DB800" s="52"/>
      <c r="DC800" s="52"/>
      <c r="DD800" s="52"/>
      <c r="DE800" s="52"/>
      <c r="DF800" s="52"/>
      <c r="DG800" s="52"/>
      <c r="DH800" s="52"/>
      <c r="DI800" s="52"/>
      <c r="DJ800" s="52"/>
      <c r="DK800" s="52"/>
      <c r="DL800" s="52"/>
      <c r="DM800" s="52"/>
      <c r="DN800" s="52"/>
      <c r="DO800" s="52"/>
      <c r="DP800" s="52"/>
      <c r="DQ800" s="52"/>
      <c r="DR800" s="52"/>
      <c r="DS800" s="52"/>
      <c r="DT800" s="52"/>
      <c r="DU800" s="52"/>
      <c r="DV800" s="52"/>
      <c r="DW800" s="52"/>
      <c r="DX800" s="52"/>
      <c r="DY800" s="52"/>
      <c r="DZ800" s="52"/>
      <c r="EA800" s="52"/>
      <c r="EB800" s="52"/>
      <c r="EC800" s="52"/>
      <c r="ED800" s="52"/>
      <c r="EE800" s="52"/>
      <c r="EF800" s="52"/>
      <c r="EG800" s="52"/>
      <c r="EH800" s="52"/>
      <c r="EI800" s="52"/>
      <c r="EJ800" s="52"/>
      <c r="EK800" s="52"/>
      <c r="EL800" s="52"/>
      <c r="EM800" s="52"/>
      <c r="EN800" s="52"/>
      <c r="EO800" s="52"/>
      <c r="EP800" s="52"/>
      <c r="EQ800" s="52"/>
      <c r="ER800" s="52"/>
      <c r="ES800" s="52"/>
      <c r="ET800" s="52"/>
      <c r="EU800" s="52"/>
      <c r="EV800" s="52"/>
      <c r="EW800" s="52"/>
      <c r="EX800" s="52"/>
      <c r="EY800" s="52"/>
      <c r="EZ800" s="52"/>
      <c r="FA800" s="52"/>
      <c r="FB800" s="52"/>
      <c r="FC800" s="52"/>
      <c r="FD800" s="52"/>
      <c r="FE800" s="52"/>
      <c r="FF800" s="52"/>
      <c r="FG800" s="52"/>
      <c r="FH800" s="52"/>
      <c r="FI800" s="52"/>
      <c r="FJ800" s="52"/>
      <c r="FK800" s="52"/>
      <c r="FL800" s="52"/>
      <c r="FM800" s="52"/>
      <c r="FN800" s="52"/>
      <c r="FO800" s="52"/>
      <c r="FP800" s="52"/>
      <c r="FQ800" s="52"/>
      <c r="FR800" s="52"/>
      <c r="FS800" s="52"/>
      <c r="FT800" s="52"/>
      <c r="FU800" s="52"/>
      <c r="FV800" s="52"/>
      <c r="FW800" s="52"/>
      <c r="FX800" s="52"/>
      <c r="FY800" s="52"/>
      <c r="FZ800" s="52"/>
      <c r="GA800" s="52"/>
      <c r="GB800" s="52"/>
      <c r="GC800" s="52"/>
      <c r="GD800" s="52"/>
      <c r="GE800" s="52"/>
      <c r="GF800" s="52"/>
      <c r="GG800" s="52"/>
      <c r="GH800" s="52"/>
      <c r="GI800" s="52"/>
      <c r="GJ800" s="52"/>
      <c r="GK800" s="52"/>
      <c r="GL800" s="52"/>
      <c r="GM800" s="52"/>
      <c r="GN800" s="52"/>
      <c r="GO800" s="52"/>
      <c r="GP800" s="52"/>
      <c r="GQ800" s="52"/>
      <c r="GR800" s="52"/>
      <c r="GS800" s="52"/>
      <c r="GT800" s="52"/>
      <c r="GU800" s="52"/>
      <c r="GV800" s="52"/>
      <c r="GW800" s="52"/>
      <c r="GX800" s="52"/>
      <c r="GY800" s="52"/>
      <c r="GZ800" s="52"/>
      <c r="HA800" s="52"/>
      <c r="HB800" s="52"/>
      <c r="HC800" s="52"/>
      <c r="HD800" s="52"/>
      <c r="HE800" s="52"/>
      <c r="HF800" s="52"/>
      <c r="HG800" s="52"/>
      <c r="HH800" s="52"/>
      <c r="HI800" s="52"/>
      <c r="HJ800" s="52"/>
      <c r="HK800" s="52"/>
      <c r="HL800" s="52"/>
      <c r="HM800" s="52"/>
      <c r="HN800" s="52"/>
      <c r="HO800" s="52"/>
      <c r="HP800" s="52"/>
      <c r="HQ800" s="52"/>
      <c r="HR800" s="52"/>
      <c r="HS800" s="52"/>
      <c r="HT800" s="52"/>
      <c r="HU800" s="52"/>
      <c r="HV800" s="52"/>
      <c r="HW800" s="52"/>
      <c r="HX800" s="52"/>
      <c r="HY800" s="52"/>
      <c r="HZ800" s="52"/>
      <c r="IA800" s="52"/>
      <c r="IB800" s="52"/>
      <c r="IC800" s="52"/>
      <c r="ID800" s="52"/>
      <c r="IE800" s="52"/>
      <c r="IF800" s="52"/>
      <c r="IG800" s="52"/>
      <c r="IH800" s="52"/>
      <c r="II800" s="52"/>
      <c r="IJ800" s="52"/>
      <c r="IK800" s="52"/>
      <c r="IL800" s="52"/>
      <c r="IM800" s="52"/>
      <c r="IN800" s="52"/>
      <c r="IO800" s="52"/>
      <c r="IP800" s="52"/>
      <c r="IQ800" s="52"/>
      <c r="IR800" s="52"/>
      <c r="IS800" s="52"/>
      <c r="IT800" s="52"/>
      <c r="IU800" s="52"/>
      <c r="IV800" s="52"/>
      <c r="IW800" s="52"/>
      <c r="IX800" s="52"/>
      <c r="IY800" s="52"/>
      <c r="IZ800" s="52"/>
      <c r="JA800" s="52"/>
      <c r="JB800" s="52"/>
      <c r="JC800" s="52"/>
      <c r="JD800" s="52"/>
      <c r="JE800" s="52"/>
      <c r="JF800" s="52"/>
      <c r="JG800" s="52"/>
      <c r="JH800" s="52"/>
      <c r="JI800" s="52"/>
      <c r="JJ800" s="52"/>
      <c r="JK800" s="52"/>
      <c r="JL800" s="52"/>
      <c r="JM800" s="52"/>
      <c r="JN800" s="52"/>
      <c r="JO800" s="52"/>
      <c r="JP800" s="52"/>
      <c r="JQ800" s="52"/>
      <c r="JR800" s="52"/>
      <c r="JS800" s="52"/>
      <c r="JT800" s="52"/>
      <c r="JU800" s="52"/>
      <c r="JV800" s="52"/>
      <c r="JW800" s="52"/>
      <c r="JX800" s="52"/>
      <c r="JY800" s="52"/>
      <c r="JZ800" s="52"/>
    </row>
    <row r="801" spans="1:286" s="9" customFormat="1">
      <c r="A801" s="118"/>
      <c r="B801" s="208"/>
      <c r="C801" s="120"/>
      <c r="D801" s="121"/>
      <c r="E801" s="121"/>
      <c r="F801" s="121"/>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c r="BC801" s="52"/>
      <c r="BD801" s="52"/>
      <c r="BE801" s="52"/>
      <c r="BF801" s="52"/>
      <c r="BG801" s="52"/>
      <c r="BH801" s="52"/>
      <c r="BI801" s="52"/>
      <c r="BJ801" s="52"/>
      <c r="BK801" s="52"/>
      <c r="BL801" s="52"/>
      <c r="BM801" s="52"/>
      <c r="BN801" s="52"/>
      <c r="BO801" s="52"/>
      <c r="BP801" s="52"/>
      <c r="BQ801" s="52"/>
      <c r="BR801" s="52"/>
      <c r="BS801" s="52"/>
      <c r="BT801" s="52"/>
      <c r="BU801" s="52"/>
      <c r="BV801" s="52"/>
      <c r="BW801" s="52"/>
      <c r="BX801" s="52"/>
      <c r="BY801" s="52"/>
      <c r="BZ801" s="52"/>
      <c r="CA801" s="52"/>
      <c r="CB801" s="52"/>
      <c r="CC801" s="52"/>
      <c r="CD801" s="52"/>
      <c r="CE801" s="52"/>
      <c r="CF801" s="52"/>
      <c r="CG801" s="52"/>
      <c r="CH801" s="52"/>
      <c r="CI801" s="52"/>
      <c r="CJ801" s="52"/>
      <c r="CK801" s="52"/>
      <c r="CL801" s="52"/>
      <c r="CM801" s="52"/>
      <c r="CN801" s="52"/>
      <c r="CO801" s="52"/>
      <c r="CP801" s="52"/>
      <c r="CQ801" s="52"/>
      <c r="CR801" s="52"/>
      <c r="CS801" s="52"/>
      <c r="CT801" s="52"/>
      <c r="CU801" s="52"/>
      <c r="CV801" s="52"/>
      <c r="CW801" s="52"/>
      <c r="CX801" s="52"/>
      <c r="CY801" s="52"/>
      <c r="CZ801" s="52"/>
      <c r="DA801" s="52"/>
      <c r="DB801" s="52"/>
      <c r="DC801" s="52"/>
      <c r="DD801" s="52"/>
      <c r="DE801" s="52"/>
      <c r="DF801" s="52"/>
      <c r="DG801" s="52"/>
      <c r="DH801" s="52"/>
      <c r="DI801" s="52"/>
      <c r="DJ801" s="52"/>
      <c r="DK801" s="52"/>
      <c r="DL801" s="52"/>
      <c r="DM801" s="52"/>
      <c r="DN801" s="52"/>
      <c r="DO801" s="52"/>
      <c r="DP801" s="52"/>
      <c r="DQ801" s="52"/>
      <c r="DR801" s="52"/>
      <c r="DS801" s="52"/>
      <c r="DT801" s="52"/>
      <c r="DU801" s="52"/>
      <c r="DV801" s="52"/>
      <c r="DW801" s="52"/>
      <c r="DX801" s="52"/>
      <c r="DY801" s="52"/>
      <c r="DZ801" s="52"/>
      <c r="EA801" s="52"/>
      <c r="EB801" s="52"/>
      <c r="EC801" s="52"/>
      <c r="ED801" s="52"/>
      <c r="EE801" s="52"/>
      <c r="EF801" s="52"/>
      <c r="EG801" s="52"/>
      <c r="EH801" s="52"/>
      <c r="EI801" s="52"/>
      <c r="EJ801" s="52"/>
      <c r="EK801" s="52"/>
      <c r="EL801" s="52"/>
      <c r="EM801" s="52"/>
      <c r="EN801" s="52"/>
      <c r="EO801" s="52"/>
      <c r="EP801" s="52"/>
      <c r="EQ801" s="52"/>
      <c r="ER801" s="52"/>
      <c r="ES801" s="52"/>
      <c r="ET801" s="52"/>
      <c r="EU801" s="52"/>
      <c r="EV801" s="52"/>
      <c r="EW801" s="52"/>
      <c r="EX801" s="52"/>
      <c r="EY801" s="52"/>
      <c r="EZ801" s="52"/>
      <c r="FA801" s="52"/>
      <c r="FB801" s="52"/>
      <c r="FC801" s="52"/>
      <c r="FD801" s="52"/>
      <c r="FE801" s="52"/>
      <c r="FF801" s="52"/>
      <c r="FG801" s="52"/>
      <c r="FH801" s="52"/>
      <c r="FI801" s="52"/>
      <c r="FJ801" s="52"/>
      <c r="FK801" s="52"/>
      <c r="FL801" s="52"/>
      <c r="FM801" s="52"/>
      <c r="FN801" s="52"/>
      <c r="FO801" s="52"/>
      <c r="FP801" s="52"/>
      <c r="FQ801" s="52"/>
      <c r="FR801" s="52"/>
      <c r="FS801" s="52"/>
      <c r="FT801" s="52"/>
      <c r="FU801" s="52"/>
      <c r="FV801" s="52"/>
      <c r="FW801" s="52"/>
      <c r="FX801" s="52"/>
      <c r="FY801" s="52"/>
      <c r="FZ801" s="52"/>
      <c r="GA801" s="52"/>
      <c r="GB801" s="52"/>
      <c r="GC801" s="52"/>
      <c r="GD801" s="52"/>
      <c r="GE801" s="52"/>
      <c r="GF801" s="52"/>
      <c r="GG801" s="52"/>
      <c r="GH801" s="52"/>
      <c r="GI801" s="52"/>
      <c r="GJ801" s="52"/>
      <c r="GK801" s="52"/>
      <c r="GL801" s="52"/>
      <c r="GM801" s="52"/>
      <c r="GN801" s="52"/>
      <c r="GO801" s="52"/>
      <c r="GP801" s="52"/>
      <c r="GQ801" s="52"/>
      <c r="GR801" s="52"/>
      <c r="GS801" s="52"/>
      <c r="GT801" s="52"/>
      <c r="GU801" s="52"/>
      <c r="GV801" s="52"/>
      <c r="GW801" s="52"/>
      <c r="GX801" s="52"/>
      <c r="GY801" s="52"/>
      <c r="GZ801" s="52"/>
      <c r="HA801" s="52"/>
      <c r="HB801" s="52"/>
      <c r="HC801" s="52"/>
      <c r="HD801" s="52"/>
      <c r="HE801" s="52"/>
      <c r="HF801" s="52"/>
      <c r="HG801" s="52"/>
      <c r="HH801" s="52"/>
      <c r="HI801" s="52"/>
      <c r="HJ801" s="52"/>
      <c r="HK801" s="52"/>
      <c r="HL801" s="52"/>
      <c r="HM801" s="52"/>
      <c r="HN801" s="52"/>
      <c r="HO801" s="52"/>
      <c r="HP801" s="52"/>
      <c r="HQ801" s="52"/>
      <c r="HR801" s="52"/>
      <c r="HS801" s="52"/>
      <c r="HT801" s="52"/>
      <c r="HU801" s="52"/>
      <c r="HV801" s="52"/>
      <c r="HW801" s="52"/>
      <c r="HX801" s="52"/>
      <c r="HY801" s="52"/>
      <c r="HZ801" s="52"/>
      <c r="IA801" s="52"/>
      <c r="IB801" s="52"/>
      <c r="IC801" s="52"/>
      <c r="ID801" s="52"/>
      <c r="IE801" s="52"/>
      <c r="IF801" s="52"/>
      <c r="IG801" s="52"/>
      <c r="IH801" s="52"/>
      <c r="II801" s="52"/>
      <c r="IJ801" s="52"/>
      <c r="IK801" s="52"/>
      <c r="IL801" s="52"/>
      <c r="IM801" s="52"/>
      <c r="IN801" s="52"/>
      <c r="IO801" s="52"/>
      <c r="IP801" s="52"/>
      <c r="IQ801" s="52"/>
      <c r="IR801" s="52"/>
      <c r="IS801" s="52"/>
      <c r="IT801" s="52"/>
      <c r="IU801" s="52"/>
      <c r="IV801" s="52"/>
      <c r="IW801" s="52"/>
      <c r="IX801" s="52"/>
      <c r="IY801" s="52"/>
      <c r="IZ801" s="52"/>
      <c r="JA801" s="52"/>
      <c r="JB801" s="52"/>
      <c r="JC801" s="52"/>
      <c r="JD801" s="52"/>
      <c r="JE801" s="52"/>
      <c r="JF801" s="52"/>
      <c r="JG801" s="52"/>
      <c r="JH801" s="52"/>
      <c r="JI801" s="52"/>
      <c r="JJ801" s="52"/>
      <c r="JK801" s="52"/>
      <c r="JL801" s="52"/>
      <c r="JM801" s="52"/>
      <c r="JN801" s="52"/>
      <c r="JO801" s="52"/>
      <c r="JP801" s="52"/>
      <c r="JQ801" s="52"/>
      <c r="JR801" s="52"/>
      <c r="JS801" s="52"/>
      <c r="JT801" s="52"/>
      <c r="JU801" s="52"/>
      <c r="JV801" s="52"/>
      <c r="JW801" s="52"/>
      <c r="JX801" s="52"/>
      <c r="JY801" s="52"/>
      <c r="JZ801" s="52"/>
    </row>
    <row r="802" spans="1:286" s="9" customFormat="1">
      <c r="A802" s="118" t="s">
        <v>12</v>
      </c>
      <c r="B802" s="208" t="s">
        <v>10</v>
      </c>
      <c r="C802" s="120"/>
      <c r="D802" s="121"/>
      <c r="E802" s="121"/>
      <c r="F802" s="121">
        <f>F457</f>
        <v>0</v>
      </c>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c r="BC802" s="52"/>
      <c r="BD802" s="52"/>
      <c r="BE802" s="52"/>
      <c r="BF802" s="52"/>
      <c r="BG802" s="52"/>
      <c r="BH802" s="52"/>
      <c r="BI802" s="52"/>
      <c r="BJ802" s="52"/>
      <c r="BK802" s="52"/>
      <c r="BL802" s="52"/>
      <c r="BM802" s="52"/>
      <c r="BN802" s="52"/>
      <c r="BO802" s="52"/>
      <c r="BP802" s="52"/>
      <c r="BQ802" s="52"/>
      <c r="BR802" s="52"/>
      <c r="BS802" s="52"/>
      <c r="BT802" s="52"/>
      <c r="BU802" s="52"/>
      <c r="BV802" s="52"/>
      <c r="BW802" s="52"/>
      <c r="BX802" s="52"/>
      <c r="BY802" s="52"/>
      <c r="BZ802" s="52"/>
      <c r="CA802" s="52"/>
      <c r="CB802" s="52"/>
      <c r="CC802" s="52"/>
      <c r="CD802" s="52"/>
      <c r="CE802" s="52"/>
      <c r="CF802" s="52"/>
      <c r="CG802" s="52"/>
      <c r="CH802" s="52"/>
      <c r="CI802" s="52"/>
      <c r="CJ802" s="52"/>
      <c r="CK802" s="52"/>
      <c r="CL802" s="52"/>
      <c r="CM802" s="52"/>
      <c r="CN802" s="52"/>
      <c r="CO802" s="52"/>
      <c r="CP802" s="52"/>
      <c r="CQ802" s="52"/>
      <c r="CR802" s="52"/>
      <c r="CS802" s="52"/>
      <c r="CT802" s="52"/>
      <c r="CU802" s="52"/>
      <c r="CV802" s="52"/>
      <c r="CW802" s="52"/>
      <c r="CX802" s="52"/>
      <c r="CY802" s="52"/>
      <c r="CZ802" s="52"/>
      <c r="DA802" s="52"/>
      <c r="DB802" s="52"/>
      <c r="DC802" s="52"/>
      <c r="DD802" s="52"/>
      <c r="DE802" s="52"/>
      <c r="DF802" s="52"/>
      <c r="DG802" s="52"/>
      <c r="DH802" s="52"/>
      <c r="DI802" s="52"/>
      <c r="DJ802" s="52"/>
      <c r="DK802" s="52"/>
      <c r="DL802" s="52"/>
      <c r="DM802" s="52"/>
      <c r="DN802" s="52"/>
      <c r="DO802" s="52"/>
      <c r="DP802" s="52"/>
      <c r="DQ802" s="52"/>
      <c r="DR802" s="52"/>
      <c r="DS802" s="52"/>
      <c r="DT802" s="52"/>
      <c r="DU802" s="52"/>
      <c r="DV802" s="52"/>
      <c r="DW802" s="52"/>
      <c r="DX802" s="52"/>
      <c r="DY802" s="52"/>
      <c r="DZ802" s="52"/>
      <c r="EA802" s="52"/>
      <c r="EB802" s="52"/>
      <c r="EC802" s="52"/>
      <c r="ED802" s="52"/>
      <c r="EE802" s="52"/>
      <c r="EF802" s="52"/>
      <c r="EG802" s="52"/>
      <c r="EH802" s="52"/>
      <c r="EI802" s="52"/>
      <c r="EJ802" s="52"/>
      <c r="EK802" s="52"/>
      <c r="EL802" s="52"/>
      <c r="EM802" s="52"/>
      <c r="EN802" s="52"/>
      <c r="EO802" s="52"/>
      <c r="EP802" s="52"/>
      <c r="EQ802" s="52"/>
      <c r="ER802" s="52"/>
      <c r="ES802" s="52"/>
      <c r="ET802" s="52"/>
      <c r="EU802" s="52"/>
      <c r="EV802" s="52"/>
      <c r="EW802" s="52"/>
      <c r="EX802" s="52"/>
      <c r="EY802" s="52"/>
      <c r="EZ802" s="52"/>
      <c r="FA802" s="52"/>
      <c r="FB802" s="52"/>
      <c r="FC802" s="52"/>
      <c r="FD802" s="52"/>
      <c r="FE802" s="52"/>
      <c r="FF802" s="52"/>
      <c r="FG802" s="52"/>
      <c r="FH802" s="52"/>
      <c r="FI802" s="52"/>
      <c r="FJ802" s="52"/>
      <c r="FK802" s="52"/>
      <c r="FL802" s="52"/>
      <c r="FM802" s="52"/>
      <c r="FN802" s="52"/>
      <c r="FO802" s="52"/>
      <c r="FP802" s="52"/>
      <c r="FQ802" s="52"/>
      <c r="FR802" s="52"/>
      <c r="FS802" s="52"/>
      <c r="FT802" s="52"/>
      <c r="FU802" s="52"/>
      <c r="FV802" s="52"/>
      <c r="FW802" s="52"/>
      <c r="FX802" s="52"/>
      <c r="FY802" s="52"/>
      <c r="FZ802" s="52"/>
      <c r="GA802" s="52"/>
      <c r="GB802" s="52"/>
      <c r="GC802" s="52"/>
      <c r="GD802" s="52"/>
      <c r="GE802" s="52"/>
      <c r="GF802" s="52"/>
      <c r="GG802" s="52"/>
      <c r="GH802" s="52"/>
      <c r="GI802" s="52"/>
      <c r="GJ802" s="52"/>
      <c r="GK802" s="52"/>
      <c r="GL802" s="52"/>
      <c r="GM802" s="52"/>
      <c r="GN802" s="52"/>
      <c r="GO802" s="52"/>
      <c r="GP802" s="52"/>
      <c r="GQ802" s="52"/>
      <c r="GR802" s="52"/>
      <c r="GS802" s="52"/>
      <c r="GT802" s="52"/>
      <c r="GU802" s="52"/>
      <c r="GV802" s="52"/>
      <c r="GW802" s="52"/>
      <c r="GX802" s="52"/>
      <c r="GY802" s="52"/>
      <c r="GZ802" s="52"/>
      <c r="HA802" s="52"/>
      <c r="HB802" s="52"/>
      <c r="HC802" s="52"/>
      <c r="HD802" s="52"/>
      <c r="HE802" s="52"/>
      <c r="HF802" s="52"/>
      <c r="HG802" s="52"/>
      <c r="HH802" s="52"/>
      <c r="HI802" s="52"/>
      <c r="HJ802" s="52"/>
      <c r="HK802" s="52"/>
      <c r="HL802" s="52"/>
      <c r="HM802" s="52"/>
      <c r="HN802" s="52"/>
      <c r="HO802" s="52"/>
      <c r="HP802" s="52"/>
      <c r="HQ802" s="52"/>
      <c r="HR802" s="52"/>
      <c r="HS802" s="52"/>
      <c r="HT802" s="52"/>
      <c r="HU802" s="52"/>
      <c r="HV802" s="52"/>
      <c r="HW802" s="52"/>
      <c r="HX802" s="52"/>
      <c r="HY802" s="52"/>
      <c r="HZ802" s="52"/>
      <c r="IA802" s="52"/>
      <c r="IB802" s="52"/>
      <c r="IC802" s="52"/>
      <c r="ID802" s="52"/>
      <c r="IE802" s="52"/>
      <c r="IF802" s="52"/>
      <c r="IG802" s="52"/>
      <c r="IH802" s="52"/>
      <c r="II802" s="52"/>
      <c r="IJ802" s="52"/>
      <c r="IK802" s="52"/>
      <c r="IL802" s="52"/>
      <c r="IM802" s="52"/>
      <c r="IN802" s="52"/>
      <c r="IO802" s="52"/>
      <c r="IP802" s="52"/>
      <c r="IQ802" s="52"/>
      <c r="IR802" s="52"/>
      <c r="IS802" s="52"/>
      <c r="IT802" s="52"/>
      <c r="IU802" s="52"/>
      <c r="IV802" s="52"/>
      <c r="IW802" s="52"/>
      <c r="IX802" s="52"/>
      <c r="IY802" s="52"/>
      <c r="IZ802" s="52"/>
      <c r="JA802" s="52"/>
      <c r="JB802" s="52"/>
      <c r="JC802" s="52"/>
      <c r="JD802" s="52"/>
      <c r="JE802" s="52"/>
      <c r="JF802" s="52"/>
      <c r="JG802" s="52"/>
      <c r="JH802" s="52"/>
      <c r="JI802" s="52"/>
      <c r="JJ802" s="52"/>
      <c r="JK802" s="52"/>
      <c r="JL802" s="52"/>
      <c r="JM802" s="52"/>
      <c r="JN802" s="52"/>
      <c r="JO802" s="52"/>
      <c r="JP802" s="52"/>
      <c r="JQ802" s="52"/>
      <c r="JR802" s="52"/>
      <c r="JS802" s="52"/>
      <c r="JT802" s="52"/>
      <c r="JU802" s="52"/>
      <c r="JV802" s="52"/>
      <c r="JW802" s="52"/>
      <c r="JX802" s="52"/>
      <c r="JY802" s="52"/>
      <c r="JZ802" s="52"/>
    </row>
    <row r="803" spans="1:286" s="9" customFormat="1">
      <c r="A803" s="118"/>
      <c r="B803" s="208"/>
      <c r="C803" s="120"/>
      <c r="D803" s="121"/>
      <c r="E803" s="121"/>
      <c r="F803" s="121"/>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c r="BC803" s="52"/>
      <c r="BD803" s="52"/>
      <c r="BE803" s="52"/>
      <c r="BF803" s="52"/>
      <c r="BG803" s="52"/>
      <c r="BH803" s="52"/>
      <c r="BI803" s="52"/>
      <c r="BJ803" s="52"/>
      <c r="BK803" s="52"/>
      <c r="BL803" s="52"/>
      <c r="BM803" s="52"/>
      <c r="BN803" s="52"/>
      <c r="BO803" s="52"/>
      <c r="BP803" s="52"/>
      <c r="BQ803" s="52"/>
      <c r="BR803" s="52"/>
      <c r="BS803" s="52"/>
      <c r="BT803" s="52"/>
      <c r="BU803" s="52"/>
      <c r="BV803" s="52"/>
      <c r="BW803" s="52"/>
      <c r="BX803" s="52"/>
      <c r="BY803" s="52"/>
      <c r="BZ803" s="52"/>
      <c r="CA803" s="52"/>
      <c r="CB803" s="52"/>
      <c r="CC803" s="52"/>
      <c r="CD803" s="52"/>
      <c r="CE803" s="52"/>
      <c r="CF803" s="52"/>
      <c r="CG803" s="52"/>
      <c r="CH803" s="52"/>
      <c r="CI803" s="52"/>
      <c r="CJ803" s="52"/>
      <c r="CK803" s="52"/>
      <c r="CL803" s="52"/>
      <c r="CM803" s="52"/>
      <c r="CN803" s="52"/>
      <c r="CO803" s="52"/>
      <c r="CP803" s="52"/>
      <c r="CQ803" s="52"/>
      <c r="CR803" s="52"/>
      <c r="CS803" s="52"/>
      <c r="CT803" s="52"/>
      <c r="CU803" s="52"/>
      <c r="CV803" s="52"/>
      <c r="CW803" s="52"/>
      <c r="CX803" s="52"/>
      <c r="CY803" s="52"/>
      <c r="CZ803" s="52"/>
      <c r="DA803" s="52"/>
      <c r="DB803" s="52"/>
      <c r="DC803" s="52"/>
      <c r="DD803" s="52"/>
      <c r="DE803" s="52"/>
      <c r="DF803" s="52"/>
      <c r="DG803" s="52"/>
      <c r="DH803" s="52"/>
      <c r="DI803" s="52"/>
      <c r="DJ803" s="52"/>
      <c r="DK803" s="52"/>
      <c r="DL803" s="52"/>
      <c r="DM803" s="52"/>
      <c r="DN803" s="52"/>
      <c r="DO803" s="52"/>
      <c r="DP803" s="52"/>
      <c r="DQ803" s="52"/>
      <c r="DR803" s="52"/>
      <c r="DS803" s="52"/>
      <c r="DT803" s="52"/>
      <c r="DU803" s="52"/>
      <c r="DV803" s="52"/>
      <c r="DW803" s="52"/>
      <c r="DX803" s="52"/>
      <c r="DY803" s="52"/>
      <c r="DZ803" s="52"/>
      <c r="EA803" s="52"/>
      <c r="EB803" s="52"/>
      <c r="EC803" s="52"/>
      <c r="ED803" s="52"/>
      <c r="EE803" s="52"/>
      <c r="EF803" s="52"/>
      <c r="EG803" s="52"/>
      <c r="EH803" s="52"/>
      <c r="EI803" s="52"/>
      <c r="EJ803" s="52"/>
      <c r="EK803" s="52"/>
      <c r="EL803" s="52"/>
      <c r="EM803" s="52"/>
      <c r="EN803" s="52"/>
      <c r="EO803" s="52"/>
      <c r="EP803" s="52"/>
      <c r="EQ803" s="52"/>
      <c r="ER803" s="52"/>
      <c r="ES803" s="52"/>
      <c r="ET803" s="52"/>
      <c r="EU803" s="52"/>
      <c r="EV803" s="52"/>
      <c r="EW803" s="52"/>
      <c r="EX803" s="52"/>
      <c r="EY803" s="52"/>
      <c r="EZ803" s="52"/>
      <c r="FA803" s="52"/>
      <c r="FB803" s="52"/>
      <c r="FC803" s="52"/>
      <c r="FD803" s="52"/>
      <c r="FE803" s="52"/>
      <c r="FF803" s="52"/>
      <c r="FG803" s="52"/>
      <c r="FH803" s="52"/>
      <c r="FI803" s="52"/>
      <c r="FJ803" s="52"/>
      <c r="FK803" s="52"/>
      <c r="FL803" s="52"/>
      <c r="FM803" s="52"/>
      <c r="FN803" s="52"/>
      <c r="FO803" s="52"/>
      <c r="FP803" s="52"/>
      <c r="FQ803" s="52"/>
      <c r="FR803" s="52"/>
      <c r="FS803" s="52"/>
      <c r="FT803" s="52"/>
      <c r="FU803" s="52"/>
      <c r="FV803" s="52"/>
      <c r="FW803" s="52"/>
      <c r="FX803" s="52"/>
      <c r="FY803" s="52"/>
      <c r="FZ803" s="52"/>
      <c r="GA803" s="52"/>
      <c r="GB803" s="52"/>
      <c r="GC803" s="52"/>
      <c r="GD803" s="52"/>
      <c r="GE803" s="52"/>
      <c r="GF803" s="52"/>
      <c r="GG803" s="52"/>
      <c r="GH803" s="52"/>
      <c r="GI803" s="52"/>
      <c r="GJ803" s="52"/>
      <c r="GK803" s="52"/>
      <c r="GL803" s="52"/>
      <c r="GM803" s="52"/>
      <c r="GN803" s="52"/>
      <c r="GO803" s="52"/>
      <c r="GP803" s="52"/>
      <c r="GQ803" s="52"/>
      <c r="GR803" s="52"/>
      <c r="GS803" s="52"/>
      <c r="GT803" s="52"/>
      <c r="GU803" s="52"/>
      <c r="GV803" s="52"/>
      <c r="GW803" s="52"/>
      <c r="GX803" s="52"/>
      <c r="GY803" s="52"/>
      <c r="GZ803" s="52"/>
      <c r="HA803" s="52"/>
      <c r="HB803" s="52"/>
      <c r="HC803" s="52"/>
      <c r="HD803" s="52"/>
      <c r="HE803" s="52"/>
      <c r="HF803" s="52"/>
      <c r="HG803" s="52"/>
      <c r="HH803" s="52"/>
      <c r="HI803" s="52"/>
      <c r="HJ803" s="52"/>
      <c r="HK803" s="52"/>
      <c r="HL803" s="52"/>
      <c r="HM803" s="52"/>
      <c r="HN803" s="52"/>
      <c r="HO803" s="52"/>
      <c r="HP803" s="52"/>
      <c r="HQ803" s="52"/>
      <c r="HR803" s="52"/>
      <c r="HS803" s="52"/>
      <c r="HT803" s="52"/>
      <c r="HU803" s="52"/>
      <c r="HV803" s="52"/>
      <c r="HW803" s="52"/>
      <c r="HX803" s="52"/>
      <c r="HY803" s="52"/>
      <c r="HZ803" s="52"/>
      <c r="IA803" s="52"/>
      <c r="IB803" s="52"/>
      <c r="IC803" s="52"/>
      <c r="ID803" s="52"/>
      <c r="IE803" s="52"/>
      <c r="IF803" s="52"/>
      <c r="IG803" s="52"/>
      <c r="IH803" s="52"/>
      <c r="II803" s="52"/>
      <c r="IJ803" s="52"/>
      <c r="IK803" s="52"/>
      <c r="IL803" s="52"/>
      <c r="IM803" s="52"/>
      <c r="IN803" s="52"/>
      <c r="IO803" s="52"/>
      <c r="IP803" s="52"/>
      <c r="IQ803" s="52"/>
      <c r="IR803" s="52"/>
      <c r="IS803" s="52"/>
      <c r="IT803" s="52"/>
      <c r="IU803" s="52"/>
      <c r="IV803" s="52"/>
      <c r="IW803" s="52"/>
      <c r="IX803" s="52"/>
      <c r="IY803" s="52"/>
      <c r="IZ803" s="52"/>
      <c r="JA803" s="52"/>
      <c r="JB803" s="52"/>
      <c r="JC803" s="52"/>
      <c r="JD803" s="52"/>
      <c r="JE803" s="52"/>
      <c r="JF803" s="52"/>
      <c r="JG803" s="52"/>
      <c r="JH803" s="52"/>
      <c r="JI803" s="52"/>
      <c r="JJ803" s="52"/>
      <c r="JK803" s="52"/>
      <c r="JL803" s="52"/>
      <c r="JM803" s="52"/>
      <c r="JN803" s="52"/>
      <c r="JO803" s="52"/>
      <c r="JP803" s="52"/>
      <c r="JQ803" s="52"/>
      <c r="JR803" s="52"/>
      <c r="JS803" s="52"/>
      <c r="JT803" s="52"/>
      <c r="JU803" s="52"/>
      <c r="JV803" s="52"/>
      <c r="JW803" s="52"/>
      <c r="JX803" s="52"/>
      <c r="JY803" s="52"/>
      <c r="JZ803" s="52"/>
    </row>
    <row r="804" spans="1:286" s="9" customFormat="1">
      <c r="A804" s="118" t="s">
        <v>13</v>
      </c>
      <c r="B804" s="208" t="s">
        <v>11</v>
      </c>
      <c r="C804" s="120"/>
      <c r="D804" s="121"/>
      <c r="E804" s="121"/>
      <c r="F804" s="121">
        <f>F465</f>
        <v>0</v>
      </c>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52"/>
      <c r="CN804" s="52"/>
      <c r="CO804" s="52"/>
      <c r="CP804" s="52"/>
      <c r="CQ804" s="52"/>
      <c r="CR804" s="52"/>
      <c r="CS804" s="52"/>
      <c r="CT804" s="52"/>
      <c r="CU804" s="52"/>
      <c r="CV804" s="52"/>
      <c r="CW804" s="52"/>
      <c r="CX804" s="52"/>
      <c r="CY804" s="52"/>
      <c r="CZ804" s="52"/>
      <c r="DA804" s="52"/>
      <c r="DB804" s="52"/>
      <c r="DC804" s="52"/>
      <c r="DD804" s="52"/>
      <c r="DE804" s="52"/>
      <c r="DF804" s="52"/>
      <c r="DG804" s="52"/>
      <c r="DH804" s="52"/>
      <c r="DI804" s="52"/>
      <c r="DJ804" s="52"/>
      <c r="DK804" s="52"/>
      <c r="DL804" s="52"/>
      <c r="DM804" s="52"/>
      <c r="DN804" s="52"/>
      <c r="DO804" s="52"/>
      <c r="DP804" s="52"/>
      <c r="DQ804" s="52"/>
      <c r="DR804" s="52"/>
      <c r="DS804" s="52"/>
      <c r="DT804" s="52"/>
      <c r="DU804" s="52"/>
      <c r="DV804" s="52"/>
      <c r="DW804" s="52"/>
      <c r="DX804" s="52"/>
      <c r="DY804" s="52"/>
      <c r="DZ804" s="52"/>
      <c r="EA804" s="52"/>
      <c r="EB804" s="52"/>
      <c r="EC804" s="52"/>
      <c r="ED804" s="52"/>
      <c r="EE804" s="52"/>
      <c r="EF804" s="52"/>
      <c r="EG804" s="52"/>
      <c r="EH804" s="52"/>
      <c r="EI804" s="52"/>
      <c r="EJ804" s="52"/>
      <c r="EK804" s="52"/>
      <c r="EL804" s="52"/>
      <c r="EM804" s="52"/>
      <c r="EN804" s="52"/>
      <c r="EO804" s="52"/>
      <c r="EP804" s="52"/>
      <c r="EQ804" s="52"/>
      <c r="ER804" s="52"/>
      <c r="ES804" s="52"/>
      <c r="ET804" s="52"/>
      <c r="EU804" s="52"/>
      <c r="EV804" s="52"/>
      <c r="EW804" s="52"/>
      <c r="EX804" s="52"/>
      <c r="EY804" s="52"/>
      <c r="EZ804" s="52"/>
      <c r="FA804" s="52"/>
      <c r="FB804" s="52"/>
      <c r="FC804" s="52"/>
      <c r="FD804" s="52"/>
      <c r="FE804" s="52"/>
      <c r="FF804" s="52"/>
      <c r="FG804" s="52"/>
      <c r="FH804" s="52"/>
      <c r="FI804" s="52"/>
      <c r="FJ804" s="52"/>
      <c r="FK804" s="52"/>
      <c r="FL804" s="52"/>
      <c r="FM804" s="52"/>
      <c r="FN804" s="52"/>
      <c r="FO804" s="52"/>
      <c r="FP804" s="52"/>
      <c r="FQ804" s="52"/>
      <c r="FR804" s="52"/>
      <c r="FS804" s="52"/>
      <c r="FT804" s="52"/>
      <c r="FU804" s="52"/>
      <c r="FV804" s="52"/>
      <c r="FW804" s="52"/>
      <c r="FX804" s="52"/>
      <c r="FY804" s="52"/>
      <c r="FZ804" s="52"/>
      <c r="GA804" s="52"/>
      <c r="GB804" s="52"/>
      <c r="GC804" s="52"/>
      <c r="GD804" s="52"/>
      <c r="GE804" s="52"/>
      <c r="GF804" s="52"/>
      <c r="GG804" s="52"/>
      <c r="GH804" s="52"/>
      <c r="GI804" s="52"/>
      <c r="GJ804" s="52"/>
      <c r="GK804" s="52"/>
      <c r="GL804" s="52"/>
      <c r="GM804" s="52"/>
      <c r="GN804" s="52"/>
      <c r="GO804" s="52"/>
      <c r="GP804" s="52"/>
      <c r="GQ804" s="52"/>
      <c r="GR804" s="52"/>
      <c r="GS804" s="52"/>
      <c r="GT804" s="52"/>
      <c r="GU804" s="52"/>
      <c r="GV804" s="52"/>
      <c r="GW804" s="52"/>
      <c r="GX804" s="52"/>
      <c r="GY804" s="52"/>
      <c r="GZ804" s="52"/>
      <c r="HA804" s="52"/>
      <c r="HB804" s="52"/>
      <c r="HC804" s="52"/>
      <c r="HD804" s="52"/>
      <c r="HE804" s="52"/>
      <c r="HF804" s="52"/>
      <c r="HG804" s="52"/>
      <c r="HH804" s="52"/>
      <c r="HI804" s="52"/>
      <c r="HJ804" s="52"/>
      <c r="HK804" s="52"/>
      <c r="HL804" s="52"/>
      <c r="HM804" s="52"/>
      <c r="HN804" s="52"/>
      <c r="HO804" s="52"/>
      <c r="HP804" s="52"/>
      <c r="HQ804" s="52"/>
      <c r="HR804" s="52"/>
      <c r="HS804" s="52"/>
      <c r="HT804" s="52"/>
      <c r="HU804" s="52"/>
      <c r="HV804" s="52"/>
      <c r="HW804" s="52"/>
      <c r="HX804" s="52"/>
      <c r="HY804" s="52"/>
      <c r="HZ804" s="52"/>
      <c r="IA804" s="52"/>
      <c r="IB804" s="52"/>
      <c r="IC804" s="52"/>
      <c r="ID804" s="52"/>
      <c r="IE804" s="52"/>
      <c r="IF804" s="52"/>
      <c r="IG804" s="52"/>
      <c r="IH804" s="52"/>
      <c r="II804" s="52"/>
      <c r="IJ804" s="52"/>
      <c r="IK804" s="52"/>
      <c r="IL804" s="52"/>
      <c r="IM804" s="52"/>
      <c r="IN804" s="52"/>
      <c r="IO804" s="52"/>
      <c r="IP804" s="52"/>
      <c r="IQ804" s="52"/>
      <c r="IR804" s="52"/>
      <c r="IS804" s="52"/>
      <c r="IT804" s="52"/>
      <c r="IU804" s="52"/>
      <c r="IV804" s="52"/>
      <c r="IW804" s="52"/>
      <c r="IX804" s="52"/>
      <c r="IY804" s="52"/>
      <c r="IZ804" s="52"/>
      <c r="JA804" s="52"/>
      <c r="JB804" s="52"/>
      <c r="JC804" s="52"/>
      <c r="JD804" s="52"/>
      <c r="JE804" s="52"/>
      <c r="JF804" s="52"/>
      <c r="JG804" s="52"/>
      <c r="JH804" s="52"/>
      <c r="JI804" s="52"/>
      <c r="JJ804" s="52"/>
      <c r="JK804" s="52"/>
      <c r="JL804" s="52"/>
      <c r="JM804" s="52"/>
      <c r="JN804" s="52"/>
      <c r="JO804" s="52"/>
      <c r="JP804" s="52"/>
      <c r="JQ804" s="52"/>
      <c r="JR804" s="52"/>
      <c r="JS804" s="52"/>
      <c r="JT804" s="52"/>
      <c r="JU804" s="52"/>
      <c r="JV804" s="52"/>
      <c r="JW804" s="52"/>
      <c r="JX804" s="52"/>
      <c r="JY804" s="52"/>
      <c r="JZ804" s="52"/>
    </row>
    <row r="805" spans="1:286" s="9" customFormat="1">
      <c r="A805" s="118"/>
      <c r="B805" s="208"/>
      <c r="C805" s="120"/>
      <c r="D805" s="121"/>
      <c r="E805" s="121"/>
      <c r="F805" s="121"/>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52"/>
      <c r="CN805" s="52"/>
      <c r="CO805" s="52"/>
      <c r="CP805" s="52"/>
      <c r="CQ805" s="52"/>
      <c r="CR805" s="52"/>
      <c r="CS805" s="52"/>
      <c r="CT805" s="52"/>
      <c r="CU805" s="52"/>
      <c r="CV805" s="52"/>
      <c r="CW805" s="52"/>
      <c r="CX805" s="52"/>
      <c r="CY805" s="52"/>
      <c r="CZ805" s="52"/>
      <c r="DA805" s="52"/>
      <c r="DB805" s="52"/>
      <c r="DC805" s="52"/>
      <c r="DD805" s="52"/>
      <c r="DE805" s="52"/>
      <c r="DF805" s="52"/>
      <c r="DG805" s="52"/>
      <c r="DH805" s="52"/>
      <c r="DI805" s="52"/>
      <c r="DJ805" s="52"/>
      <c r="DK805" s="52"/>
      <c r="DL805" s="52"/>
      <c r="DM805" s="52"/>
      <c r="DN805" s="52"/>
      <c r="DO805" s="52"/>
      <c r="DP805" s="52"/>
      <c r="DQ805" s="52"/>
      <c r="DR805" s="52"/>
      <c r="DS805" s="52"/>
      <c r="DT805" s="52"/>
      <c r="DU805" s="52"/>
      <c r="DV805" s="52"/>
      <c r="DW805" s="52"/>
      <c r="DX805" s="52"/>
      <c r="DY805" s="52"/>
      <c r="DZ805" s="52"/>
      <c r="EA805" s="52"/>
      <c r="EB805" s="52"/>
      <c r="EC805" s="52"/>
      <c r="ED805" s="52"/>
      <c r="EE805" s="52"/>
      <c r="EF805" s="52"/>
      <c r="EG805" s="52"/>
      <c r="EH805" s="52"/>
      <c r="EI805" s="52"/>
      <c r="EJ805" s="52"/>
      <c r="EK805" s="52"/>
      <c r="EL805" s="52"/>
      <c r="EM805" s="52"/>
      <c r="EN805" s="52"/>
      <c r="EO805" s="52"/>
      <c r="EP805" s="52"/>
      <c r="EQ805" s="52"/>
      <c r="ER805" s="52"/>
      <c r="ES805" s="52"/>
      <c r="ET805" s="52"/>
      <c r="EU805" s="52"/>
      <c r="EV805" s="52"/>
      <c r="EW805" s="52"/>
      <c r="EX805" s="52"/>
      <c r="EY805" s="52"/>
      <c r="EZ805" s="52"/>
      <c r="FA805" s="52"/>
      <c r="FB805" s="52"/>
      <c r="FC805" s="52"/>
      <c r="FD805" s="52"/>
      <c r="FE805" s="52"/>
      <c r="FF805" s="52"/>
      <c r="FG805" s="52"/>
      <c r="FH805" s="52"/>
      <c r="FI805" s="52"/>
      <c r="FJ805" s="52"/>
      <c r="FK805" s="52"/>
      <c r="FL805" s="52"/>
      <c r="FM805" s="52"/>
      <c r="FN805" s="52"/>
      <c r="FO805" s="52"/>
      <c r="FP805" s="52"/>
      <c r="FQ805" s="52"/>
      <c r="FR805" s="52"/>
      <c r="FS805" s="52"/>
      <c r="FT805" s="52"/>
      <c r="FU805" s="52"/>
      <c r="FV805" s="52"/>
      <c r="FW805" s="52"/>
      <c r="FX805" s="52"/>
      <c r="FY805" s="52"/>
      <c r="FZ805" s="52"/>
      <c r="GA805" s="52"/>
      <c r="GB805" s="52"/>
      <c r="GC805" s="52"/>
      <c r="GD805" s="52"/>
      <c r="GE805" s="52"/>
      <c r="GF805" s="52"/>
      <c r="GG805" s="52"/>
      <c r="GH805" s="52"/>
      <c r="GI805" s="52"/>
      <c r="GJ805" s="52"/>
      <c r="GK805" s="52"/>
      <c r="GL805" s="52"/>
      <c r="GM805" s="52"/>
      <c r="GN805" s="52"/>
      <c r="GO805" s="52"/>
      <c r="GP805" s="52"/>
      <c r="GQ805" s="52"/>
      <c r="GR805" s="52"/>
      <c r="GS805" s="52"/>
      <c r="GT805" s="52"/>
      <c r="GU805" s="52"/>
      <c r="GV805" s="52"/>
      <c r="GW805" s="52"/>
      <c r="GX805" s="52"/>
      <c r="GY805" s="52"/>
      <c r="GZ805" s="52"/>
      <c r="HA805" s="52"/>
      <c r="HB805" s="52"/>
      <c r="HC805" s="52"/>
      <c r="HD805" s="52"/>
      <c r="HE805" s="52"/>
      <c r="HF805" s="52"/>
      <c r="HG805" s="52"/>
      <c r="HH805" s="52"/>
      <c r="HI805" s="52"/>
      <c r="HJ805" s="52"/>
      <c r="HK805" s="52"/>
      <c r="HL805" s="52"/>
      <c r="HM805" s="52"/>
      <c r="HN805" s="52"/>
      <c r="HO805" s="52"/>
      <c r="HP805" s="52"/>
      <c r="HQ805" s="52"/>
      <c r="HR805" s="52"/>
      <c r="HS805" s="52"/>
      <c r="HT805" s="52"/>
      <c r="HU805" s="52"/>
      <c r="HV805" s="52"/>
      <c r="HW805" s="52"/>
      <c r="HX805" s="52"/>
      <c r="HY805" s="52"/>
      <c r="HZ805" s="52"/>
      <c r="IA805" s="52"/>
      <c r="IB805" s="52"/>
      <c r="IC805" s="52"/>
      <c r="ID805" s="52"/>
      <c r="IE805" s="52"/>
      <c r="IF805" s="52"/>
      <c r="IG805" s="52"/>
      <c r="IH805" s="52"/>
      <c r="II805" s="52"/>
      <c r="IJ805" s="52"/>
      <c r="IK805" s="52"/>
      <c r="IL805" s="52"/>
      <c r="IM805" s="52"/>
      <c r="IN805" s="52"/>
      <c r="IO805" s="52"/>
      <c r="IP805" s="52"/>
      <c r="IQ805" s="52"/>
      <c r="IR805" s="52"/>
      <c r="IS805" s="52"/>
      <c r="IT805" s="52"/>
      <c r="IU805" s="52"/>
      <c r="IV805" s="52"/>
      <c r="IW805" s="52"/>
      <c r="IX805" s="52"/>
      <c r="IY805" s="52"/>
      <c r="IZ805" s="52"/>
      <c r="JA805" s="52"/>
      <c r="JB805" s="52"/>
      <c r="JC805" s="52"/>
      <c r="JD805" s="52"/>
      <c r="JE805" s="52"/>
      <c r="JF805" s="52"/>
      <c r="JG805" s="52"/>
      <c r="JH805" s="52"/>
      <c r="JI805" s="52"/>
      <c r="JJ805" s="52"/>
      <c r="JK805" s="52"/>
      <c r="JL805" s="52"/>
      <c r="JM805" s="52"/>
      <c r="JN805" s="52"/>
      <c r="JO805" s="52"/>
      <c r="JP805" s="52"/>
      <c r="JQ805" s="52"/>
      <c r="JR805" s="52"/>
      <c r="JS805" s="52"/>
      <c r="JT805" s="52"/>
      <c r="JU805" s="52"/>
      <c r="JV805" s="52"/>
      <c r="JW805" s="52"/>
      <c r="JX805" s="52"/>
      <c r="JY805" s="52"/>
      <c r="JZ805" s="52"/>
    </row>
    <row r="806" spans="1:286" s="9" customFormat="1">
      <c r="A806" s="118" t="s">
        <v>14</v>
      </c>
      <c r="B806" s="208" t="s">
        <v>15</v>
      </c>
      <c r="C806" s="120"/>
      <c r="D806" s="121"/>
      <c r="E806" s="121"/>
      <c r="F806" s="121">
        <f>F473</f>
        <v>0</v>
      </c>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52"/>
      <c r="CN806" s="52"/>
      <c r="CO806" s="52"/>
      <c r="CP806" s="52"/>
      <c r="CQ806" s="52"/>
      <c r="CR806" s="52"/>
      <c r="CS806" s="52"/>
      <c r="CT806" s="52"/>
      <c r="CU806" s="52"/>
      <c r="CV806" s="52"/>
      <c r="CW806" s="52"/>
      <c r="CX806" s="52"/>
      <c r="CY806" s="52"/>
      <c r="CZ806" s="52"/>
      <c r="DA806" s="52"/>
      <c r="DB806" s="52"/>
      <c r="DC806" s="52"/>
      <c r="DD806" s="52"/>
      <c r="DE806" s="52"/>
      <c r="DF806" s="52"/>
      <c r="DG806" s="52"/>
      <c r="DH806" s="52"/>
      <c r="DI806" s="52"/>
      <c r="DJ806" s="52"/>
      <c r="DK806" s="52"/>
      <c r="DL806" s="52"/>
      <c r="DM806" s="52"/>
      <c r="DN806" s="52"/>
      <c r="DO806" s="52"/>
      <c r="DP806" s="52"/>
      <c r="DQ806" s="52"/>
      <c r="DR806" s="52"/>
      <c r="DS806" s="52"/>
      <c r="DT806" s="52"/>
      <c r="DU806" s="52"/>
      <c r="DV806" s="52"/>
      <c r="DW806" s="52"/>
      <c r="DX806" s="52"/>
      <c r="DY806" s="52"/>
      <c r="DZ806" s="52"/>
      <c r="EA806" s="52"/>
      <c r="EB806" s="52"/>
      <c r="EC806" s="52"/>
      <c r="ED806" s="52"/>
      <c r="EE806" s="52"/>
      <c r="EF806" s="52"/>
      <c r="EG806" s="52"/>
      <c r="EH806" s="52"/>
      <c r="EI806" s="52"/>
      <c r="EJ806" s="52"/>
      <c r="EK806" s="52"/>
      <c r="EL806" s="52"/>
      <c r="EM806" s="52"/>
      <c r="EN806" s="52"/>
      <c r="EO806" s="52"/>
      <c r="EP806" s="52"/>
      <c r="EQ806" s="52"/>
      <c r="ER806" s="52"/>
      <c r="ES806" s="52"/>
      <c r="ET806" s="52"/>
      <c r="EU806" s="52"/>
      <c r="EV806" s="52"/>
      <c r="EW806" s="52"/>
      <c r="EX806" s="52"/>
      <c r="EY806" s="52"/>
      <c r="EZ806" s="52"/>
      <c r="FA806" s="52"/>
      <c r="FB806" s="52"/>
      <c r="FC806" s="52"/>
      <c r="FD806" s="52"/>
      <c r="FE806" s="52"/>
      <c r="FF806" s="52"/>
      <c r="FG806" s="52"/>
      <c r="FH806" s="52"/>
      <c r="FI806" s="52"/>
      <c r="FJ806" s="52"/>
      <c r="FK806" s="52"/>
      <c r="FL806" s="52"/>
      <c r="FM806" s="52"/>
      <c r="FN806" s="52"/>
      <c r="FO806" s="52"/>
      <c r="FP806" s="52"/>
      <c r="FQ806" s="52"/>
      <c r="FR806" s="52"/>
      <c r="FS806" s="52"/>
      <c r="FT806" s="52"/>
      <c r="FU806" s="52"/>
      <c r="FV806" s="52"/>
      <c r="FW806" s="52"/>
      <c r="FX806" s="52"/>
      <c r="FY806" s="52"/>
      <c r="FZ806" s="52"/>
      <c r="GA806" s="52"/>
      <c r="GB806" s="52"/>
      <c r="GC806" s="52"/>
      <c r="GD806" s="52"/>
      <c r="GE806" s="52"/>
      <c r="GF806" s="52"/>
      <c r="GG806" s="52"/>
      <c r="GH806" s="52"/>
      <c r="GI806" s="52"/>
      <c r="GJ806" s="52"/>
      <c r="GK806" s="52"/>
      <c r="GL806" s="52"/>
      <c r="GM806" s="52"/>
      <c r="GN806" s="52"/>
      <c r="GO806" s="52"/>
      <c r="GP806" s="52"/>
      <c r="GQ806" s="52"/>
      <c r="GR806" s="52"/>
      <c r="GS806" s="52"/>
      <c r="GT806" s="52"/>
      <c r="GU806" s="52"/>
      <c r="GV806" s="52"/>
      <c r="GW806" s="52"/>
      <c r="GX806" s="52"/>
      <c r="GY806" s="52"/>
      <c r="GZ806" s="52"/>
      <c r="HA806" s="52"/>
      <c r="HB806" s="52"/>
      <c r="HC806" s="52"/>
      <c r="HD806" s="52"/>
      <c r="HE806" s="52"/>
      <c r="HF806" s="52"/>
      <c r="HG806" s="52"/>
      <c r="HH806" s="52"/>
      <c r="HI806" s="52"/>
      <c r="HJ806" s="52"/>
      <c r="HK806" s="52"/>
      <c r="HL806" s="52"/>
      <c r="HM806" s="52"/>
      <c r="HN806" s="52"/>
      <c r="HO806" s="52"/>
      <c r="HP806" s="52"/>
      <c r="HQ806" s="52"/>
      <c r="HR806" s="52"/>
      <c r="HS806" s="52"/>
      <c r="HT806" s="52"/>
      <c r="HU806" s="52"/>
      <c r="HV806" s="52"/>
      <c r="HW806" s="52"/>
      <c r="HX806" s="52"/>
      <c r="HY806" s="52"/>
      <c r="HZ806" s="52"/>
      <c r="IA806" s="52"/>
      <c r="IB806" s="52"/>
      <c r="IC806" s="52"/>
      <c r="ID806" s="52"/>
      <c r="IE806" s="52"/>
      <c r="IF806" s="52"/>
      <c r="IG806" s="52"/>
      <c r="IH806" s="52"/>
      <c r="II806" s="52"/>
      <c r="IJ806" s="52"/>
      <c r="IK806" s="52"/>
      <c r="IL806" s="52"/>
      <c r="IM806" s="52"/>
      <c r="IN806" s="52"/>
      <c r="IO806" s="52"/>
      <c r="IP806" s="52"/>
      <c r="IQ806" s="52"/>
      <c r="IR806" s="52"/>
      <c r="IS806" s="52"/>
      <c r="IT806" s="52"/>
      <c r="IU806" s="52"/>
      <c r="IV806" s="52"/>
      <c r="IW806" s="52"/>
      <c r="IX806" s="52"/>
      <c r="IY806" s="52"/>
      <c r="IZ806" s="52"/>
      <c r="JA806" s="52"/>
      <c r="JB806" s="52"/>
      <c r="JC806" s="52"/>
      <c r="JD806" s="52"/>
      <c r="JE806" s="52"/>
      <c r="JF806" s="52"/>
      <c r="JG806" s="52"/>
      <c r="JH806" s="52"/>
      <c r="JI806" s="52"/>
      <c r="JJ806" s="52"/>
      <c r="JK806" s="52"/>
      <c r="JL806" s="52"/>
      <c r="JM806" s="52"/>
      <c r="JN806" s="52"/>
      <c r="JO806" s="52"/>
      <c r="JP806" s="52"/>
      <c r="JQ806" s="52"/>
      <c r="JR806" s="52"/>
      <c r="JS806" s="52"/>
      <c r="JT806" s="52"/>
      <c r="JU806" s="52"/>
      <c r="JV806" s="52"/>
      <c r="JW806" s="52"/>
      <c r="JX806" s="52"/>
      <c r="JY806" s="52"/>
      <c r="JZ806" s="52"/>
    </row>
    <row r="807" spans="1:286" s="9" customFormat="1">
      <c r="A807" s="118"/>
      <c r="B807" s="208"/>
      <c r="C807" s="120"/>
      <c r="D807" s="121"/>
      <c r="E807" s="121"/>
      <c r="F807" s="121"/>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c r="BC807" s="52"/>
      <c r="BD807" s="52"/>
      <c r="BE807" s="52"/>
      <c r="BF807" s="52"/>
      <c r="BG807" s="52"/>
      <c r="BH807" s="52"/>
      <c r="BI807" s="52"/>
      <c r="BJ807" s="52"/>
      <c r="BK807" s="52"/>
      <c r="BL807" s="52"/>
      <c r="BM807" s="52"/>
      <c r="BN807" s="52"/>
      <c r="BO807" s="52"/>
      <c r="BP807" s="52"/>
      <c r="BQ807" s="52"/>
      <c r="BR807" s="52"/>
      <c r="BS807" s="52"/>
      <c r="BT807" s="52"/>
      <c r="BU807" s="52"/>
      <c r="BV807" s="52"/>
      <c r="BW807" s="52"/>
      <c r="BX807" s="52"/>
      <c r="BY807" s="52"/>
      <c r="BZ807" s="52"/>
      <c r="CA807" s="52"/>
      <c r="CB807" s="52"/>
      <c r="CC807" s="52"/>
      <c r="CD807" s="52"/>
      <c r="CE807" s="52"/>
      <c r="CF807" s="52"/>
      <c r="CG807" s="52"/>
      <c r="CH807" s="52"/>
      <c r="CI807" s="52"/>
      <c r="CJ807" s="52"/>
      <c r="CK807" s="52"/>
      <c r="CL807" s="52"/>
      <c r="CM807" s="52"/>
      <c r="CN807" s="52"/>
      <c r="CO807" s="52"/>
      <c r="CP807" s="52"/>
      <c r="CQ807" s="52"/>
      <c r="CR807" s="52"/>
      <c r="CS807" s="52"/>
      <c r="CT807" s="52"/>
      <c r="CU807" s="52"/>
      <c r="CV807" s="52"/>
      <c r="CW807" s="52"/>
      <c r="CX807" s="52"/>
      <c r="CY807" s="52"/>
      <c r="CZ807" s="52"/>
      <c r="DA807" s="52"/>
      <c r="DB807" s="52"/>
      <c r="DC807" s="52"/>
      <c r="DD807" s="52"/>
      <c r="DE807" s="52"/>
      <c r="DF807" s="52"/>
      <c r="DG807" s="52"/>
      <c r="DH807" s="52"/>
      <c r="DI807" s="52"/>
      <c r="DJ807" s="52"/>
      <c r="DK807" s="52"/>
      <c r="DL807" s="52"/>
      <c r="DM807" s="52"/>
      <c r="DN807" s="52"/>
      <c r="DO807" s="52"/>
      <c r="DP807" s="52"/>
      <c r="DQ807" s="52"/>
      <c r="DR807" s="52"/>
      <c r="DS807" s="52"/>
      <c r="DT807" s="52"/>
      <c r="DU807" s="52"/>
      <c r="DV807" s="52"/>
      <c r="DW807" s="52"/>
      <c r="DX807" s="52"/>
      <c r="DY807" s="52"/>
      <c r="DZ807" s="52"/>
      <c r="EA807" s="52"/>
      <c r="EB807" s="52"/>
      <c r="EC807" s="52"/>
      <c r="ED807" s="52"/>
      <c r="EE807" s="52"/>
      <c r="EF807" s="52"/>
      <c r="EG807" s="52"/>
      <c r="EH807" s="52"/>
      <c r="EI807" s="52"/>
      <c r="EJ807" s="52"/>
      <c r="EK807" s="52"/>
      <c r="EL807" s="52"/>
      <c r="EM807" s="52"/>
      <c r="EN807" s="52"/>
      <c r="EO807" s="52"/>
      <c r="EP807" s="52"/>
      <c r="EQ807" s="52"/>
      <c r="ER807" s="52"/>
      <c r="ES807" s="52"/>
      <c r="ET807" s="52"/>
      <c r="EU807" s="52"/>
      <c r="EV807" s="52"/>
      <c r="EW807" s="52"/>
      <c r="EX807" s="52"/>
      <c r="EY807" s="52"/>
      <c r="EZ807" s="52"/>
      <c r="FA807" s="52"/>
      <c r="FB807" s="52"/>
      <c r="FC807" s="52"/>
      <c r="FD807" s="52"/>
      <c r="FE807" s="52"/>
      <c r="FF807" s="52"/>
      <c r="FG807" s="52"/>
      <c r="FH807" s="52"/>
      <c r="FI807" s="52"/>
      <c r="FJ807" s="52"/>
      <c r="FK807" s="52"/>
      <c r="FL807" s="52"/>
      <c r="FM807" s="52"/>
      <c r="FN807" s="52"/>
      <c r="FO807" s="52"/>
      <c r="FP807" s="52"/>
      <c r="FQ807" s="52"/>
      <c r="FR807" s="52"/>
      <c r="FS807" s="52"/>
      <c r="FT807" s="52"/>
      <c r="FU807" s="52"/>
      <c r="FV807" s="52"/>
      <c r="FW807" s="52"/>
      <c r="FX807" s="52"/>
      <c r="FY807" s="52"/>
      <c r="FZ807" s="52"/>
      <c r="GA807" s="52"/>
      <c r="GB807" s="52"/>
      <c r="GC807" s="52"/>
      <c r="GD807" s="52"/>
      <c r="GE807" s="52"/>
      <c r="GF807" s="52"/>
      <c r="GG807" s="52"/>
      <c r="GH807" s="52"/>
      <c r="GI807" s="52"/>
      <c r="GJ807" s="52"/>
      <c r="GK807" s="52"/>
      <c r="GL807" s="52"/>
      <c r="GM807" s="52"/>
      <c r="GN807" s="52"/>
      <c r="GO807" s="52"/>
      <c r="GP807" s="52"/>
      <c r="GQ807" s="52"/>
      <c r="GR807" s="52"/>
      <c r="GS807" s="52"/>
      <c r="GT807" s="52"/>
      <c r="GU807" s="52"/>
      <c r="GV807" s="52"/>
      <c r="GW807" s="52"/>
      <c r="GX807" s="52"/>
      <c r="GY807" s="52"/>
      <c r="GZ807" s="52"/>
      <c r="HA807" s="52"/>
      <c r="HB807" s="52"/>
      <c r="HC807" s="52"/>
      <c r="HD807" s="52"/>
      <c r="HE807" s="52"/>
      <c r="HF807" s="52"/>
      <c r="HG807" s="52"/>
      <c r="HH807" s="52"/>
      <c r="HI807" s="52"/>
      <c r="HJ807" s="52"/>
      <c r="HK807" s="52"/>
      <c r="HL807" s="52"/>
      <c r="HM807" s="52"/>
      <c r="HN807" s="52"/>
      <c r="HO807" s="52"/>
      <c r="HP807" s="52"/>
      <c r="HQ807" s="52"/>
      <c r="HR807" s="52"/>
      <c r="HS807" s="52"/>
      <c r="HT807" s="52"/>
      <c r="HU807" s="52"/>
      <c r="HV807" s="52"/>
      <c r="HW807" s="52"/>
      <c r="HX807" s="52"/>
      <c r="HY807" s="52"/>
      <c r="HZ807" s="52"/>
      <c r="IA807" s="52"/>
      <c r="IB807" s="52"/>
      <c r="IC807" s="52"/>
      <c r="ID807" s="52"/>
      <c r="IE807" s="52"/>
      <c r="IF807" s="52"/>
      <c r="IG807" s="52"/>
      <c r="IH807" s="52"/>
      <c r="II807" s="52"/>
      <c r="IJ807" s="52"/>
      <c r="IK807" s="52"/>
      <c r="IL807" s="52"/>
      <c r="IM807" s="52"/>
      <c r="IN807" s="52"/>
      <c r="IO807" s="52"/>
      <c r="IP807" s="52"/>
      <c r="IQ807" s="52"/>
      <c r="IR807" s="52"/>
      <c r="IS807" s="52"/>
      <c r="IT807" s="52"/>
      <c r="IU807" s="52"/>
      <c r="IV807" s="52"/>
      <c r="IW807" s="52"/>
      <c r="IX807" s="52"/>
      <c r="IY807" s="52"/>
      <c r="IZ807" s="52"/>
      <c r="JA807" s="52"/>
      <c r="JB807" s="52"/>
      <c r="JC807" s="52"/>
      <c r="JD807" s="52"/>
      <c r="JE807" s="52"/>
      <c r="JF807" s="52"/>
      <c r="JG807" s="52"/>
      <c r="JH807" s="52"/>
      <c r="JI807" s="52"/>
      <c r="JJ807" s="52"/>
      <c r="JK807" s="52"/>
      <c r="JL807" s="52"/>
      <c r="JM807" s="52"/>
      <c r="JN807" s="52"/>
      <c r="JO807" s="52"/>
      <c r="JP807" s="52"/>
      <c r="JQ807" s="52"/>
      <c r="JR807" s="52"/>
      <c r="JS807" s="52"/>
      <c r="JT807" s="52"/>
      <c r="JU807" s="52"/>
      <c r="JV807" s="52"/>
      <c r="JW807" s="52"/>
      <c r="JX807" s="52"/>
      <c r="JY807" s="52"/>
      <c r="JZ807" s="52"/>
    </row>
    <row r="808" spans="1:286" s="9" customFormat="1">
      <c r="A808" s="118" t="s">
        <v>19</v>
      </c>
      <c r="B808" s="208" t="s">
        <v>21</v>
      </c>
      <c r="C808" s="120"/>
      <c r="D808" s="121"/>
      <c r="E808" s="121"/>
      <c r="F808" s="121">
        <f>F483</f>
        <v>0</v>
      </c>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c r="BC808" s="52"/>
      <c r="BD808" s="52"/>
      <c r="BE808" s="52"/>
      <c r="BF808" s="52"/>
      <c r="BG808" s="52"/>
      <c r="BH808" s="52"/>
      <c r="BI808" s="52"/>
      <c r="BJ808" s="52"/>
      <c r="BK808" s="52"/>
      <c r="BL808" s="52"/>
      <c r="BM808" s="52"/>
      <c r="BN808" s="52"/>
      <c r="BO808" s="52"/>
      <c r="BP808" s="52"/>
      <c r="BQ808" s="52"/>
      <c r="BR808" s="52"/>
      <c r="BS808" s="52"/>
      <c r="BT808" s="52"/>
      <c r="BU808" s="52"/>
      <c r="BV808" s="52"/>
      <c r="BW808" s="52"/>
      <c r="BX808" s="52"/>
      <c r="BY808" s="52"/>
      <c r="BZ808" s="52"/>
      <c r="CA808" s="52"/>
      <c r="CB808" s="52"/>
      <c r="CC808" s="52"/>
      <c r="CD808" s="52"/>
      <c r="CE808" s="52"/>
      <c r="CF808" s="52"/>
      <c r="CG808" s="52"/>
      <c r="CH808" s="52"/>
      <c r="CI808" s="52"/>
      <c r="CJ808" s="52"/>
      <c r="CK808" s="52"/>
      <c r="CL808" s="52"/>
      <c r="CM808" s="52"/>
      <c r="CN808" s="52"/>
      <c r="CO808" s="52"/>
      <c r="CP808" s="52"/>
      <c r="CQ808" s="52"/>
      <c r="CR808" s="52"/>
      <c r="CS808" s="52"/>
      <c r="CT808" s="52"/>
      <c r="CU808" s="52"/>
      <c r="CV808" s="52"/>
      <c r="CW808" s="52"/>
      <c r="CX808" s="52"/>
      <c r="CY808" s="52"/>
      <c r="CZ808" s="52"/>
      <c r="DA808" s="52"/>
      <c r="DB808" s="52"/>
      <c r="DC808" s="52"/>
      <c r="DD808" s="52"/>
      <c r="DE808" s="52"/>
      <c r="DF808" s="52"/>
      <c r="DG808" s="52"/>
      <c r="DH808" s="52"/>
      <c r="DI808" s="52"/>
      <c r="DJ808" s="52"/>
      <c r="DK808" s="52"/>
      <c r="DL808" s="52"/>
      <c r="DM808" s="52"/>
      <c r="DN808" s="52"/>
      <c r="DO808" s="52"/>
      <c r="DP808" s="52"/>
      <c r="DQ808" s="52"/>
      <c r="DR808" s="52"/>
      <c r="DS808" s="52"/>
      <c r="DT808" s="52"/>
      <c r="DU808" s="52"/>
      <c r="DV808" s="52"/>
      <c r="DW808" s="52"/>
      <c r="DX808" s="52"/>
      <c r="DY808" s="52"/>
      <c r="DZ808" s="52"/>
      <c r="EA808" s="52"/>
      <c r="EB808" s="52"/>
      <c r="EC808" s="52"/>
      <c r="ED808" s="52"/>
      <c r="EE808" s="52"/>
      <c r="EF808" s="52"/>
      <c r="EG808" s="52"/>
      <c r="EH808" s="52"/>
      <c r="EI808" s="52"/>
      <c r="EJ808" s="52"/>
      <c r="EK808" s="52"/>
      <c r="EL808" s="52"/>
      <c r="EM808" s="52"/>
      <c r="EN808" s="52"/>
      <c r="EO808" s="52"/>
      <c r="EP808" s="52"/>
      <c r="EQ808" s="52"/>
      <c r="ER808" s="52"/>
      <c r="ES808" s="52"/>
      <c r="ET808" s="52"/>
      <c r="EU808" s="52"/>
      <c r="EV808" s="52"/>
      <c r="EW808" s="52"/>
      <c r="EX808" s="52"/>
      <c r="EY808" s="52"/>
      <c r="EZ808" s="52"/>
      <c r="FA808" s="52"/>
      <c r="FB808" s="52"/>
      <c r="FC808" s="52"/>
      <c r="FD808" s="52"/>
      <c r="FE808" s="52"/>
      <c r="FF808" s="52"/>
      <c r="FG808" s="52"/>
      <c r="FH808" s="52"/>
      <c r="FI808" s="52"/>
      <c r="FJ808" s="52"/>
      <c r="FK808" s="52"/>
      <c r="FL808" s="52"/>
      <c r="FM808" s="52"/>
      <c r="FN808" s="52"/>
      <c r="FO808" s="52"/>
      <c r="FP808" s="52"/>
      <c r="FQ808" s="52"/>
      <c r="FR808" s="52"/>
      <c r="FS808" s="52"/>
      <c r="FT808" s="52"/>
      <c r="FU808" s="52"/>
      <c r="FV808" s="52"/>
      <c r="FW808" s="52"/>
      <c r="FX808" s="52"/>
      <c r="FY808" s="52"/>
      <c r="FZ808" s="52"/>
      <c r="GA808" s="52"/>
      <c r="GB808" s="52"/>
      <c r="GC808" s="52"/>
      <c r="GD808" s="52"/>
      <c r="GE808" s="52"/>
      <c r="GF808" s="52"/>
      <c r="GG808" s="52"/>
      <c r="GH808" s="52"/>
      <c r="GI808" s="52"/>
      <c r="GJ808" s="52"/>
      <c r="GK808" s="52"/>
      <c r="GL808" s="52"/>
      <c r="GM808" s="52"/>
      <c r="GN808" s="52"/>
      <c r="GO808" s="52"/>
      <c r="GP808" s="52"/>
      <c r="GQ808" s="52"/>
      <c r="GR808" s="52"/>
      <c r="GS808" s="52"/>
      <c r="GT808" s="52"/>
      <c r="GU808" s="52"/>
      <c r="GV808" s="52"/>
      <c r="GW808" s="52"/>
      <c r="GX808" s="52"/>
      <c r="GY808" s="52"/>
      <c r="GZ808" s="52"/>
      <c r="HA808" s="52"/>
      <c r="HB808" s="52"/>
      <c r="HC808" s="52"/>
      <c r="HD808" s="52"/>
      <c r="HE808" s="52"/>
      <c r="HF808" s="52"/>
      <c r="HG808" s="52"/>
      <c r="HH808" s="52"/>
      <c r="HI808" s="52"/>
      <c r="HJ808" s="52"/>
      <c r="HK808" s="52"/>
      <c r="HL808" s="52"/>
      <c r="HM808" s="52"/>
      <c r="HN808" s="52"/>
      <c r="HO808" s="52"/>
      <c r="HP808" s="52"/>
      <c r="HQ808" s="52"/>
      <c r="HR808" s="52"/>
      <c r="HS808" s="52"/>
      <c r="HT808" s="52"/>
      <c r="HU808" s="52"/>
      <c r="HV808" s="52"/>
      <c r="HW808" s="52"/>
      <c r="HX808" s="52"/>
      <c r="HY808" s="52"/>
      <c r="HZ808" s="52"/>
      <c r="IA808" s="52"/>
      <c r="IB808" s="52"/>
      <c r="IC808" s="52"/>
      <c r="ID808" s="52"/>
      <c r="IE808" s="52"/>
      <c r="IF808" s="52"/>
      <c r="IG808" s="52"/>
      <c r="IH808" s="52"/>
      <c r="II808" s="52"/>
      <c r="IJ808" s="52"/>
      <c r="IK808" s="52"/>
      <c r="IL808" s="52"/>
      <c r="IM808" s="52"/>
      <c r="IN808" s="52"/>
      <c r="IO808" s="52"/>
      <c r="IP808" s="52"/>
      <c r="IQ808" s="52"/>
      <c r="IR808" s="52"/>
      <c r="IS808" s="52"/>
      <c r="IT808" s="52"/>
      <c r="IU808" s="52"/>
      <c r="IV808" s="52"/>
      <c r="IW808" s="52"/>
      <c r="IX808" s="52"/>
      <c r="IY808" s="52"/>
      <c r="IZ808" s="52"/>
      <c r="JA808" s="52"/>
      <c r="JB808" s="52"/>
      <c r="JC808" s="52"/>
      <c r="JD808" s="52"/>
      <c r="JE808" s="52"/>
      <c r="JF808" s="52"/>
      <c r="JG808" s="52"/>
      <c r="JH808" s="52"/>
      <c r="JI808" s="52"/>
      <c r="JJ808" s="52"/>
      <c r="JK808" s="52"/>
      <c r="JL808" s="52"/>
      <c r="JM808" s="52"/>
      <c r="JN808" s="52"/>
      <c r="JO808" s="52"/>
      <c r="JP808" s="52"/>
      <c r="JQ808" s="52"/>
      <c r="JR808" s="52"/>
      <c r="JS808" s="52"/>
      <c r="JT808" s="52"/>
      <c r="JU808" s="52"/>
      <c r="JV808" s="52"/>
      <c r="JW808" s="52"/>
      <c r="JX808" s="52"/>
      <c r="JY808" s="52"/>
      <c r="JZ808" s="52"/>
    </row>
    <row r="809" spans="1:286" s="9" customFormat="1">
      <c r="A809" s="118"/>
      <c r="B809" s="208"/>
      <c r="C809" s="120"/>
      <c r="D809" s="121"/>
      <c r="E809" s="121"/>
      <c r="F809" s="121"/>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c r="BC809" s="52"/>
      <c r="BD809" s="52"/>
      <c r="BE809" s="52"/>
      <c r="BF809" s="52"/>
      <c r="BG809" s="52"/>
      <c r="BH809" s="52"/>
      <c r="BI809" s="52"/>
      <c r="BJ809" s="52"/>
      <c r="BK809" s="52"/>
      <c r="BL809" s="52"/>
      <c r="BM809" s="52"/>
      <c r="BN809" s="52"/>
      <c r="BO809" s="52"/>
      <c r="BP809" s="52"/>
      <c r="BQ809" s="52"/>
      <c r="BR809" s="52"/>
      <c r="BS809" s="52"/>
      <c r="BT809" s="52"/>
      <c r="BU809" s="52"/>
      <c r="BV809" s="52"/>
      <c r="BW809" s="52"/>
      <c r="BX809" s="52"/>
      <c r="BY809" s="52"/>
      <c r="BZ809" s="52"/>
      <c r="CA809" s="52"/>
      <c r="CB809" s="52"/>
      <c r="CC809" s="52"/>
      <c r="CD809" s="52"/>
      <c r="CE809" s="52"/>
      <c r="CF809" s="52"/>
      <c r="CG809" s="52"/>
      <c r="CH809" s="52"/>
      <c r="CI809" s="52"/>
      <c r="CJ809" s="52"/>
      <c r="CK809" s="52"/>
      <c r="CL809" s="52"/>
      <c r="CM809" s="52"/>
      <c r="CN809" s="52"/>
      <c r="CO809" s="52"/>
      <c r="CP809" s="52"/>
      <c r="CQ809" s="52"/>
      <c r="CR809" s="52"/>
      <c r="CS809" s="52"/>
      <c r="CT809" s="52"/>
      <c r="CU809" s="52"/>
      <c r="CV809" s="52"/>
      <c r="CW809" s="52"/>
      <c r="CX809" s="52"/>
      <c r="CY809" s="52"/>
      <c r="CZ809" s="52"/>
      <c r="DA809" s="52"/>
      <c r="DB809" s="52"/>
      <c r="DC809" s="52"/>
      <c r="DD809" s="52"/>
      <c r="DE809" s="52"/>
      <c r="DF809" s="52"/>
      <c r="DG809" s="52"/>
      <c r="DH809" s="52"/>
      <c r="DI809" s="52"/>
      <c r="DJ809" s="52"/>
      <c r="DK809" s="52"/>
      <c r="DL809" s="52"/>
      <c r="DM809" s="52"/>
      <c r="DN809" s="52"/>
      <c r="DO809" s="52"/>
      <c r="DP809" s="52"/>
      <c r="DQ809" s="52"/>
      <c r="DR809" s="52"/>
      <c r="DS809" s="52"/>
      <c r="DT809" s="52"/>
      <c r="DU809" s="52"/>
      <c r="DV809" s="52"/>
      <c r="DW809" s="52"/>
      <c r="DX809" s="52"/>
      <c r="DY809" s="52"/>
      <c r="DZ809" s="52"/>
      <c r="EA809" s="52"/>
      <c r="EB809" s="52"/>
      <c r="EC809" s="52"/>
      <c r="ED809" s="52"/>
      <c r="EE809" s="52"/>
      <c r="EF809" s="52"/>
      <c r="EG809" s="52"/>
      <c r="EH809" s="52"/>
      <c r="EI809" s="52"/>
      <c r="EJ809" s="52"/>
      <c r="EK809" s="52"/>
      <c r="EL809" s="52"/>
      <c r="EM809" s="52"/>
      <c r="EN809" s="52"/>
      <c r="EO809" s="52"/>
      <c r="EP809" s="52"/>
      <c r="EQ809" s="52"/>
      <c r="ER809" s="52"/>
      <c r="ES809" s="52"/>
      <c r="ET809" s="52"/>
      <c r="EU809" s="52"/>
      <c r="EV809" s="52"/>
      <c r="EW809" s="52"/>
      <c r="EX809" s="52"/>
      <c r="EY809" s="52"/>
      <c r="EZ809" s="52"/>
      <c r="FA809" s="52"/>
      <c r="FB809" s="52"/>
      <c r="FC809" s="52"/>
      <c r="FD809" s="52"/>
      <c r="FE809" s="52"/>
      <c r="FF809" s="52"/>
      <c r="FG809" s="52"/>
      <c r="FH809" s="52"/>
      <c r="FI809" s="52"/>
      <c r="FJ809" s="52"/>
      <c r="FK809" s="52"/>
      <c r="FL809" s="52"/>
      <c r="FM809" s="52"/>
      <c r="FN809" s="52"/>
      <c r="FO809" s="52"/>
      <c r="FP809" s="52"/>
      <c r="FQ809" s="52"/>
      <c r="FR809" s="52"/>
      <c r="FS809" s="52"/>
      <c r="FT809" s="52"/>
      <c r="FU809" s="52"/>
      <c r="FV809" s="52"/>
      <c r="FW809" s="52"/>
      <c r="FX809" s="52"/>
      <c r="FY809" s="52"/>
      <c r="FZ809" s="52"/>
      <c r="GA809" s="52"/>
      <c r="GB809" s="52"/>
      <c r="GC809" s="52"/>
      <c r="GD809" s="52"/>
      <c r="GE809" s="52"/>
      <c r="GF809" s="52"/>
      <c r="GG809" s="52"/>
      <c r="GH809" s="52"/>
      <c r="GI809" s="52"/>
      <c r="GJ809" s="52"/>
      <c r="GK809" s="52"/>
      <c r="GL809" s="52"/>
      <c r="GM809" s="52"/>
      <c r="GN809" s="52"/>
      <c r="GO809" s="52"/>
      <c r="GP809" s="52"/>
      <c r="GQ809" s="52"/>
      <c r="GR809" s="52"/>
      <c r="GS809" s="52"/>
      <c r="GT809" s="52"/>
      <c r="GU809" s="52"/>
      <c r="GV809" s="52"/>
      <c r="GW809" s="52"/>
      <c r="GX809" s="52"/>
      <c r="GY809" s="52"/>
      <c r="GZ809" s="52"/>
      <c r="HA809" s="52"/>
      <c r="HB809" s="52"/>
      <c r="HC809" s="52"/>
      <c r="HD809" s="52"/>
      <c r="HE809" s="52"/>
      <c r="HF809" s="52"/>
      <c r="HG809" s="52"/>
      <c r="HH809" s="52"/>
      <c r="HI809" s="52"/>
      <c r="HJ809" s="52"/>
      <c r="HK809" s="52"/>
      <c r="HL809" s="52"/>
      <c r="HM809" s="52"/>
      <c r="HN809" s="52"/>
      <c r="HO809" s="52"/>
      <c r="HP809" s="52"/>
      <c r="HQ809" s="52"/>
      <c r="HR809" s="52"/>
      <c r="HS809" s="52"/>
      <c r="HT809" s="52"/>
      <c r="HU809" s="52"/>
      <c r="HV809" s="52"/>
      <c r="HW809" s="52"/>
      <c r="HX809" s="52"/>
      <c r="HY809" s="52"/>
      <c r="HZ809" s="52"/>
      <c r="IA809" s="52"/>
      <c r="IB809" s="52"/>
      <c r="IC809" s="52"/>
      <c r="ID809" s="52"/>
      <c r="IE809" s="52"/>
      <c r="IF809" s="52"/>
      <c r="IG809" s="52"/>
      <c r="IH809" s="52"/>
      <c r="II809" s="52"/>
      <c r="IJ809" s="52"/>
      <c r="IK809" s="52"/>
      <c r="IL809" s="52"/>
      <c r="IM809" s="52"/>
      <c r="IN809" s="52"/>
      <c r="IO809" s="52"/>
      <c r="IP809" s="52"/>
      <c r="IQ809" s="52"/>
      <c r="IR809" s="52"/>
      <c r="IS809" s="52"/>
      <c r="IT809" s="52"/>
      <c r="IU809" s="52"/>
      <c r="IV809" s="52"/>
      <c r="IW809" s="52"/>
      <c r="IX809" s="52"/>
      <c r="IY809" s="52"/>
      <c r="IZ809" s="52"/>
      <c r="JA809" s="52"/>
      <c r="JB809" s="52"/>
      <c r="JC809" s="52"/>
      <c r="JD809" s="52"/>
      <c r="JE809" s="52"/>
      <c r="JF809" s="52"/>
      <c r="JG809" s="52"/>
      <c r="JH809" s="52"/>
      <c r="JI809" s="52"/>
      <c r="JJ809" s="52"/>
      <c r="JK809" s="52"/>
      <c r="JL809" s="52"/>
      <c r="JM809" s="52"/>
      <c r="JN809" s="52"/>
      <c r="JO809" s="52"/>
      <c r="JP809" s="52"/>
      <c r="JQ809" s="52"/>
      <c r="JR809" s="52"/>
      <c r="JS809" s="52"/>
      <c r="JT809" s="52"/>
      <c r="JU809" s="52"/>
      <c r="JV809" s="52"/>
      <c r="JW809" s="52"/>
      <c r="JX809" s="52"/>
      <c r="JY809" s="52"/>
      <c r="JZ809" s="52"/>
    </row>
    <row r="810" spans="1:286" s="9" customFormat="1">
      <c r="A810" s="122" t="s">
        <v>57</v>
      </c>
      <c r="B810" s="216" t="s">
        <v>59</v>
      </c>
      <c r="C810" s="123"/>
      <c r="D810" s="124"/>
      <c r="E810" s="124"/>
      <c r="F810" s="124">
        <f>F490</f>
        <v>0</v>
      </c>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c r="CY810" s="52"/>
      <c r="CZ810" s="52"/>
      <c r="DA810" s="52"/>
      <c r="DB810" s="52"/>
      <c r="DC810" s="52"/>
      <c r="DD810" s="52"/>
      <c r="DE810" s="52"/>
      <c r="DF810" s="52"/>
      <c r="DG810" s="52"/>
      <c r="DH810" s="52"/>
      <c r="DI810" s="52"/>
      <c r="DJ810" s="52"/>
      <c r="DK810" s="52"/>
      <c r="DL810" s="52"/>
      <c r="DM810" s="52"/>
      <c r="DN810" s="52"/>
      <c r="DO810" s="52"/>
      <c r="DP810" s="52"/>
      <c r="DQ810" s="52"/>
      <c r="DR810" s="52"/>
      <c r="DS810" s="52"/>
      <c r="DT810" s="52"/>
      <c r="DU810" s="52"/>
      <c r="DV810" s="52"/>
      <c r="DW810" s="52"/>
      <c r="DX810" s="52"/>
      <c r="DY810" s="52"/>
      <c r="DZ810" s="52"/>
      <c r="EA810" s="52"/>
      <c r="EB810" s="52"/>
      <c r="EC810" s="52"/>
      <c r="ED810" s="52"/>
      <c r="EE810" s="52"/>
      <c r="EF810" s="52"/>
      <c r="EG810" s="52"/>
      <c r="EH810" s="52"/>
      <c r="EI810" s="52"/>
      <c r="EJ810" s="52"/>
      <c r="EK810" s="52"/>
      <c r="EL810" s="52"/>
      <c r="EM810" s="52"/>
      <c r="EN810" s="52"/>
      <c r="EO810" s="52"/>
      <c r="EP810" s="52"/>
      <c r="EQ810" s="52"/>
      <c r="ER810" s="52"/>
      <c r="ES810" s="52"/>
      <c r="ET810" s="52"/>
      <c r="EU810" s="52"/>
      <c r="EV810" s="52"/>
      <c r="EW810" s="52"/>
      <c r="EX810" s="52"/>
      <c r="EY810" s="52"/>
      <c r="EZ810" s="52"/>
      <c r="FA810" s="52"/>
      <c r="FB810" s="52"/>
      <c r="FC810" s="52"/>
      <c r="FD810" s="52"/>
      <c r="FE810" s="52"/>
      <c r="FF810" s="52"/>
      <c r="FG810" s="52"/>
      <c r="FH810" s="52"/>
      <c r="FI810" s="52"/>
      <c r="FJ810" s="52"/>
      <c r="FK810" s="52"/>
      <c r="FL810" s="52"/>
      <c r="FM810" s="52"/>
      <c r="FN810" s="52"/>
      <c r="FO810" s="52"/>
      <c r="FP810" s="52"/>
      <c r="FQ810" s="52"/>
      <c r="FR810" s="52"/>
      <c r="FS810" s="52"/>
      <c r="FT810" s="52"/>
      <c r="FU810" s="52"/>
      <c r="FV810" s="52"/>
      <c r="FW810" s="52"/>
      <c r="FX810" s="52"/>
      <c r="FY810" s="52"/>
      <c r="FZ810" s="52"/>
      <c r="GA810" s="52"/>
      <c r="GB810" s="52"/>
      <c r="GC810" s="52"/>
      <c r="GD810" s="52"/>
      <c r="GE810" s="52"/>
      <c r="GF810" s="52"/>
      <c r="GG810" s="52"/>
      <c r="GH810" s="52"/>
      <c r="GI810" s="52"/>
      <c r="GJ810" s="52"/>
      <c r="GK810" s="52"/>
      <c r="GL810" s="52"/>
      <c r="GM810" s="52"/>
      <c r="GN810" s="52"/>
      <c r="GO810" s="52"/>
      <c r="GP810" s="52"/>
      <c r="GQ810" s="52"/>
      <c r="GR810" s="52"/>
      <c r="GS810" s="52"/>
      <c r="GT810" s="52"/>
      <c r="GU810" s="52"/>
      <c r="GV810" s="52"/>
      <c r="GW810" s="52"/>
      <c r="GX810" s="52"/>
      <c r="GY810" s="52"/>
      <c r="GZ810" s="52"/>
      <c r="HA810" s="52"/>
      <c r="HB810" s="52"/>
      <c r="HC810" s="52"/>
      <c r="HD810" s="52"/>
      <c r="HE810" s="52"/>
      <c r="HF810" s="52"/>
      <c r="HG810" s="52"/>
      <c r="HH810" s="52"/>
      <c r="HI810" s="52"/>
      <c r="HJ810" s="52"/>
      <c r="HK810" s="52"/>
      <c r="HL810" s="52"/>
      <c r="HM810" s="52"/>
      <c r="HN810" s="52"/>
      <c r="HO810" s="52"/>
      <c r="HP810" s="52"/>
      <c r="HQ810" s="52"/>
      <c r="HR810" s="52"/>
      <c r="HS810" s="52"/>
      <c r="HT810" s="52"/>
      <c r="HU810" s="52"/>
      <c r="HV810" s="52"/>
      <c r="HW810" s="52"/>
      <c r="HX810" s="52"/>
      <c r="HY810" s="52"/>
      <c r="HZ810" s="52"/>
      <c r="IA810" s="52"/>
      <c r="IB810" s="52"/>
      <c r="IC810" s="52"/>
      <c r="ID810" s="52"/>
      <c r="IE810" s="52"/>
      <c r="IF810" s="52"/>
      <c r="IG810" s="52"/>
      <c r="IH810" s="52"/>
      <c r="II810" s="52"/>
      <c r="IJ810" s="52"/>
      <c r="IK810" s="52"/>
      <c r="IL810" s="52"/>
      <c r="IM810" s="52"/>
      <c r="IN810" s="52"/>
      <c r="IO810" s="52"/>
      <c r="IP810" s="52"/>
      <c r="IQ810" s="52"/>
      <c r="IR810" s="52"/>
      <c r="IS810" s="52"/>
      <c r="IT810" s="52"/>
      <c r="IU810" s="52"/>
      <c r="IV810" s="52"/>
      <c r="IW810" s="52"/>
      <c r="IX810" s="52"/>
      <c r="IY810" s="52"/>
      <c r="IZ810" s="52"/>
      <c r="JA810" s="52"/>
      <c r="JB810" s="52"/>
      <c r="JC810" s="52"/>
      <c r="JD810" s="52"/>
      <c r="JE810" s="52"/>
      <c r="JF810" s="52"/>
      <c r="JG810" s="52"/>
      <c r="JH810" s="52"/>
      <c r="JI810" s="52"/>
      <c r="JJ810" s="52"/>
      <c r="JK810" s="52"/>
      <c r="JL810" s="52"/>
      <c r="JM810" s="52"/>
      <c r="JN810" s="52"/>
      <c r="JO810" s="52"/>
      <c r="JP810" s="52"/>
      <c r="JQ810" s="52"/>
      <c r="JR810" s="52"/>
      <c r="JS810" s="52"/>
      <c r="JT810" s="52"/>
      <c r="JU810" s="52"/>
      <c r="JV810" s="52"/>
      <c r="JW810" s="52"/>
      <c r="JX810" s="52"/>
      <c r="JY810" s="52"/>
      <c r="JZ810" s="52"/>
    </row>
    <row r="811" spans="1:286" s="9" customFormat="1">
      <c r="A811" s="125"/>
      <c r="B811" s="217"/>
      <c r="C811" s="126"/>
      <c r="D811" s="127"/>
      <c r="E811" s="127"/>
      <c r="F811" s="127"/>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c r="BC811" s="52"/>
      <c r="BD811" s="52"/>
      <c r="BE811" s="52"/>
      <c r="BF811" s="52"/>
      <c r="BG811" s="52"/>
      <c r="BH811" s="52"/>
      <c r="BI811" s="52"/>
      <c r="BJ811" s="52"/>
      <c r="BK811" s="52"/>
      <c r="BL811" s="52"/>
      <c r="BM811" s="52"/>
      <c r="BN811" s="52"/>
      <c r="BO811" s="52"/>
      <c r="BP811" s="52"/>
      <c r="BQ811" s="52"/>
      <c r="BR811" s="52"/>
      <c r="BS811" s="52"/>
      <c r="BT811" s="52"/>
      <c r="BU811" s="52"/>
      <c r="BV811" s="52"/>
      <c r="BW811" s="52"/>
      <c r="BX811" s="52"/>
      <c r="BY811" s="52"/>
      <c r="BZ811" s="52"/>
      <c r="CA811" s="52"/>
      <c r="CB811" s="52"/>
      <c r="CC811" s="52"/>
      <c r="CD811" s="52"/>
      <c r="CE811" s="52"/>
      <c r="CF811" s="52"/>
      <c r="CG811" s="52"/>
      <c r="CH811" s="52"/>
      <c r="CI811" s="52"/>
      <c r="CJ811" s="52"/>
      <c r="CK811" s="52"/>
      <c r="CL811" s="52"/>
      <c r="CM811" s="52"/>
      <c r="CN811" s="52"/>
      <c r="CO811" s="52"/>
      <c r="CP811" s="52"/>
      <c r="CQ811" s="52"/>
      <c r="CR811" s="52"/>
      <c r="CS811" s="52"/>
      <c r="CT811" s="52"/>
      <c r="CU811" s="52"/>
      <c r="CV811" s="52"/>
      <c r="CW811" s="52"/>
      <c r="CX811" s="52"/>
      <c r="CY811" s="52"/>
      <c r="CZ811" s="52"/>
      <c r="DA811" s="52"/>
      <c r="DB811" s="52"/>
      <c r="DC811" s="52"/>
      <c r="DD811" s="52"/>
      <c r="DE811" s="52"/>
      <c r="DF811" s="52"/>
      <c r="DG811" s="52"/>
      <c r="DH811" s="52"/>
      <c r="DI811" s="52"/>
      <c r="DJ811" s="52"/>
      <c r="DK811" s="52"/>
      <c r="DL811" s="52"/>
      <c r="DM811" s="52"/>
      <c r="DN811" s="52"/>
      <c r="DO811" s="52"/>
      <c r="DP811" s="52"/>
      <c r="DQ811" s="52"/>
      <c r="DR811" s="52"/>
      <c r="DS811" s="52"/>
      <c r="DT811" s="52"/>
      <c r="DU811" s="52"/>
      <c r="DV811" s="52"/>
      <c r="DW811" s="52"/>
      <c r="DX811" s="52"/>
      <c r="DY811" s="52"/>
      <c r="DZ811" s="52"/>
      <c r="EA811" s="52"/>
      <c r="EB811" s="52"/>
      <c r="EC811" s="52"/>
      <c r="ED811" s="52"/>
      <c r="EE811" s="52"/>
      <c r="EF811" s="52"/>
      <c r="EG811" s="52"/>
      <c r="EH811" s="52"/>
      <c r="EI811" s="52"/>
      <c r="EJ811" s="52"/>
      <c r="EK811" s="52"/>
      <c r="EL811" s="52"/>
      <c r="EM811" s="52"/>
      <c r="EN811" s="52"/>
      <c r="EO811" s="52"/>
      <c r="EP811" s="52"/>
      <c r="EQ811" s="52"/>
      <c r="ER811" s="52"/>
      <c r="ES811" s="52"/>
      <c r="ET811" s="52"/>
      <c r="EU811" s="52"/>
      <c r="EV811" s="52"/>
      <c r="EW811" s="52"/>
      <c r="EX811" s="52"/>
      <c r="EY811" s="52"/>
      <c r="EZ811" s="52"/>
      <c r="FA811" s="52"/>
      <c r="FB811" s="52"/>
      <c r="FC811" s="52"/>
      <c r="FD811" s="52"/>
      <c r="FE811" s="52"/>
      <c r="FF811" s="52"/>
      <c r="FG811" s="52"/>
      <c r="FH811" s="52"/>
      <c r="FI811" s="52"/>
      <c r="FJ811" s="52"/>
      <c r="FK811" s="52"/>
      <c r="FL811" s="52"/>
      <c r="FM811" s="52"/>
      <c r="FN811" s="52"/>
      <c r="FO811" s="52"/>
      <c r="FP811" s="52"/>
      <c r="FQ811" s="52"/>
      <c r="FR811" s="52"/>
      <c r="FS811" s="52"/>
      <c r="FT811" s="52"/>
      <c r="FU811" s="52"/>
      <c r="FV811" s="52"/>
      <c r="FW811" s="52"/>
      <c r="FX811" s="52"/>
      <c r="FY811" s="52"/>
      <c r="FZ811" s="52"/>
      <c r="GA811" s="52"/>
      <c r="GB811" s="52"/>
      <c r="GC811" s="52"/>
      <c r="GD811" s="52"/>
      <c r="GE811" s="52"/>
      <c r="GF811" s="52"/>
      <c r="GG811" s="52"/>
      <c r="GH811" s="52"/>
      <c r="GI811" s="52"/>
      <c r="GJ811" s="52"/>
      <c r="GK811" s="52"/>
      <c r="GL811" s="52"/>
      <c r="GM811" s="52"/>
      <c r="GN811" s="52"/>
      <c r="GO811" s="52"/>
      <c r="GP811" s="52"/>
      <c r="GQ811" s="52"/>
      <c r="GR811" s="52"/>
      <c r="GS811" s="52"/>
      <c r="GT811" s="52"/>
      <c r="GU811" s="52"/>
      <c r="GV811" s="52"/>
      <c r="GW811" s="52"/>
      <c r="GX811" s="52"/>
      <c r="GY811" s="52"/>
      <c r="GZ811" s="52"/>
      <c r="HA811" s="52"/>
      <c r="HB811" s="52"/>
      <c r="HC811" s="52"/>
      <c r="HD811" s="52"/>
      <c r="HE811" s="52"/>
      <c r="HF811" s="52"/>
      <c r="HG811" s="52"/>
      <c r="HH811" s="52"/>
      <c r="HI811" s="52"/>
      <c r="HJ811" s="52"/>
      <c r="HK811" s="52"/>
      <c r="HL811" s="52"/>
      <c r="HM811" s="52"/>
      <c r="HN811" s="52"/>
      <c r="HO811" s="52"/>
      <c r="HP811" s="52"/>
      <c r="HQ811" s="52"/>
      <c r="HR811" s="52"/>
      <c r="HS811" s="52"/>
      <c r="HT811" s="52"/>
      <c r="HU811" s="52"/>
      <c r="HV811" s="52"/>
      <c r="HW811" s="52"/>
      <c r="HX811" s="52"/>
      <c r="HY811" s="52"/>
      <c r="HZ811" s="52"/>
      <c r="IA811" s="52"/>
      <c r="IB811" s="52"/>
      <c r="IC811" s="52"/>
      <c r="ID811" s="52"/>
      <c r="IE811" s="52"/>
      <c r="IF811" s="52"/>
      <c r="IG811" s="52"/>
      <c r="IH811" s="52"/>
      <c r="II811" s="52"/>
      <c r="IJ811" s="52"/>
      <c r="IK811" s="52"/>
      <c r="IL811" s="52"/>
      <c r="IM811" s="52"/>
      <c r="IN811" s="52"/>
      <c r="IO811" s="52"/>
      <c r="IP811" s="52"/>
      <c r="IQ811" s="52"/>
      <c r="IR811" s="52"/>
      <c r="IS811" s="52"/>
      <c r="IT811" s="52"/>
      <c r="IU811" s="52"/>
      <c r="IV811" s="52"/>
      <c r="IW811" s="52"/>
      <c r="IX811" s="52"/>
      <c r="IY811" s="52"/>
      <c r="IZ811" s="52"/>
      <c r="JA811" s="52"/>
      <c r="JB811" s="52"/>
      <c r="JC811" s="52"/>
      <c r="JD811" s="52"/>
      <c r="JE811" s="52"/>
      <c r="JF811" s="52"/>
      <c r="JG811" s="52"/>
      <c r="JH811" s="52"/>
      <c r="JI811" s="52"/>
      <c r="JJ811" s="52"/>
      <c r="JK811" s="52"/>
      <c r="JL811" s="52"/>
      <c r="JM811" s="52"/>
      <c r="JN811" s="52"/>
      <c r="JO811" s="52"/>
      <c r="JP811" s="52"/>
      <c r="JQ811" s="52"/>
      <c r="JR811" s="52"/>
      <c r="JS811" s="52"/>
      <c r="JT811" s="52"/>
      <c r="JU811" s="52"/>
      <c r="JV811" s="52"/>
      <c r="JW811" s="52"/>
      <c r="JX811" s="52"/>
      <c r="JY811" s="52"/>
      <c r="JZ811" s="52"/>
    </row>
    <row r="812" spans="1:286" s="9" customFormat="1">
      <c r="A812" s="125" t="s">
        <v>199</v>
      </c>
      <c r="B812" s="217" t="s">
        <v>256</v>
      </c>
      <c r="C812" s="126"/>
      <c r="D812" s="127"/>
      <c r="E812" s="127"/>
      <c r="F812" s="127">
        <f>F593</f>
        <v>0</v>
      </c>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c r="BC812" s="52"/>
      <c r="BD812" s="52"/>
      <c r="BE812" s="52"/>
      <c r="BF812" s="52"/>
      <c r="BG812" s="52"/>
      <c r="BH812" s="52"/>
      <c r="BI812" s="52"/>
      <c r="BJ812" s="52"/>
      <c r="BK812" s="52"/>
      <c r="BL812" s="52"/>
      <c r="BM812" s="52"/>
      <c r="BN812" s="52"/>
      <c r="BO812" s="52"/>
      <c r="BP812" s="52"/>
      <c r="BQ812" s="52"/>
      <c r="BR812" s="52"/>
      <c r="BS812" s="52"/>
      <c r="BT812" s="52"/>
      <c r="BU812" s="52"/>
      <c r="BV812" s="52"/>
      <c r="BW812" s="52"/>
      <c r="BX812" s="52"/>
      <c r="BY812" s="52"/>
      <c r="BZ812" s="52"/>
      <c r="CA812" s="52"/>
      <c r="CB812" s="52"/>
      <c r="CC812" s="52"/>
      <c r="CD812" s="52"/>
      <c r="CE812" s="52"/>
      <c r="CF812" s="52"/>
      <c r="CG812" s="52"/>
      <c r="CH812" s="52"/>
      <c r="CI812" s="52"/>
      <c r="CJ812" s="52"/>
      <c r="CK812" s="52"/>
      <c r="CL812" s="52"/>
      <c r="CM812" s="52"/>
      <c r="CN812" s="52"/>
      <c r="CO812" s="52"/>
      <c r="CP812" s="52"/>
      <c r="CQ812" s="52"/>
      <c r="CR812" s="52"/>
      <c r="CS812" s="52"/>
      <c r="CT812" s="52"/>
      <c r="CU812" s="52"/>
      <c r="CV812" s="52"/>
      <c r="CW812" s="52"/>
      <c r="CX812" s="52"/>
      <c r="CY812" s="52"/>
      <c r="CZ812" s="52"/>
      <c r="DA812" s="52"/>
      <c r="DB812" s="52"/>
      <c r="DC812" s="52"/>
      <c r="DD812" s="52"/>
      <c r="DE812" s="52"/>
      <c r="DF812" s="52"/>
      <c r="DG812" s="52"/>
      <c r="DH812" s="52"/>
      <c r="DI812" s="52"/>
      <c r="DJ812" s="52"/>
      <c r="DK812" s="52"/>
      <c r="DL812" s="52"/>
      <c r="DM812" s="52"/>
      <c r="DN812" s="52"/>
      <c r="DO812" s="52"/>
      <c r="DP812" s="52"/>
      <c r="DQ812" s="52"/>
      <c r="DR812" s="52"/>
      <c r="DS812" s="52"/>
      <c r="DT812" s="52"/>
      <c r="DU812" s="52"/>
      <c r="DV812" s="52"/>
      <c r="DW812" s="52"/>
      <c r="DX812" s="52"/>
      <c r="DY812" s="52"/>
      <c r="DZ812" s="52"/>
      <c r="EA812" s="52"/>
      <c r="EB812" s="52"/>
      <c r="EC812" s="52"/>
      <c r="ED812" s="52"/>
      <c r="EE812" s="52"/>
      <c r="EF812" s="52"/>
      <c r="EG812" s="52"/>
      <c r="EH812" s="52"/>
      <c r="EI812" s="52"/>
      <c r="EJ812" s="52"/>
      <c r="EK812" s="52"/>
      <c r="EL812" s="52"/>
      <c r="EM812" s="52"/>
      <c r="EN812" s="52"/>
      <c r="EO812" s="52"/>
      <c r="EP812" s="52"/>
      <c r="EQ812" s="52"/>
      <c r="ER812" s="52"/>
      <c r="ES812" s="52"/>
      <c r="ET812" s="52"/>
      <c r="EU812" s="52"/>
      <c r="EV812" s="52"/>
      <c r="EW812" s="52"/>
      <c r="EX812" s="52"/>
      <c r="EY812" s="52"/>
      <c r="EZ812" s="52"/>
      <c r="FA812" s="52"/>
      <c r="FB812" s="52"/>
      <c r="FC812" s="52"/>
      <c r="FD812" s="52"/>
      <c r="FE812" s="52"/>
      <c r="FF812" s="52"/>
      <c r="FG812" s="52"/>
      <c r="FH812" s="52"/>
      <c r="FI812" s="52"/>
      <c r="FJ812" s="52"/>
      <c r="FK812" s="52"/>
      <c r="FL812" s="52"/>
      <c r="FM812" s="52"/>
      <c r="FN812" s="52"/>
      <c r="FO812" s="52"/>
      <c r="FP812" s="52"/>
      <c r="FQ812" s="52"/>
      <c r="FR812" s="52"/>
      <c r="FS812" s="52"/>
      <c r="FT812" s="52"/>
      <c r="FU812" s="52"/>
      <c r="FV812" s="52"/>
      <c r="FW812" s="52"/>
      <c r="FX812" s="52"/>
      <c r="FY812" s="52"/>
      <c r="FZ812" s="52"/>
      <c r="GA812" s="52"/>
      <c r="GB812" s="52"/>
      <c r="GC812" s="52"/>
      <c r="GD812" s="52"/>
      <c r="GE812" s="52"/>
      <c r="GF812" s="52"/>
      <c r="GG812" s="52"/>
      <c r="GH812" s="52"/>
      <c r="GI812" s="52"/>
      <c r="GJ812" s="52"/>
      <c r="GK812" s="52"/>
      <c r="GL812" s="52"/>
      <c r="GM812" s="52"/>
      <c r="GN812" s="52"/>
      <c r="GO812" s="52"/>
      <c r="GP812" s="52"/>
      <c r="GQ812" s="52"/>
      <c r="GR812" s="52"/>
      <c r="GS812" s="52"/>
      <c r="GT812" s="52"/>
      <c r="GU812" s="52"/>
      <c r="GV812" s="52"/>
      <c r="GW812" s="52"/>
      <c r="GX812" s="52"/>
      <c r="GY812" s="52"/>
      <c r="GZ812" s="52"/>
      <c r="HA812" s="52"/>
      <c r="HB812" s="52"/>
      <c r="HC812" s="52"/>
      <c r="HD812" s="52"/>
      <c r="HE812" s="52"/>
      <c r="HF812" s="52"/>
      <c r="HG812" s="52"/>
      <c r="HH812" s="52"/>
      <c r="HI812" s="52"/>
      <c r="HJ812" s="52"/>
      <c r="HK812" s="52"/>
      <c r="HL812" s="52"/>
      <c r="HM812" s="52"/>
      <c r="HN812" s="52"/>
      <c r="HO812" s="52"/>
      <c r="HP812" s="52"/>
      <c r="HQ812" s="52"/>
      <c r="HR812" s="52"/>
      <c r="HS812" s="52"/>
      <c r="HT812" s="52"/>
      <c r="HU812" s="52"/>
      <c r="HV812" s="52"/>
      <c r="HW812" s="52"/>
      <c r="HX812" s="52"/>
      <c r="HY812" s="52"/>
      <c r="HZ812" s="52"/>
      <c r="IA812" s="52"/>
      <c r="IB812" s="52"/>
      <c r="IC812" s="52"/>
      <c r="ID812" s="52"/>
      <c r="IE812" s="52"/>
      <c r="IF812" s="52"/>
      <c r="IG812" s="52"/>
      <c r="IH812" s="52"/>
      <c r="II812" s="52"/>
      <c r="IJ812" s="52"/>
      <c r="IK812" s="52"/>
      <c r="IL812" s="52"/>
      <c r="IM812" s="52"/>
      <c r="IN812" s="52"/>
      <c r="IO812" s="52"/>
      <c r="IP812" s="52"/>
      <c r="IQ812" s="52"/>
      <c r="IR812" s="52"/>
      <c r="IS812" s="52"/>
      <c r="IT812" s="52"/>
      <c r="IU812" s="52"/>
      <c r="IV812" s="52"/>
      <c r="IW812" s="52"/>
      <c r="IX812" s="52"/>
      <c r="IY812" s="52"/>
      <c r="IZ812" s="52"/>
      <c r="JA812" s="52"/>
      <c r="JB812" s="52"/>
      <c r="JC812" s="52"/>
      <c r="JD812" s="52"/>
      <c r="JE812" s="52"/>
      <c r="JF812" s="52"/>
      <c r="JG812" s="52"/>
      <c r="JH812" s="52"/>
      <c r="JI812" s="52"/>
      <c r="JJ812" s="52"/>
      <c r="JK812" s="52"/>
      <c r="JL812" s="52"/>
      <c r="JM812" s="52"/>
      <c r="JN812" s="52"/>
      <c r="JO812" s="52"/>
      <c r="JP812" s="52"/>
      <c r="JQ812" s="52"/>
      <c r="JR812" s="52"/>
      <c r="JS812" s="52"/>
      <c r="JT812" s="52"/>
      <c r="JU812" s="52"/>
      <c r="JV812" s="52"/>
      <c r="JW812" s="52"/>
      <c r="JX812" s="52"/>
      <c r="JY812" s="52"/>
      <c r="JZ812" s="52"/>
    </row>
    <row r="813" spans="1:286" s="9" customFormat="1">
      <c r="A813" s="125"/>
      <c r="B813" s="217"/>
      <c r="C813" s="126"/>
      <c r="D813" s="127"/>
      <c r="E813" s="127"/>
      <c r="F813" s="127"/>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c r="BC813" s="52"/>
      <c r="BD813" s="52"/>
      <c r="BE813" s="52"/>
      <c r="BF813" s="52"/>
      <c r="BG813" s="52"/>
      <c r="BH813" s="52"/>
      <c r="BI813" s="52"/>
      <c r="BJ813" s="52"/>
      <c r="BK813" s="52"/>
      <c r="BL813" s="52"/>
      <c r="BM813" s="52"/>
      <c r="BN813" s="52"/>
      <c r="BO813" s="52"/>
      <c r="BP813" s="52"/>
      <c r="BQ813" s="52"/>
      <c r="BR813" s="52"/>
      <c r="BS813" s="52"/>
      <c r="BT813" s="52"/>
      <c r="BU813" s="52"/>
      <c r="BV813" s="52"/>
      <c r="BW813" s="52"/>
      <c r="BX813" s="52"/>
      <c r="BY813" s="52"/>
      <c r="BZ813" s="52"/>
      <c r="CA813" s="52"/>
      <c r="CB813" s="52"/>
      <c r="CC813" s="52"/>
      <c r="CD813" s="52"/>
      <c r="CE813" s="52"/>
      <c r="CF813" s="52"/>
      <c r="CG813" s="52"/>
      <c r="CH813" s="52"/>
      <c r="CI813" s="52"/>
      <c r="CJ813" s="52"/>
      <c r="CK813" s="52"/>
      <c r="CL813" s="52"/>
      <c r="CM813" s="52"/>
      <c r="CN813" s="52"/>
      <c r="CO813" s="52"/>
      <c r="CP813" s="52"/>
      <c r="CQ813" s="52"/>
      <c r="CR813" s="52"/>
      <c r="CS813" s="52"/>
      <c r="CT813" s="52"/>
      <c r="CU813" s="52"/>
      <c r="CV813" s="52"/>
      <c r="CW813" s="52"/>
      <c r="CX813" s="52"/>
      <c r="CY813" s="52"/>
      <c r="CZ813" s="52"/>
      <c r="DA813" s="52"/>
      <c r="DB813" s="52"/>
      <c r="DC813" s="52"/>
      <c r="DD813" s="52"/>
      <c r="DE813" s="52"/>
      <c r="DF813" s="52"/>
      <c r="DG813" s="52"/>
      <c r="DH813" s="52"/>
      <c r="DI813" s="52"/>
      <c r="DJ813" s="52"/>
      <c r="DK813" s="52"/>
      <c r="DL813" s="52"/>
      <c r="DM813" s="52"/>
      <c r="DN813" s="52"/>
      <c r="DO813" s="52"/>
      <c r="DP813" s="52"/>
      <c r="DQ813" s="52"/>
      <c r="DR813" s="52"/>
      <c r="DS813" s="52"/>
      <c r="DT813" s="52"/>
      <c r="DU813" s="52"/>
      <c r="DV813" s="52"/>
      <c r="DW813" s="52"/>
      <c r="DX813" s="52"/>
      <c r="DY813" s="52"/>
      <c r="DZ813" s="52"/>
      <c r="EA813" s="52"/>
      <c r="EB813" s="52"/>
      <c r="EC813" s="52"/>
      <c r="ED813" s="52"/>
      <c r="EE813" s="52"/>
      <c r="EF813" s="52"/>
      <c r="EG813" s="52"/>
      <c r="EH813" s="52"/>
      <c r="EI813" s="52"/>
      <c r="EJ813" s="52"/>
      <c r="EK813" s="52"/>
      <c r="EL813" s="52"/>
      <c r="EM813" s="52"/>
      <c r="EN813" s="52"/>
      <c r="EO813" s="52"/>
      <c r="EP813" s="52"/>
      <c r="EQ813" s="52"/>
      <c r="ER813" s="52"/>
      <c r="ES813" s="52"/>
      <c r="ET813" s="52"/>
      <c r="EU813" s="52"/>
      <c r="EV813" s="52"/>
      <c r="EW813" s="52"/>
      <c r="EX813" s="52"/>
      <c r="EY813" s="52"/>
      <c r="EZ813" s="52"/>
      <c r="FA813" s="52"/>
      <c r="FB813" s="52"/>
      <c r="FC813" s="52"/>
      <c r="FD813" s="52"/>
      <c r="FE813" s="52"/>
      <c r="FF813" s="52"/>
      <c r="FG813" s="52"/>
      <c r="FH813" s="52"/>
      <c r="FI813" s="52"/>
      <c r="FJ813" s="52"/>
      <c r="FK813" s="52"/>
      <c r="FL813" s="52"/>
      <c r="FM813" s="52"/>
      <c r="FN813" s="52"/>
      <c r="FO813" s="52"/>
      <c r="FP813" s="52"/>
      <c r="FQ813" s="52"/>
      <c r="FR813" s="52"/>
      <c r="FS813" s="52"/>
      <c r="FT813" s="52"/>
      <c r="FU813" s="52"/>
      <c r="FV813" s="52"/>
      <c r="FW813" s="52"/>
      <c r="FX813" s="52"/>
      <c r="FY813" s="52"/>
      <c r="FZ813" s="52"/>
      <c r="GA813" s="52"/>
      <c r="GB813" s="52"/>
      <c r="GC813" s="52"/>
      <c r="GD813" s="52"/>
      <c r="GE813" s="52"/>
      <c r="GF813" s="52"/>
      <c r="GG813" s="52"/>
      <c r="GH813" s="52"/>
      <c r="GI813" s="52"/>
      <c r="GJ813" s="52"/>
      <c r="GK813" s="52"/>
      <c r="GL813" s="52"/>
      <c r="GM813" s="52"/>
      <c r="GN813" s="52"/>
      <c r="GO813" s="52"/>
      <c r="GP813" s="52"/>
      <c r="GQ813" s="52"/>
      <c r="GR813" s="52"/>
      <c r="GS813" s="52"/>
      <c r="GT813" s="52"/>
      <c r="GU813" s="52"/>
      <c r="GV813" s="52"/>
      <c r="GW813" s="52"/>
      <c r="GX813" s="52"/>
      <c r="GY813" s="52"/>
      <c r="GZ813" s="52"/>
      <c r="HA813" s="52"/>
      <c r="HB813" s="52"/>
      <c r="HC813" s="52"/>
      <c r="HD813" s="52"/>
      <c r="HE813" s="52"/>
      <c r="HF813" s="52"/>
      <c r="HG813" s="52"/>
      <c r="HH813" s="52"/>
      <c r="HI813" s="52"/>
      <c r="HJ813" s="52"/>
      <c r="HK813" s="52"/>
      <c r="HL813" s="52"/>
      <c r="HM813" s="52"/>
      <c r="HN813" s="52"/>
      <c r="HO813" s="52"/>
      <c r="HP813" s="52"/>
      <c r="HQ813" s="52"/>
      <c r="HR813" s="52"/>
      <c r="HS813" s="52"/>
      <c r="HT813" s="52"/>
      <c r="HU813" s="52"/>
      <c r="HV813" s="52"/>
      <c r="HW813" s="52"/>
      <c r="HX813" s="52"/>
      <c r="HY813" s="52"/>
      <c r="HZ813" s="52"/>
      <c r="IA813" s="52"/>
      <c r="IB813" s="52"/>
      <c r="IC813" s="52"/>
      <c r="ID813" s="52"/>
      <c r="IE813" s="52"/>
      <c r="IF813" s="52"/>
      <c r="IG813" s="52"/>
      <c r="IH813" s="52"/>
      <c r="II813" s="52"/>
      <c r="IJ813" s="52"/>
      <c r="IK813" s="52"/>
      <c r="IL813" s="52"/>
      <c r="IM813" s="52"/>
      <c r="IN813" s="52"/>
      <c r="IO813" s="52"/>
      <c r="IP813" s="52"/>
      <c r="IQ813" s="52"/>
      <c r="IR813" s="52"/>
      <c r="IS813" s="52"/>
      <c r="IT813" s="52"/>
      <c r="IU813" s="52"/>
      <c r="IV813" s="52"/>
      <c r="IW813" s="52"/>
      <c r="IX813" s="52"/>
      <c r="IY813" s="52"/>
      <c r="IZ813" s="52"/>
      <c r="JA813" s="52"/>
      <c r="JB813" s="52"/>
      <c r="JC813" s="52"/>
      <c r="JD813" s="52"/>
      <c r="JE813" s="52"/>
      <c r="JF813" s="52"/>
      <c r="JG813" s="52"/>
      <c r="JH813" s="52"/>
      <c r="JI813" s="52"/>
      <c r="JJ813" s="52"/>
      <c r="JK813" s="52"/>
      <c r="JL813" s="52"/>
      <c r="JM813" s="52"/>
      <c r="JN813" s="52"/>
      <c r="JO813" s="52"/>
      <c r="JP813" s="52"/>
      <c r="JQ813" s="52"/>
      <c r="JR813" s="52"/>
      <c r="JS813" s="52"/>
      <c r="JT813" s="52"/>
      <c r="JU813" s="52"/>
      <c r="JV813" s="52"/>
      <c r="JW813" s="52"/>
      <c r="JX813" s="52"/>
      <c r="JY813" s="52"/>
      <c r="JZ813" s="52"/>
    </row>
    <row r="814" spans="1:286" s="9" customFormat="1">
      <c r="A814" s="125" t="s">
        <v>200</v>
      </c>
      <c r="B814" s="217" t="s">
        <v>201</v>
      </c>
      <c r="C814" s="126"/>
      <c r="D814" s="127"/>
      <c r="E814" s="127"/>
      <c r="F814" s="127">
        <f>F748</f>
        <v>0</v>
      </c>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52"/>
      <c r="BI814" s="52"/>
      <c r="BJ814" s="52"/>
      <c r="BK814" s="52"/>
      <c r="BL814" s="52"/>
      <c r="BM814" s="52"/>
      <c r="BN814" s="52"/>
      <c r="BO814" s="52"/>
      <c r="BP814" s="52"/>
      <c r="BQ814" s="52"/>
      <c r="BR814" s="52"/>
      <c r="BS814" s="52"/>
      <c r="BT814" s="52"/>
      <c r="BU814" s="52"/>
      <c r="BV814" s="52"/>
      <c r="BW814" s="52"/>
      <c r="BX814" s="52"/>
      <c r="BY814" s="52"/>
      <c r="BZ814" s="52"/>
      <c r="CA814" s="52"/>
      <c r="CB814" s="52"/>
      <c r="CC814" s="52"/>
      <c r="CD814" s="52"/>
      <c r="CE814" s="52"/>
      <c r="CF814" s="52"/>
      <c r="CG814" s="52"/>
      <c r="CH814" s="52"/>
      <c r="CI814" s="52"/>
      <c r="CJ814" s="52"/>
      <c r="CK814" s="52"/>
      <c r="CL814" s="52"/>
      <c r="CM814" s="52"/>
      <c r="CN814" s="52"/>
      <c r="CO814" s="52"/>
      <c r="CP814" s="52"/>
      <c r="CQ814" s="52"/>
      <c r="CR814" s="52"/>
      <c r="CS814" s="52"/>
      <c r="CT814" s="52"/>
      <c r="CU814" s="52"/>
      <c r="CV814" s="52"/>
      <c r="CW814" s="52"/>
      <c r="CX814" s="52"/>
      <c r="CY814" s="52"/>
      <c r="CZ814" s="52"/>
      <c r="DA814" s="52"/>
      <c r="DB814" s="52"/>
      <c r="DC814" s="52"/>
      <c r="DD814" s="52"/>
      <c r="DE814" s="52"/>
      <c r="DF814" s="52"/>
      <c r="DG814" s="52"/>
      <c r="DH814" s="52"/>
      <c r="DI814" s="52"/>
      <c r="DJ814" s="52"/>
      <c r="DK814" s="52"/>
      <c r="DL814" s="52"/>
      <c r="DM814" s="52"/>
      <c r="DN814" s="52"/>
      <c r="DO814" s="52"/>
      <c r="DP814" s="52"/>
      <c r="DQ814" s="52"/>
      <c r="DR814" s="52"/>
      <c r="DS814" s="52"/>
      <c r="DT814" s="52"/>
      <c r="DU814" s="52"/>
      <c r="DV814" s="52"/>
      <c r="DW814" s="52"/>
      <c r="DX814" s="52"/>
      <c r="DY814" s="52"/>
      <c r="DZ814" s="52"/>
      <c r="EA814" s="52"/>
      <c r="EB814" s="52"/>
      <c r="EC814" s="52"/>
      <c r="ED814" s="52"/>
      <c r="EE814" s="52"/>
      <c r="EF814" s="52"/>
      <c r="EG814" s="52"/>
      <c r="EH814" s="52"/>
      <c r="EI814" s="52"/>
      <c r="EJ814" s="52"/>
      <c r="EK814" s="52"/>
      <c r="EL814" s="52"/>
      <c r="EM814" s="52"/>
      <c r="EN814" s="52"/>
      <c r="EO814" s="52"/>
      <c r="EP814" s="52"/>
      <c r="EQ814" s="52"/>
      <c r="ER814" s="52"/>
      <c r="ES814" s="52"/>
      <c r="ET814" s="52"/>
      <c r="EU814" s="52"/>
      <c r="EV814" s="52"/>
      <c r="EW814" s="52"/>
      <c r="EX814" s="52"/>
      <c r="EY814" s="52"/>
      <c r="EZ814" s="52"/>
      <c r="FA814" s="52"/>
      <c r="FB814" s="52"/>
      <c r="FC814" s="52"/>
      <c r="FD814" s="52"/>
      <c r="FE814" s="52"/>
      <c r="FF814" s="52"/>
      <c r="FG814" s="52"/>
      <c r="FH814" s="52"/>
      <c r="FI814" s="52"/>
      <c r="FJ814" s="52"/>
      <c r="FK814" s="52"/>
      <c r="FL814" s="52"/>
      <c r="FM814" s="52"/>
      <c r="FN814" s="52"/>
      <c r="FO814" s="52"/>
      <c r="FP814" s="52"/>
      <c r="FQ814" s="52"/>
      <c r="FR814" s="52"/>
      <c r="FS814" s="52"/>
      <c r="FT814" s="52"/>
      <c r="FU814" s="52"/>
      <c r="FV814" s="52"/>
      <c r="FW814" s="52"/>
      <c r="FX814" s="52"/>
      <c r="FY814" s="52"/>
      <c r="FZ814" s="52"/>
      <c r="GA814" s="52"/>
      <c r="GB814" s="52"/>
      <c r="GC814" s="52"/>
      <c r="GD814" s="52"/>
      <c r="GE814" s="52"/>
      <c r="GF814" s="52"/>
      <c r="GG814" s="52"/>
      <c r="GH814" s="52"/>
      <c r="GI814" s="52"/>
      <c r="GJ814" s="52"/>
      <c r="GK814" s="52"/>
      <c r="GL814" s="52"/>
      <c r="GM814" s="52"/>
      <c r="GN814" s="52"/>
      <c r="GO814" s="52"/>
      <c r="GP814" s="52"/>
      <c r="GQ814" s="52"/>
      <c r="GR814" s="52"/>
      <c r="GS814" s="52"/>
      <c r="GT814" s="52"/>
      <c r="GU814" s="52"/>
      <c r="GV814" s="52"/>
      <c r="GW814" s="52"/>
      <c r="GX814" s="52"/>
      <c r="GY814" s="52"/>
      <c r="GZ814" s="52"/>
      <c r="HA814" s="52"/>
      <c r="HB814" s="52"/>
      <c r="HC814" s="52"/>
      <c r="HD814" s="52"/>
      <c r="HE814" s="52"/>
      <c r="HF814" s="52"/>
      <c r="HG814" s="52"/>
      <c r="HH814" s="52"/>
      <c r="HI814" s="52"/>
      <c r="HJ814" s="52"/>
      <c r="HK814" s="52"/>
      <c r="HL814" s="52"/>
      <c r="HM814" s="52"/>
      <c r="HN814" s="52"/>
      <c r="HO814" s="52"/>
      <c r="HP814" s="52"/>
      <c r="HQ814" s="52"/>
      <c r="HR814" s="52"/>
      <c r="HS814" s="52"/>
      <c r="HT814" s="52"/>
      <c r="HU814" s="52"/>
      <c r="HV814" s="52"/>
      <c r="HW814" s="52"/>
      <c r="HX814" s="52"/>
      <c r="HY814" s="52"/>
      <c r="HZ814" s="52"/>
      <c r="IA814" s="52"/>
      <c r="IB814" s="52"/>
      <c r="IC814" s="52"/>
      <c r="ID814" s="52"/>
      <c r="IE814" s="52"/>
      <c r="IF814" s="52"/>
      <c r="IG814" s="52"/>
      <c r="IH814" s="52"/>
      <c r="II814" s="52"/>
      <c r="IJ814" s="52"/>
      <c r="IK814" s="52"/>
      <c r="IL814" s="52"/>
      <c r="IM814" s="52"/>
      <c r="IN814" s="52"/>
      <c r="IO814" s="52"/>
      <c r="IP814" s="52"/>
      <c r="IQ814" s="52"/>
      <c r="IR814" s="52"/>
      <c r="IS814" s="52"/>
      <c r="IT814" s="52"/>
      <c r="IU814" s="52"/>
      <c r="IV814" s="52"/>
      <c r="IW814" s="52"/>
      <c r="IX814" s="52"/>
      <c r="IY814" s="52"/>
      <c r="IZ814" s="52"/>
      <c r="JA814" s="52"/>
      <c r="JB814" s="52"/>
      <c r="JC814" s="52"/>
      <c r="JD814" s="52"/>
      <c r="JE814" s="52"/>
      <c r="JF814" s="52"/>
      <c r="JG814" s="52"/>
      <c r="JH814" s="52"/>
      <c r="JI814" s="52"/>
      <c r="JJ814" s="52"/>
      <c r="JK814" s="52"/>
      <c r="JL814" s="52"/>
      <c r="JM814" s="52"/>
      <c r="JN814" s="52"/>
      <c r="JO814" s="52"/>
      <c r="JP814" s="52"/>
      <c r="JQ814" s="52"/>
      <c r="JR814" s="52"/>
      <c r="JS814" s="52"/>
      <c r="JT814" s="52"/>
      <c r="JU814" s="52"/>
      <c r="JV814" s="52"/>
      <c r="JW814" s="52"/>
      <c r="JX814" s="52"/>
      <c r="JY814" s="52"/>
      <c r="JZ814" s="52"/>
    </row>
    <row r="815" spans="1:286" s="9" customFormat="1">
      <c r="A815" s="125"/>
      <c r="B815" s="217"/>
      <c r="C815" s="126"/>
      <c r="D815" s="127"/>
      <c r="E815" s="127"/>
      <c r="F815" s="127"/>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c r="BC815" s="52"/>
      <c r="BD815" s="52"/>
      <c r="BE815" s="52"/>
      <c r="BF815" s="52"/>
      <c r="BG815" s="52"/>
      <c r="BH815" s="52"/>
      <c r="BI815" s="52"/>
      <c r="BJ815" s="52"/>
      <c r="BK815" s="52"/>
      <c r="BL815" s="52"/>
      <c r="BM815" s="52"/>
      <c r="BN815" s="52"/>
      <c r="BO815" s="52"/>
      <c r="BP815" s="52"/>
      <c r="BQ815" s="52"/>
      <c r="BR815" s="52"/>
      <c r="BS815" s="52"/>
      <c r="BT815" s="52"/>
      <c r="BU815" s="52"/>
      <c r="BV815" s="52"/>
      <c r="BW815" s="52"/>
      <c r="BX815" s="52"/>
      <c r="BY815" s="52"/>
      <c r="BZ815" s="52"/>
      <c r="CA815" s="52"/>
      <c r="CB815" s="52"/>
      <c r="CC815" s="52"/>
      <c r="CD815" s="52"/>
      <c r="CE815" s="52"/>
      <c r="CF815" s="52"/>
      <c r="CG815" s="52"/>
      <c r="CH815" s="52"/>
      <c r="CI815" s="52"/>
      <c r="CJ815" s="52"/>
      <c r="CK815" s="52"/>
      <c r="CL815" s="52"/>
      <c r="CM815" s="52"/>
      <c r="CN815" s="52"/>
      <c r="CO815" s="52"/>
      <c r="CP815" s="52"/>
      <c r="CQ815" s="52"/>
      <c r="CR815" s="52"/>
      <c r="CS815" s="52"/>
      <c r="CT815" s="52"/>
      <c r="CU815" s="52"/>
      <c r="CV815" s="52"/>
      <c r="CW815" s="52"/>
      <c r="CX815" s="52"/>
      <c r="CY815" s="52"/>
      <c r="CZ815" s="52"/>
      <c r="DA815" s="52"/>
      <c r="DB815" s="52"/>
      <c r="DC815" s="52"/>
      <c r="DD815" s="52"/>
      <c r="DE815" s="52"/>
      <c r="DF815" s="52"/>
      <c r="DG815" s="52"/>
      <c r="DH815" s="52"/>
      <c r="DI815" s="52"/>
      <c r="DJ815" s="52"/>
      <c r="DK815" s="52"/>
      <c r="DL815" s="52"/>
      <c r="DM815" s="52"/>
      <c r="DN815" s="52"/>
      <c r="DO815" s="52"/>
      <c r="DP815" s="52"/>
      <c r="DQ815" s="52"/>
      <c r="DR815" s="52"/>
      <c r="DS815" s="52"/>
      <c r="DT815" s="52"/>
      <c r="DU815" s="52"/>
      <c r="DV815" s="52"/>
      <c r="DW815" s="52"/>
      <c r="DX815" s="52"/>
      <c r="DY815" s="52"/>
      <c r="DZ815" s="52"/>
      <c r="EA815" s="52"/>
      <c r="EB815" s="52"/>
      <c r="EC815" s="52"/>
      <c r="ED815" s="52"/>
      <c r="EE815" s="52"/>
      <c r="EF815" s="52"/>
      <c r="EG815" s="52"/>
      <c r="EH815" s="52"/>
      <c r="EI815" s="52"/>
      <c r="EJ815" s="52"/>
      <c r="EK815" s="52"/>
      <c r="EL815" s="52"/>
      <c r="EM815" s="52"/>
      <c r="EN815" s="52"/>
      <c r="EO815" s="52"/>
      <c r="EP815" s="52"/>
      <c r="EQ815" s="52"/>
      <c r="ER815" s="52"/>
      <c r="ES815" s="52"/>
      <c r="ET815" s="52"/>
      <c r="EU815" s="52"/>
      <c r="EV815" s="52"/>
      <c r="EW815" s="52"/>
      <c r="EX815" s="52"/>
      <c r="EY815" s="52"/>
      <c r="EZ815" s="52"/>
      <c r="FA815" s="52"/>
      <c r="FB815" s="52"/>
      <c r="FC815" s="52"/>
      <c r="FD815" s="52"/>
      <c r="FE815" s="52"/>
      <c r="FF815" s="52"/>
      <c r="FG815" s="52"/>
      <c r="FH815" s="52"/>
      <c r="FI815" s="52"/>
      <c r="FJ815" s="52"/>
      <c r="FK815" s="52"/>
      <c r="FL815" s="52"/>
      <c r="FM815" s="52"/>
      <c r="FN815" s="52"/>
      <c r="FO815" s="52"/>
      <c r="FP815" s="52"/>
      <c r="FQ815" s="52"/>
      <c r="FR815" s="52"/>
      <c r="FS815" s="52"/>
      <c r="FT815" s="52"/>
      <c r="FU815" s="52"/>
      <c r="FV815" s="52"/>
      <c r="FW815" s="52"/>
      <c r="FX815" s="52"/>
      <c r="FY815" s="52"/>
      <c r="FZ815" s="52"/>
      <c r="GA815" s="52"/>
      <c r="GB815" s="52"/>
      <c r="GC815" s="52"/>
      <c r="GD815" s="52"/>
      <c r="GE815" s="52"/>
      <c r="GF815" s="52"/>
      <c r="GG815" s="52"/>
      <c r="GH815" s="52"/>
      <c r="GI815" s="52"/>
      <c r="GJ815" s="52"/>
      <c r="GK815" s="52"/>
      <c r="GL815" s="52"/>
      <c r="GM815" s="52"/>
      <c r="GN815" s="52"/>
      <c r="GO815" s="52"/>
      <c r="GP815" s="52"/>
      <c r="GQ815" s="52"/>
      <c r="GR815" s="52"/>
      <c r="GS815" s="52"/>
      <c r="GT815" s="52"/>
      <c r="GU815" s="52"/>
      <c r="GV815" s="52"/>
      <c r="GW815" s="52"/>
      <c r="GX815" s="52"/>
      <c r="GY815" s="52"/>
      <c r="GZ815" s="52"/>
      <c r="HA815" s="52"/>
      <c r="HB815" s="52"/>
      <c r="HC815" s="52"/>
      <c r="HD815" s="52"/>
      <c r="HE815" s="52"/>
      <c r="HF815" s="52"/>
      <c r="HG815" s="52"/>
      <c r="HH815" s="52"/>
      <c r="HI815" s="52"/>
      <c r="HJ815" s="52"/>
      <c r="HK815" s="52"/>
      <c r="HL815" s="52"/>
      <c r="HM815" s="52"/>
      <c r="HN815" s="52"/>
      <c r="HO815" s="52"/>
      <c r="HP815" s="52"/>
      <c r="HQ815" s="52"/>
      <c r="HR815" s="52"/>
      <c r="HS815" s="52"/>
      <c r="HT815" s="52"/>
      <c r="HU815" s="52"/>
      <c r="HV815" s="52"/>
      <c r="HW815" s="52"/>
      <c r="HX815" s="52"/>
      <c r="HY815" s="52"/>
      <c r="HZ815" s="52"/>
      <c r="IA815" s="52"/>
      <c r="IB815" s="52"/>
      <c r="IC815" s="52"/>
      <c r="ID815" s="52"/>
      <c r="IE815" s="52"/>
      <c r="IF815" s="52"/>
      <c r="IG815" s="52"/>
      <c r="IH815" s="52"/>
      <c r="II815" s="52"/>
      <c r="IJ815" s="52"/>
      <c r="IK815" s="52"/>
      <c r="IL815" s="52"/>
      <c r="IM815" s="52"/>
      <c r="IN815" s="52"/>
      <c r="IO815" s="52"/>
      <c r="IP815" s="52"/>
      <c r="IQ815" s="52"/>
      <c r="IR815" s="52"/>
      <c r="IS815" s="52"/>
      <c r="IT815" s="52"/>
      <c r="IU815" s="52"/>
      <c r="IV815" s="52"/>
      <c r="IW815" s="52"/>
      <c r="IX815" s="52"/>
      <c r="IY815" s="52"/>
      <c r="IZ815" s="52"/>
      <c r="JA815" s="52"/>
      <c r="JB815" s="52"/>
      <c r="JC815" s="52"/>
      <c r="JD815" s="52"/>
      <c r="JE815" s="52"/>
      <c r="JF815" s="52"/>
      <c r="JG815" s="52"/>
      <c r="JH815" s="52"/>
      <c r="JI815" s="52"/>
      <c r="JJ815" s="52"/>
      <c r="JK815" s="52"/>
      <c r="JL815" s="52"/>
      <c r="JM815" s="52"/>
      <c r="JN815" s="52"/>
      <c r="JO815" s="52"/>
      <c r="JP815" s="52"/>
      <c r="JQ815" s="52"/>
      <c r="JR815" s="52"/>
      <c r="JS815" s="52"/>
      <c r="JT815" s="52"/>
      <c r="JU815" s="52"/>
      <c r="JV815" s="52"/>
      <c r="JW815" s="52"/>
      <c r="JX815" s="52"/>
      <c r="JY815" s="52"/>
      <c r="JZ815" s="52"/>
    </row>
    <row r="816" spans="1:286" s="9" customFormat="1">
      <c r="A816" s="125" t="s">
        <v>257</v>
      </c>
      <c r="B816" s="217" t="s">
        <v>258</v>
      </c>
      <c r="C816" s="126"/>
      <c r="D816" s="127"/>
      <c r="E816" s="127"/>
      <c r="F816" s="127">
        <f>F783</f>
        <v>0</v>
      </c>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c r="BC816" s="52"/>
      <c r="BD816" s="52"/>
      <c r="BE816" s="52"/>
      <c r="BF816" s="52"/>
      <c r="BG816" s="52"/>
      <c r="BH816" s="52"/>
      <c r="BI816" s="52"/>
      <c r="BJ816" s="52"/>
      <c r="BK816" s="52"/>
      <c r="BL816" s="52"/>
      <c r="BM816" s="52"/>
      <c r="BN816" s="52"/>
      <c r="BO816" s="52"/>
      <c r="BP816" s="52"/>
      <c r="BQ816" s="52"/>
      <c r="BR816" s="52"/>
      <c r="BS816" s="52"/>
      <c r="BT816" s="52"/>
      <c r="BU816" s="52"/>
      <c r="BV816" s="52"/>
      <c r="BW816" s="52"/>
      <c r="BX816" s="52"/>
      <c r="BY816" s="52"/>
      <c r="BZ816" s="52"/>
      <c r="CA816" s="52"/>
      <c r="CB816" s="52"/>
      <c r="CC816" s="52"/>
      <c r="CD816" s="52"/>
      <c r="CE816" s="52"/>
      <c r="CF816" s="52"/>
      <c r="CG816" s="52"/>
      <c r="CH816" s="52"/>
      <c r="CI816" s="52"/>
      <c r="CJ816" s="52"/>
      <c r="CK816" s="52"/>
      <c r="CL816" s="52"/>
      <c r="CM816" s="52"/>
      <c r="CN816" s="52"/>
      <c r="CO816" s="52"/>
      <c r="CP816" s="52"/>
      <c r="CQ816" s="52"/>
      <c r="CR816" s="52"/>
      <c r="CS816" s="52"/>
      <c r="CT816" s="52"/>
      <c r="CU816" s="52"/>
      <c r="CV816" s="52"/>
      <c r="CW816" s="52"/>
      <c r="CX816" s="52"/>
      <c r="CY816" s="52"/>
      <c r="CZ816" s="52"/>
      <c r="DA816" s="52"/>
      <c r="DB816" s="52"/>
      <c r="DC816" s="52"/>
      <c r="DD816" s="52"/>
      <c r="DE816" s="52"/>
      <c r="DF816" s="52"/>
      <c r="DG816" s="52"/>
      <c r="DH816" s="52"/>
      <c r="DI816" s="52"/>
      <c r="DJ816" s="52"/>
      <c r="DK816" s="52"/>
      <c r="DL816" s="52"/>
      <c r="DM816" s="52"/>
      <c r="DN816" s="52"/>
      <c r="DO816" s="52"/>
      <c r="DP816" s="52"/>
      <c r="DQ816" s="52"/>
      <c r="DR816" s="52"/>
      <c r="DS816" s="52"/>
      <c r="DT816" s="52"/>
      <c r="DU816" s="52"/>
      <c r="DV816" s="52"/>
      <c r="DW816" s="52"/>
      <c r="DX816" s="52"/>
      <c r="DY816" s="52"/>
      <c r="DZ816" s="52"/>
      <c r="EA816" s="52"/>
      <c r="EB816" s="52"/>
      <c r="EC816" s="52"/>
      <c r="ED816" s="52"/>
      <c r="EE816" s="52"/>
      <c r="EF816" s="52"/>
      <c r="EG816" s="52"/>
      <c r="EH816" s="52"/>
      <c r="EI816" s="52"/>
      <c r="EJ816" s="52"/>
      <c r="EK816" s="52"/>
      <c r="EL816" s="52"/>
      <c r="EM816" s="52"/>
      <c r="EN816" s="52"/>
      <c r="EO816" s="52"/>
      <c r="EP816" s="52"/>
      <c r="EQ816" s="52"/>
      <c r="ER816" s="52"/>
      <c r="ES816" s="52"/>
      <c r="ET816" s="52"/>
      <c r="EU816" s="52"/>
      <c r="EV816" s="52"/>
      <c r="EW816" s="52"/>
      <c r="EX816" s="52"/>
      <c r="EY816" s="52"/>
      <c r="EZ816" s="52"/>
      <c r="FA816" s="52"/>
      <c r="FB816" s="52"/>
      <c r="FC816" s="52"/>
      <c r="FD816" s="52"/>
      <c r="FE816" s="52"/>
      <c r="FF816" s="52"/>
      <c r="FG816" s="52"/>
      <c r="FH816" s="52"/>
      <c r="FI816" s="52"/>
      <c r="FJ816" s="52"/>
      <c r="FK816" s="52"/>
      <c r="FL816" s="52"/>
      <c r="FM816" s="52"/>
      <c r="FN816" s="52"/>
      <c r="FO816" s="52"/>
      <c r="FP816" s="52"/>
      <c r="FQ816" s="52"/>
      <c r="FR816" s="52"/>
      <c r="FS816" s="52"/>
      <c r="FT816" s="52"/>
      <c r="FU816" s="52"/>
      <c r="FV816" s="52"/>
      <c r="FW816" s="52"/>
      <c r="FX816" s="52"/>
      <c r="FY816" s="52"/>
      <c r="FZ816" s="52"/>
      <c r="GA816" s="52"/>
      <c r="GB816" s="52"/>
      <c r="GC816" s="52"/>
      <c r="GD816" s="52"/>
      <c r="GE816" s="52"/>
      <c r="GF816" s="52"/>
      <c r="GG816" s="52"/>
      <c r="GH816" s="52"/>
      <c r="GI816" s="52"/>
      <c r="GJ816" s="52"/>
      <c r="GK816" s="52"/>
      <c r="GL816" s="52"/>
      <c r="GM816" s="52"/>
      <c r="GN816" s="52"/>
      <c r="GO816" s="52"/>
      <c r="GP816" s="52"/>
      <c r="GQ816" s="52"/>
      <c r="GR816" s="52"/>
      <c r="GS816" s="52"/>
      <c r="GT816" s="52"/>
      <c r="GU816" s="52"/>
      <c r="GV816" s="52"/>
      <c r="GW816" s="52"/>
      <c r="GX816" s="52"/>
      <c r="GY816" s="52"/>
      <c r="GZ816" s="52"/>
      <c r="HA816" s="52"/>
      <c r="HB816" s="52"/>
      <c r="HC816" s="52"/>
      <c r="HD816" s="52"/>
      <c r="HE816" s="52"/>
      <c r="HF816" s="52"/>
      <c r="HG816" s="52"/>
      <c r="HH816" s="52"/>
      <c r="HI816" s="52"/>
      <c r="HJ816" s="52"/>
      <c r="HK816" s="52"/>
      <c r="HL816" s="52"/>
      <c r="HM816" s="52"/>
      <c r="HN816" s="52"/>
      <c r="HO816" s="52"/>
      <c r="HP816" s="52"/>
      <c r="HQ816" s="52"/>
      <c r="HR816" s="52"/>
      <c r="HS816" s="52"/>
      <c r="HT816" s="52"/>
      <c r="HU816" s="52"/>
      <c r="HV816" s="52"/>
      <c r="HW816" s="52"/>
      <c r="HX816" s="52"/>
      <c r="HY816" s="52"/>
      <c r="HZ816" s="52"/>
      <c r="IA816" s="52"/>
      <c r="IB816" s="52"/>
      <c r="IC816" s="52"/>
      <c r="ID816" s="52"/>
      <c r="IE816" s="52"/>
      <c r="IF816" s="52"/>
      <c r="IG816" s="52"/>
      <c r="IH816" s="52"/>
      <c r="II816" s="52"/>
      <c r="IJ816" s="52"/>
      <c r="IK816" s="52"/>
      <c r="IL816" s="52"/>
      <c r="IM816" s="52"/>
      <c r="IN816" s="52"/>
      <c r="IO816" s="52"/>
      <c r="IP816" s="52"/>
      <c r="IQ816" s="52"/>
      <c r="IR816" s="52"/>
      <c r="IS816" s="52"/>
      <c r="IT816" s="52"/>
      <c r="IU816" s="52"/>
      <c r="IV816" s="52"/>
      <c r="IW816" s="52"/>
      <c r="IX816" s="52"/>
      <c r="IY816" s="52"/>
      <c r="IZ816" s="52"/>
      <c r="JA816" s="52"/>
      <c r="JB816" s="52"/>
      <c r="JC816" s="52"/>
      <c r="JD816" s="52"/>
      <c r="JE816" s="52"/>
      <c r="JF816" s="52"/>
      <c r="JG816" s="52"/>
      <c r="JH816" s="52"/>
      <c r="JI816" s="52"/>
      <c r="JJ816" s="52"/>
      <c r="JK816" s="52"/>
      <c r="JL816" s="52"/>
      <c r="JM816" s="52"/>
      <c r="JN816" s="52"/>
      <c r="JO816" s="52"/>
      <c r="JP816" s="52"/>
      <c r="JQ816" s="52"/>
      <c r="JR816" s="52"/>
      <c r="JS816" s="52"/>
      <c r="JT816" s="52"/>
      <c r="JU816" s="52"/>
      <c r="JV816" s="52"/>
      <c r="JW816" s="52"/>
      <c r="JX816" s="52"/>
      <c r="JY816" s="52"/>
      <c r="JZ816" s="52"/>
    </row>
    <row r="817" spans="1:286" s="9" customFormat="1">
      <c r="A817" s="125"/>
      <c r="B817" s="217"/>
      <c r="C817" s="126"/>
      <c r="D817" s="127"/>
      <c r="E817" s="127"/>
      <c r="F817" s="127"/>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2"/>
      <c r="BD817" s="52"/>
      <c r="BE817" s="52"/>
      <c r="BF817" s="52"/>
      <c r="BG817" s="52"/>
      <c r="BH817" s="52"/>
      <c r="BI817" s="52"/>
      <c r="BJ817" s="52"/>
      <c r="BK817" s="52"/>
      <c r="BL817" s="52"/>
      <c r="BM817" s="52"/>
      <c r="BN817" s="52"/>
      <c r="BO817" s="52"/>
      <c r="BP817" s="52"/>
      <c r="BQ817" s="52"/>
      <c r="BR817" s="52"/>
      <c r="BS817" s="52"/>
      <c r="BT817" s="52"/>
      <c r="BU817" s="52"/>
      <c r="BV817" s="52"/>
      <c r="BW817" s="52"/>
      <c r="BX817" s="52"/>
      <c r="BY817" s="52"/>
      <c r="BZ817" s="52"/>
      <c r="CA817" s="52"/>
      <c r="CB817" s="52"/>
      <c r="CC817" s="52"/>
      <c r="CD817" s="52"/>
      <c r="CE817" s="52"/>
      <c r="CF817" s="52"/>
      <c r="CG817" s="52"/>
      <c r="CH817" s="52"/>
      <c r="CI817" s="52"/>
      <c r="CJ817" s="52"/>
      <c r="CK817" s="52"/>
      <c r="CL817" s="52"/>
      <c r="CM817" s="52"/>
      <c r="CN817" s="52"/>
      <c r="CO817" s="52"/>
      <c r="CP817" s="52"/>
      <c r="CQ817" s="52"/>
      <c r="CR817" s="52"/>
      <c r="CS817" s="52"/>
      <c r="CT817" s="52"/>
      <c r="CU817" s="52"/>
      <c r="CV817" s="52"/>
      <c r="CW817" s="52"/>
      <c r="CX817" s="52"/>
      <c r="CY817" s="52"/>
      <c r="CZ817" s="52"/>
      <c r="DA817" s="52"/>
      <c r="DB817" s="52"/>
      <c r="DC817" s="52"/>
      <c r="DD817" s="52"/>
      <c r="DE817" s="52"/>
      <c r="DF817" s="52"/>
      <c r="DG817" s="52"/>
      <c r="DH817" s="52"/>
      <c r="DI817" s="52"/>
      <c r="DJ817" s="52"/>
      <c r="DK817" s="52"/>
      <c r="DL817" s="52"/>
      <c r="DM817" s="52"/>
      <c r="DN817" s="52"/>
      <c r="DO817" s="52"/>
      <c r="DP817" s="52"/>
      <c r="DQ817" s="52"/>
      <c r="DR817" s="52"/>
      <c r="DS817" s="52"/>
      <c r="DT817" s="52"/>
      <c r="DU817" s="52"/>
      <c r="DV817" s="52"/>
      <c r="DW817" s="52"/>
      <c r="DX817" s="52"/>
      <c r="DY817" s="52"/>
      <c r="DZ817" s="52"/>
      <c r="EA817" s="52"/>
      <c r="EB817" s="52"/>
      <c r="EC817" s="52"/>
      <c r="ED817" s="52"/>
      <c r="EE817" s="52"/>
      <c r="EF817" s="52"/>
      <c r="EG817" s="52"/>
      <c r="EH817" s="52"/>
      <c r="EI817" s="52"/>
      <c r="EJ817" s="52"/>
      <c r="EK817" s="52"/>
      <c r="EL817" s="52"/>
      <c r="EM817" s="52"/>
      <c r="EN817" s="52"/>
      <c r="EO817" s="52"/>
      <c r="EP817" s="52"/>
      <c r="EQ817" s="52"/>
      <c r="ER817" s="52"/>
      <c r="ES817" s="52"/>
      <c r="ET817" s="52"/>
      <c r="EU817" s="52"/>
      <c r="EV817" s="52"/>
      <c r="EW817" s="52"/>
      <c r="EX817" s="52"/>
      <c r="EY817" s="52"/>
      <c r="EZ817" s="52"/>
      <c r="FA817" s="52"/>
      <c r="FB817" s="52"/>
      <c r="FC817" s="52"/>
      <c r="FD817" s="52"/>
      <c r="FE817" s="52"/>
      <c r="FF817" s="52"/>
      <c r="FG817" s="52"/>
      <c r="FH817" s="52"/>
      <c r="FI817" s="52"/>
      <c r="FJ817" s="52"/>
      <c r="FK817" s="52"/>
      <c r="FL817" s="52"/>
      <c r="FM817" s="52"/>
      <c r="FN817" s="52"/>
      <c r="FO817" s="52"/>
      <c r="FP817" s="52"/>
      <c r="FQ817" s="52"/>
      <c r="FR817" s="52"/>
      <c r="FS817" s="52"/>
      <c r="FT817" s="52"/>
      <c r="FU817" s="52"/>
      <c r="FV817" s="52"/>
      <c r="FW817" s="52"/>
      <c r="FX817" s="52"/>
      <c r="FY817" s="52"/>
      <c r="FZ817" s="52"/>
      <c r="GA817" s="52"/>
      <c r="GB817" s="52"/>
      <c r="GC817" s="52"/>
      <c r="GD817" s="52"/>
      <c r="GE817" s="52"/>
      <c r="GF817" s="52"/>
      <c r="GG817" s="52"/>
      <c r="GH817" s="52"/>
      <c r="GI817" s="52"/>
      <c r="GJ817" s="52"/>
      <c r="GK817" s="52"/>
      <c r="GL817" s="52"/>
      <c r="GM817" s="52"/>
      <c r="GN817" s="52"/>
      <c r="GO817" s="52"/>
      <c r="GP817" s="52"/>
      <c r="GQ817" s="52"/>
      <c r="GR817" s="52"/>
      <c r="GS817" s="52"/>
      <c r="GT817" s="52"/>
      <c r="GU817" s="52"/>
      <c r="GV817" s="52"/>
      <c r="GW817" s="52"/>
      <c r="GX817" s="52"/>
      <c r="GY817" s="52"/>
      <c r="GZ817" s="52"/>
      <c r="HA817" s="52"/>
      <c r="HB817" s="52"/>
      <c r="HC817" s="52"/>
      <c r="HD817" s="52"/>
      <c r="HE817" s="52"/>
      <c r="HF817" s="52"/>
      <c r="HG817" s="52"/>
      <c r="HH817" s="52"/>
      <c r="HI817" s="52"/>
      <c r="HJ817" s="52"/>
      <c r="HK817" s="52"/>
      <c r="HL817" s="52"/>
      <c r="HM817" s="52"/>
      <c r="HN817" s="52"/>
      <c r="HO817" s="52"/>
      <c r="HP817" s="52"/>
      <c r="HQ817" s="52"/>
      <c r="HR817" s="52"/>
      <c r="HS817" s="52"/>
      <c r="HT817" s="52"/>
      <c r="HU817" s="52"/>
      <c r="HV817" s="52"/>
      <c r="HW817" s="52"/>
      <c r="HX817" s="52"/>
      <c r="HY817" s="52"/>
      <c r="HZ817" s="52"/>
      <c r="IA817" s="52"/>
      <c r="IB817" s="52"/>
      <c r="IC817" s="52"/>
      <c r="ID817" s="52"/>
      <c r="IE817" s="52"/>
      <c r="IF817" s="52"/>
      <c r="IG817" s="52"/>
      <c r="IH817" s="52"/>
      <c r="II817" s="52"/>
      <c r="IJ817" s="52"/>
      <c r="IK817" s="52"/>
      <c r="IL817" s="52"/>
      <c r="IM817" s="52"/>
      <c r="IN817" s="52"/>
      <c r="IO817" s="52"/>
      <c r="IP817" s="52"/>
      <c r="IQ817" s="52"/>
      <c r="IR817" s="52"/>
      <c r="IS817" s="52"/>
      <c r="IT817" s="52"/>
      <c r="IU817" s="52"/>
      <c r="IV817" s="52"/>
      <c r="IW817" s="52"/>
      <c r="IX817" s="52"/>
      <c r="IY817" s="52"/>
      <c r="IZ817" s="52"/>
      <c r="JA817" s="52"/>
      <c r="JB817" s="52"/>
      <c r="JC817" s="52"/>
      <c r="JD817" s="52"/>
      <c r="JE817" s="52"/>
      <c r="JF817" s="52"/>
      <c r="JG817" s="52"/>
      <c r="JH817" s="52"/>
      <c r="JI817" s="52"/>
      <c r="JJ817" s="52"/>
      <c r="JK817" s="52"/>
      <c r="JL817" s="52"/>
      <c r="JM817" s="52"/>
      <c r="JN817" s="52"/>
      <c r="JO817" s="52"/>
      <c r="JP817" s="52"/>
      <c r="JQ817" s="52"/>
      <c r="JR817" s="52"/>
      <c r="JS817" s="52"/>
      <c r="JT817" s="52"/>
      <c r="JU817" s="52"/>
      <c r="JV817" s="52"/>
      <c r="JW817" s="52"/>
      <c r="JX817" s="52"/>
      <c r="JY817" s="52"/>
      <c r="JZ817" s="52"/>
    </row>
    <row r="818" spans="1:286" s="9" customFormat="1">
      <c r="A818" s="125"/>
      <c r="B818" s="218"/>
      <c r="C818" s="128"/>
      <c r="D818" s="129"/>
      <c r="E818" s="129"/>
      <c r="F818" s="129"/>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c r="BC818" s="52"/>
      <c r="BD818" s="52"/>
      <c r="BE818" s="52"/>
      <c r="BF818" s="52"/>
      <c r="BG818" s="52"/>
      <c r="BH818" s="52"/>
      <c r="BI818" s="52"/>
      <c r="BJ818" s="52"/>
      <c r="BK818" s="52"/>
      <c r="BL818" s="52"/>
      <c r="BM818" s="52"/>
      <c r="BN818" s="52"/>
      <c r="BO818" s="52"/>
      <c r="BP818" s="52"/>
      <c r="BQ818" s="52"/>
      <c r="BR818" s="52"/>
      <c r="BS818" s="52"/>
      <c r="BT818" s="52"/>
      <c r="BU818" s="52"/>
      <c r="BV818" s="52"/>
      <c r="BW818" s="52"/>
      <c r="BX818" s="52"/>
      <c r="BY818" s="52"/>
      <c r="BZ818" s="52"/>
      <c r="CA818" s="52"/>
      <c r="CB818" s="52"/>
      <c r="CC818" s="52"/>
      <c r="CD818" s="52"/>
      <c r="CE818" s="52"/>
      <c r="CF818" s="52"/>
      <c r="CG818" s="52"/>
      <c r="CH818" s="52"/>
      <c r="CI818" s="52"/>
      <c r="CJ818" s="52"/>
      <c r="CK818" s="52"/>
      <c r="CL818" s="52"/>
      <c r="CM818" s="52"/>
      <c r="CN818" s="52"/>
      <c r="CO818" s="52"/>
      <c r="CP818" s="52"/>
      <c r="CQ818" s="52"/>
      <c r="CR818" s="52"/>
      <c r="CS818" s="52"/>
      <c r="CT818" s="52"/>
      <c r="CU818" s="52"/>
      <c r="CV818" s="52"/>
      <c r="CW818" s="52"/>
      <c r="CX818" s="52"/>
      <c r="CY818" s="52"/>
      <c r="CZ818" s="52"/>
      <c r="DA818" s="52"/>
      <c r="DB818" s="52"/>
      <c r="DC818" s="52"/>
      <c r="DD818" s="52"/>
      <c r="DE818" s="52"/>
      <c r="DF818" s="52"/>
      <c r="DG818" s="52"/>
      <c r="DH818" s="52"/>
      <c r="DI818" s="52"/>
      <c r="DJ818" s="52"/>
      <c r="DK818" s="52"/>
      <c r="DL818" s="52"/>
      <c r="DM818" s="52"/>
      <c r="DN818" s="52"/>
      <c r="DO818" s="52"/>
      <c r="DP818" s="52"/>
      <c r="DQ818" s="52"/>
      <c r="DR818" s="52"/>
      <c r="DS818" s="52"/>
      <c r="DT818" s="52"/>
      <c r="DU818" s="52"/>
      <c r="DV818" s="52"/>
      <c r="DW818" s="52"/>
      <c r="DX818" s="52"/>
      <c r="DY818" s="52"/>
      <c r="DZ818" s="52"/>
      <c r="EA818" s="52"/>
      <c r="EB818" s="52"/>
      <c r="EC818" s="52"/>
      <c r="ED818" s="52"/>
      <c r="EE818" s="52"/>
      <c r="EF818" s="52"/>
      <c r="EG818" s="52"/>
      <c r="EH818" s="52"/>
      <c r="EI818" s="52"/>
      <c r="EJ818" s="52"/>
      <c r="EK818" s="52"/>
      <c r="EL818" s="52"/>
      <c r="EM818" s="52"/>
      <c r="EN818" s="52"/>
      <c r="EO818" s="52"/>
      <c r="EP818" s="52"/>
      <c r="EQ818" s="52"/>
      <c r="ER818" s="52"/>
      <c r="ES818" s="52"/>
      <c r="ET818" s="52"/>
      <c r="EU818" s="52"/>
      <c r="EV818" s="52"/>
      <c r="EW818" s="52"/>
      <c r="EX818" s="52"/>
      <c r="EY818" s="52"/>
      <c r="EZ818" s="52"/>
      <c r="FA818" s="52"/>
      <c r="FB818" s="52"/>
      <c r="FC818" s="52"/>
      <c r="FD818" s="52"/>
      <c r="FE818" s="52"/>
      <c r="FF818" s="52"/>
      <c r="FG818" s="52"/>
      <c r="FH818" s="52"/>
      <c r="FI818" s="52"/>
      <c r="FJ818" s="52"/>
      <c r="FK818" s="52"/>
      <c r="FL818" s="52"/>
      <c r="FM818" s="52"/>
      <c r="FN818" s="52"/>
      <c r="FO818" s="52"/>
      <c r="FP818" s="52"/>
      <c r="FQ818" s="52"/>
      <c r="FR818" s="52"/>
      <c r="FS818" s="52"/>
      <c r="FT818" s="52"/>
      <c r="FU818" s="52"/>
      <c r="FV818" s="52"/>
      <c r="FW818" s="52"/>
      <c r="FX818" s="52"/>
      <c r="FY818" s="52"/>
      <c r="FZ818" s="52"/>
      <c r="GA818" s="52"/>
      <c r="GB818" s="52"/>
      <c r="GC818" s="52"/>
      <c r="GD818" s="52"/>
      <c r="GE818" s="52"/>
      <c r="GF818" s="52"/>
      <c r="GG818" s="52"/>
      <c r="GH818" s="52"/>
      <c r="GI818" s="52"/>
      <c r="GJ818" s="52"/>
      <c r="GK818" s="52"/>
      <c r="GL818" s="52"/>
      <c r="GM818" s="52"/>
      <c r="GN818" s="52"/>
      <c r="GO818" s="52"/>
      <c r="GP818" s="52"/>
      <c r="GQ818" s="52"/>
      <c r="GR818" s="52"/>
      <c r="GS818" s="52"/>
      <c r="GT818" s="52"/>
      <c r="GU818" s="52"/>
      <c r="GV818" s="52"/>
      <c r="GW818" s="52"/>
      <c r="GX818" s="52"/>
      <c r="GY818" s="52"/>
      <c r="GZ818" s="52"/>
      <c r="HA818" s="52"/>
      <c r="HB818" s="52"/>
      <c r="HC818" s="52"/>
      <c r="HD818" s="52"/>
      <c r="HE818" s="52"/>
      <c r="HF818" s="52"/>
      <c r="HG818" s="52"/>
      <c r="HH818" s="52"/>
      <c r="HI818" s="52"/>
      <c r="HJ818" s="52"/>
      <c r="HK818" s="52"/>
      <c r="HL818" s="52"/>
      <c r="HM818" s="52"/>
      <c r="HN818" s="52"/>
      <c r="HO818" s="52"/>
      <c r="HP818" s="52"/>
      <c r="HQ818" s="52"/>
      <c r="HR818" s="52"/>
      <c r="HS818" s="52"/>
      <c r="HT818" s="52"/>
      <c r="HU818" s="52"/>
      <c r="HV818" s="52"/>
      <c r="HW818" s="52"/>
      <c r="HX818" s="52"/>
      <c r="HY818" s="52"/>
      <c r="HZ818" s="52"/>
      <c r="IA818" s="52"/>
      <c r="IB818" s="52"/>
      <c r="IC818" s="52"/>
      <c r="ID818" s="52"/>
      <c r="IE818" s="52"/>
      <c r="IF818" s="52"/>
      <c r="IG818" s="52"/>
      <c r="IH818" s="52"/>
      <c r="II818" s="52"/>
      <c r="IJ818" s="52"/>
      <c r="IK818" s="52"/>
      <c r="IL818" s="52"/>
      <c r="IM818" s="52"/>
      <c r="IN818" s="52"/>
      <c r="IO818" s="52"/>
      <c r="IP818" s="52"/>
      <c r="IQ818" s="52"/>
      <c r="IR818" s="52"/>
      <c r="IS818" s="52"/>
      <c r="IT818" s="52"/>
      <c r="IU818" s="52"/>
      <c r="IV818" s="52"/>
      <c r="IW818" s="52"/>
      <c r="IX818" s="52"/>
      <c r="IY818" s="52"/>
      <c r="IZ818" s="52"/>
      <c r="JA818" s="52"/>
      <c r="JB818" s="52"/>
      <c r="JC818" s="52"/>
      <c r="JD818" s="52"/>
      <c r="JE818" s="52"/>
      <c r="JF818" s="52"/>
      <c r="JG818" s="52"/>
      <c r="JH818" s="52"/>
      <c r="JI818" s="52"/>
      <c r="JJ818" s="52"/>
      <c r="JK818" s="52"/>
      <c r="JL818" s="52"/>
      <c r="JM818" s="52"/>
      <c r="JN818" s="52"/>
      <c r="JO818" s="52"/>
      <c r="JP818" s="52"/>
      <c r="JQ818" s="52"/>
      <c r="JR818" s="52"/>
      <c r="JS818" s="52"/>
      <c r="JT818" s="52"/>
      <c r="JU818" s="52"/>
      <c r="JV818" s="52"/>
      <c r="JW818" s="52"/>
      <c r="JX818" s="52"/>
      <c r="JY818" s="52"/>
      <c r="JZ818" s="52"/>
    </row>
    <row r="819" spans="1:286" s="14" customFormat="1" ht="14">
      <c r="A819" s="130"/>
      <c r="B819" s="215" t="s">
        <v>202</v>
      </c>
      <c r="C819" s="131"/>
      <c r="D819" s="132"/>
      <c r="E819" s="132"/>
      <c r="F819" s="133">
        <f>SUM(F790:F818)</f>
        <v>0</v>
      </c>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c r="BC819" s="72"/>
      <c r="BD819" s="72"/>
      <c r="BE819" s="72"/>
      <c r="BF819" s="72"/>
      <c r="BG819" s="72"/>
      <c r="BH819" s="72"/>
      <c r="BI819" s="72"/>
      <c r="BJ819" s="72"/>
      <c r="BK819" s="72"/>
      <c r="BL819" s="72"/>
      <c r="BM819" s="72"/>
      <c r="BN819" s="72"/>
      <c r="BO819" s="72"/>
      <c r="BP819" s="72"/>
      <c r="BQ819" s="72"/>
      <c r="BR819" s="72"/>
      <c r="BS819" s="72"/>
      <c r="BT819" s="72"/>
      <c r="BU819" s="72"/>
      <c r="BV819" s="72"/>
      <c r="BW819" s="72"/>
      <c r="BX819" s="72"/>
      <c r="BY819" s="72"/>
      <c r="BZ819" s="72"/>
      <c r="CA819" s="72"/>
      <c r="CB819" s="72"/>
      <c r="CC819" s="72"/>
      <c r="CD819" s="72"/>
      <c r="CE819" s="72"/>
      <c r="CF819" s="72"/>
      <c r="CG819" s="72"/>
      <c r="CH819" s="72"/>
      <c r="CI819" s="72"/>
      <c r="CJ819" s="72"/>
      <c r="CK819" s="72"/>
      <c r="CL819" s="72"/>
      <c r="CM819" s="72"/>
      <c r="CN819" s="72"/>
      <c r="CO819" s="72"/>
      <c r="CP819" s="72"/>
      <c r="CQ819" s="72"/>
      <c r="CR819" s="72"/>
      <c r="CS819" s="72"/>
      <c r="CT819" s="72"/>
      <c r="CU819" s="72"/>
      <c r="CV819" s="72"/>
      <c r="CW819" s="72"/>
      <c r="CX819" s="72"/>
      <c r="CY819" s="72"/>
      <c r="CZ819" s="72"/>
      <c r="DA819" s="72"/>
      <c r="DB819" s="72"/>
      <c r="DC819" s="72"/>
      <c r="DD819" s="72"/>
      <c r="DE819" s="72"/>
      <c r="DF819" s="72"/>
      <c r="DG819" s="72"/>
      <c r="DH819" s="72"/>
      <c r="DI819" s="72"/>
      <c r="DJ819" s="72"/>
      <c r="DK819" s="72"/>
      <c r="DL819" s="72"/>
      <c r="DM819" s="72"/>
      <c r="DN819" s="72"/>
      <c r="DO819" s="72"/>
      <c r="DP819" s="72"/>
      <c r="DQ819" s="72"/>
      <c r="DR819" s="72"/>
      <c r="DS819" s="72"/>
      <c r="DT819" s="72"/>
      <c r="DU819" s="72"/>
      <c r="DV819" s="72"/>
      <c r="DW819" s="72"/>
      <c r="DX819" s="72"/>
      <c r="DY819" s="72"/>
      <c r="DZ819" s="72"/>
      <c r="EA819" s="72"/>
      <c r="EB819" s="72"/>
      <c r="EC819" s="72"/>
      <c r="ED819" s="72"/>
      <c r="EE819" s="72"/>
      <c r="EF819" s="72"/>
      <c r="EG819" s="72"/>
      <c r="EH819" s="72"/>
      <c r="EI819" s="72"/>
      <c r="EJ819" s="72"/>
      <c r="EK819" s="72"/>
      <c r="EL819" s="72"/>
      <c r="EM819" s="72"/>
      <c r="EN819" s="72"/>
      <c r="EO819" s="72"/>
      <c r="EP819" s="72"/>
      <c r="EQ819" s="72"/>
      <c r="ER819" s="72"/>
      <c r="ES819" s="72"/>
      <c r="ET819" s="72"/>
      <c r="EU819" s="72"/>
      <c r="EV819" s="72"/>
      <c r="EW819" s="72"/>
      <c r="EX819" s="72"/>
      <c r="EY819" s="72"/>
      <c r="EZ819" s="72"/>
      <c r="FA819" s="72"/>
      <c r="FB819" s="72"/>
      <c r="FC819" s="72"/>
      <c r="FD819" s="72"/>
      <c r="FE819" s="72"/>
      <c r="FF819" s="72"/>
      <c r="FG819" s="72"/>
      <c r="FH819" s="72"/>
      <c r="FI819" s="72"/>
      <c r="FJ819" s="72"/>
      <c r="FK819" s="72"/>
      <c r="FL819" s="72"/>
      <c r="FM819" s="72"/>
      <c r="FN819" s="72"/>
      <c r="FO819" s="72"/>
      <c r="FP819" s="72"/>
      <c r="FQ819" s="72"/>
      <c r="FR819" s="72"/>
      <c r="FS819" s="72"/>
      <c r="FT819" s="72"/>
      <c r="FU819" s="72"/>
      <c r="FV819" s="72"/>
      <c r="FW819" s="72"/>
      <c r="FX819" s="72"/>
      <c r="FY819" s="72"/>
      <c r="FZ819" s="72"/>
      <c r="GA819" s="72"/>
      <c r="GB819" s="72"/>
      <c r="GC819" s="72"/>
      <c r="GD819" s="72"/>
      <c r="GE819" s="72"/>
      <c r="GF819" s="72"/>
      <c r="GG819" s="72"/>
      <c r="GH819" s="72"/>
      <c r="GI819" s="72"/>
      <c r="GJ819" s="72"/>
      <c r="GK819" s="72"/>
      <c r="GL819" s="72"/>
      <c r="GM819" s="72"/>
      <c r="GN819" s="72"/>
      <c r="GO819" s="72"/>
      <c r="GP819" s="72"/>
      <c r="GQ819" s="72"/>
      <c r="GR819" s="72"/>
      <c r="GS819" s="72"/>
      <c r="GT819" s="72"/>
      <c r="GU819" s="72"/>
      <c r="GV819" s="72"/>
      <c r="GW819" s="72"/>
      <c r="GX819" s="72"/>
      <c r="GY819" s="72"/>
      <c r="GZ819" s="72"/>
      <c r="HA819" s="72"/>
      <c r="HB819" s="72"/>
      <c r="HC819" s="72"/>
      <c r="HD819" s="72"/>
      <c r="HE819" s="72"/>
      <c r="HF819" s="72"/>
      <c r="HG819" s="72"/>
      <c r="HH819" s="72"/>
      <c r="HI819" s="72"/>
      <c r="HJ819" s="72"/>
      <c r="HK819" s="72"/>
      <c r="HL819" s="72"/>
      <c r="HM819" s="72"/>
      <c r="HN819" s="72"/>
      <c r="HO819" s="72"/>
      <c r="HP819" s="72"/>
      <c r="HQ819" s="72"/>
      <c r="HR819" s="72"/>
      <c r="HS819" s="72"/>
      <c r="HT819" s="72"/>
      <c r="HU819" s="72"/>
      <c r="HV819" s="72"/>
      <c r="HW819" s="72"/>
      <c r="HX819" s="72"/>
      <c r="HY819" s="72"/>
      <c r="HZ819" s="72"/>
      <c r="IA819" s="72"/>
      <c r="IB819" s="72"/>
      <c r="IC819" s="72"/>
      <c r="ID819" s="72"/>
      <c r="IE819" s="72"/>
      <c r="IF819" s="72"/>
      <c r="IG819" s="72"/>
      <c r="IH819" s="72"/>
      <c r="II819" s="72"/>
      <c r="IJ819" s="72"/>
      <c r="IK819" s="72"/>
      <c r="IL819" s="72"/>
      <c r="IM819" s="72"/>
      <c r="IN819" s="72"/>
      <c r="IO819" s="72"/>
      <c r="IP819" s="72"/>
      <c r="IQ819" s="72"/>
      <c r="IR819" s="72"/>
      <c r="IS819" s="72"/>
      <c r="IT819" s="72"/>
      <c r="IU819" s="72"/>
      <c r="IV819" s="72"/>
      <c r="IW819" s="72"/>
      <c r="IX819" s="72"/>
      <c r="IY819" s="72"/>
      <c r="IZ819" s="72"/>
      <c r="JA819" s="72"/>
      <c r="JB819" s="72"/>
      <c r="JC819" s="72"/>
      <c r="JD819" s="72"/>
      <c r="JE819" s="72"/>
      <c r="JF819" s="72"/>
      <c r="JG819" s="72"/>
      <c r="JH819" s="72"/>
      <c r="JI819" s="72"/>
      <c r="JJ819" s="72"/>
      <c r="JK819" s="72"/>
      <c r="JL819" s="72"/>
      <c r="JM819" s="72"/>
      <c r="JN819" s="72"/>
      <c r="JO819" s="72"/>
      <c r="JP819" s="72"/>
      <c r="JQ819" s="72"/>
      <c r="JR819" s="72"/>
      <c r="JS819" s="72"/>
      <c r="JT819" s="72"/>
      <c r="JU819" s="72"/>
      <c r="JV819" s="72"/>
      <c r="JW819" s="72"/>
      <c r="JX819" s="72"/>
      <c r="JY819" s="72"/>
      <c r="JZ819" s="72"/>
    </row>
    <row r="820" spans="1:286" s="164" customFormat="1" ht="14">
      <c r="A820" s="23"/>
      <c r="B820" s="195"/>
      <c r="C820" s="24"/>
      <c r="D820" s="25"/>
      <c r="E820" s="25"/>
      <c r="F820" s="25"/>
      <c r="G820" s="163"/>
      <c r="H820" s="163"/>
      <c r="I820" s="163"/>
      <c r="J820" s="163"/>
      <c r="K820" s="163"/>
      <c r="L820" s="163"/>
      <c r="M820" s="163"/>
      <c r="N820" s="163"/>
      <c r="O820" s="163"/>
      <c r="P820" s="163"/>
      <c r="Q820" s="163"/>
      <c r="R820" s="163"/>
      <c r="S820" s="163"/>
      <c r="T820" s="163"/>
      <c r="U820" s="163"/>
      <c r="V820" s="163"/>
      <c r="W820" s="163"/>
      <c r="X820" s="163"/>
      <c r="Y820" s="163"/>
      <c r="Z820" s="163"/>
      <c r="AA820" s="163"/>
      <c r="AB820" s="163"/>
      <c r="AC820" s="163"/>
      <c r="AD820" s="163"/>
      <c r="AE820" s="163"/>
      <c r="AF820" s="163"/>
      <c r="AG820" s="163"/>
      <c r="AH820" s="163"/>
      <c r="AI820" s="163"/>
      <c r="AJ820" s="163"/>
      <c r="AK820" s="163"/>
      <c r="AL820" s="163"/>
      <c r="AM820" s="163"/>
      <c r="AN820" s="163"/>
      <c r="AO820" s="163"/>
      <c r="AP820" s="163"/>
      <c r="AQ820" s="163"/>
      <c r="AR820" s="163"/>
      <c r="AS820" s="163"/>
      <c r="AT820" s="163"/>
      <c r="AU820" s="163"/>
      <c r="AV820" s="163"/>
      <c r="AW820" s="163"/>
      <c r="AX820" s="163"/>
      <c r="AY820" s="163"/>
      <c r="AZ820" s="163"/>
      <c r="BA820" s="163"/>
      <c r="BB820" s="163"/>
      <c r="BC820" s="163"/>
      <c r="BD820" s="163"/>
      <c r="BE820" s="163"/>
      <c r="BF820" s="163"/>
      <c r="BG820" s="163"/>
      <c r="BH820" s="163"/>
      <c r="BI820" s="163"/>
      <c r="BJ820" s="163"/>
      <c r="BK820" s="163"/>
      <c r="BL820" s="163"/>
      <c r="BM820" s="163"/>
      <c r="BN820" s="163"/>
      <c r="BO820" s="163"/>
      <c r="BP820" s="163"/>
      <c r="BQ820" s="163"/>
      <c r="BR820" s="163"/>
      <c r="BS820" s="163"/>
      <c r="BT820" s="163"/>
      <c r="BU820" s="163"/>
      <c r="BV820" s="163"/>
      <c r="BW820" s="163"/>
      <c r="BX820" s="163"/>
      <c r="BY820" s="163"/>
      <c r="BZ820" s="163"/>
      <c r="CA820" s="163"/>
      <c r="CB820" s="163"/>
      <c r="CC820" s="163"/>
      <c r="CD820" s="163"/>
      <c r="CE820" s="163"/>
      <c r="CF820" s="163"/>
      <c r="CG820" s="163"/>
      <c r="CH820" s="163"/>
      <c r="CI820" s="163"/>
      <c r="CJ820" s="163"/>
      <c r="CK820" s="163"/>
      <c r="CL820" s="163"/>
      <c r="CM820" s="163"/>
      <c r="CN820" s="163"/>
      <c r="CO820" s="163"/>
      <c r="CP820" s="163"/>
      <c r="CQ820" s="163"/>
      <c r="CR820" s="163"/>
      <c r="CS820" s="163"/>
      <c r="CT820" s="163"/>
      <c r="CU820" s="163"/>
      <c r="CV820" s="163"/>
      <c r="CW820" s="163"/>
      <c r="CX820" s="163"/>
      <c r="CY820" s="163"/>
      <c r="CZ820" s="163"/>
      <c r="DA820" s="163"/>
      <c r="DB820" s="163"/>
      <c r="DC820" s="163"/>
      <c r="DD820" s="163"/>
      <c r="DE820" s="163"/>
      <c r="DF820" s="163"/>
      <c r="DG820" s="163"/>
      <c r="DH820" s="163"/>
      <c r="DI820" s="163"/>
      <c r="DJ820" s="163"/>
      <c r="DK820" s="163"/>
      <c r="DL820" s="163"/>
      <c r="DM820" s="163"/>
      <c r="DN820" s="163"/>
      <c r="DO820" s="163"/>
      <c r="DP820" s="163"/>
      <c r="DQ820" s="163"/>
      <c r="DR820" s="163"/>
      <c r="DS820" s="163"/>
      <c r="DT820" s="163"/>
      <c r="DU820" s="163"/>
      <c r="DV820" s="163"/>
      <c r="DW820" s="163"/>
      <c r="DX820" s="163"/>
      <c r="DY820" s="163"/>
      <c r="DZ820" s="163"/>
      <c r="EA820" s="163"/>
      <c r="EB820" s="163"/>
      <c r="EC820" s="163"/>
      <c r="ED820" s="163"/>
      <c r="EE820" s="163"/>
      <c r="EF820" s="163"/>
      <c r="EG820" s="163"/>
      <c r="EH820" s="163"/>
      <c r="EI820" s="163"/>
      <c r="EJ820" s="163"/>
      <c r="EK820" s="163"/>
      <c r="EL820" s="163"/>
      <c r="EM820" s="163"/>
      <c r="EN820" s="163"/>
      <c r="EO820" s="163"/>
      <c r="EP820" s="163"/>
      <c r="EQ820" s="163"/>
      <c r="ER820" s="163"/>
      <c r="ES820" s="163"/>
      <c r="ET820" s="163"/>
      <c r="EU820" s="163"/>
      <c r="EV820" s="163"/>
      <c r="EW820" s="163"/>
      <c r="EX820" s="163"/>
      <c r="EY820" s="163"/>
      <c r="EZ820" s="163"/>
      <c r="FA820" s="163"/>
      <c r="FB820" s="163"/>
      <c r="FC820" s="163"/>
      <c r="FD820" s="163"/>
      <c r="FE820" s="163"/>
      <c r="FF820" s="163"/>
      <c r="FG820" s="163"/>
      <c r="FH820" s="163"/>
      <c r="FI820" s="163"/>
      <c r="FJ820" s="163"/>
      <c r="FK820" s="163"/>
      <c r="FL820" s="163"/>
      <c r="FM820" s="163"/>
      <c r="FN820" s="163"/>
      <c r="FO820" s="163"/>
      <c r="FP820" s="163"/>
      <c r="FQ820" s="163"/>
      <c r="FR820" s="163"/>
      <c r="FS820" s="163"/>
      <c r="FT820" s="163"/>
      <c r="FU820" s="163"/>
      <c r="FV820" s="163"/>
      <c r="FW820" s="163"/>
      <c r="FX820" s="163"/>
      <c r="FY820" s="163"/>
      <c r="FZ820" s="163"/>
      <c r="GA820" s="163"/>
      <c r="GB820" s="163"/>
      <c r="GC820" s="163"/>
      <c r="GD820" s="163"/>
      <c r="GE820" s="163"/>
      <c r="GF820" s="163"/>
      <c r="GG820" s="163"/>
      <c r="GH820" s="163"/>
      <c r="GI820" s="163"/>
      <c r="GJ820" s="163"/>
      <c r="GK820" s="163"/>
      <c r="GL820" s="163"/>
      <c r="GM820" s="163"/>
      <c r="GN820" s="163"/>
      <c r="GO820" s="163"/>
      <c r="GP820" s="163"/>
      <c r="GQ820" s="163"/>
      <c r="GR820" s="163"/>
      <c r="GS820" s="163"/>
      <c r="GT820" s="163"/>
      <c r="GU820" s="163"/>
      <c r="GV820" s="163"/>
      <c r="GW820" s="163"/>
      <c r="GX820" s="163"/>
      <c r="GY820" s="163"/>
      <c r="GZ820" s="163"/>
      <c r="HA820" s="163"/>
      <c r="HB820" s="163"/>
      <c r="HC820" s="163"/>
      <c r="HD820" s="163"/>
      <c r="HE820" s="163"/>
      <c r="HF820" s="163"/>
      <c r="HG820" s="163"/>
      <c r="HH820" s="163"/>
      <c r="HI820" s="163"/>
      <c r="HJ820" s="163"/>
      <c r="HK820" s="163"/>
      <c r="HL820" s="163"/>
      <c r="HM820" s="163"/>
      <c r="HN820" s="163"/>
      <c r="HO820" s="163"/>
      <c r="HP820" s="163"/>
      <c r="HQ820" s="163"/>
      <c r="HR820" s="163"/>
      <c r="HS820" s="163"/>
      <c r="HT820" s="163"/>
      <c r="HU820" s="163"/>
      <c r="HV820" s="163"/>
      <c r="HW820" s="163"/>
      <c r="HX820" s="163"/>
      <c r="HY820" s="163"/>
      <c r="HZ820" s="163"/>
      <c r="IA820" s="163"/>
      <c r="IB820" s="163"/>
      <c r="IC820" s="163"/>
      <c r="ID820" s="163"/>
      <c r="IE820" s="163"/>
      <c r="IF820" s="163"/>
      <c r="IG820" s="163"/>
      <c r="IH820" s="163"/>
      <c r="II820" s="163"/>
      <c r="IJ820" s="163"/>
      <c r="IK820" s="163"/>
      <c r="IL820" s="163"/>
      <c r="IM820" s="163"/>
      <c r="IN820" s="163"/>
      <c r="IO820" s="163"/>
      <c r="IP820" s="163"/>
      <c r="IQ820" s="163"/>
      <c r="IR820" s="163"/>
      <c r="IS820" s="163"/>
      <c r="IT820" s="163"/>
      <c r="IU820" s="163"/>
      <c r="IV820" s="163"/>
      <c r="IW820" s="163"/>
      <c r="IX820" s="163"/>
      <c r="IY820" s="163"/>
      <c r="IZ820" s="163"/>
      <c r="JA820" s="163"/>
      <c r="JB820" s="163"/>
      <c r="JC820" s="163"/>
      <c r="JD820" s="163"/>
      <c r="JE820" s="163"/>
      <c r="JF820" s="163"/>
      <c r="JG820" s="163"/>
      <c r="JH820" s="163"/>
      <c r="JI820" s="163"/>
      <c r="JJ820" s="163"/>
      <c r="JK820" s="163"/>
      <c r="JL820" s="163"/>
      <c r="JM820" s="163"/>
      <c r="JN820" s="163"/>
      <c r="JO820" s="163"/>
      <c r="JP820" s="163"/>
      <c r="JQ820" s="163"/>
      <c r="JR820" s="163"/>
      <c r="JS820" s="163"/>
      <c r="JT820" s="163"/>
      <c r="JU820" s="163"/>
      <c r="JV820" s="163"/>
      <c r="JW820" s="163"/>
      <c r="JX820" s="163"/>
      <c r="JY820" s="163"/>
      <c r="JZ820" s="163"/>
    </row>
    <row r="821" spans="1:286" s="164" customFormat="1" ht="14">
      <c r="A821" s="23"/>
      <c r="B821" s="195"/>
      <c r="C821" s="24"/>
      <c r="D821" s="25"/>
      <c r="E821" s="25"/>
      <c r="F821" s="25"/>
      <c r="G821" s="163"/>
      <c r="H821" s="163"/>
      <c r="I821" s="163"/>
      <c r="J821" s="163"/>
      <c r="K821" s="163"/>
      <c r="L821" s="163"/>
      <c r="M821" s="163"/>
      <c r="N821" s="163"/>
      <c r="O821" s="163"/>
      <c r="P821" s="163"/>
      <c r="Q821" s="163"/>
      <c r="R821" s="163"/>
      <c r="S821" s="163"/>
      <c r="T821" s="163"/>
      <c r="U821" s="163"/>
      <c r="V821" s="163"/>
      <c r="W821" s="163"/>
      <c r="X821" s="163"/>
      <c r="Y821" s="163"/>
      <c r="Z821" s="163"/>
      <c r="AA821" s="163"/>
      <c r="AB821" s="163"/>
      <c r="AC821" s="163"/>
      <c r="AD821" s="163"/>
      <c r="AE821" s="163"/>
      <c r="AF821" s="163"/>
      <c r="AG821" s="163"/>
      <c r="AH821" s="163"/>
      <c r="AI821" s="163"/>
      <c r="AJ821" s="163"/>
      <c r="AK821" s="163"/>
      <c r="AL821" s="163"/>
      <c r="AM821" s="163"/>
      <c r="AN821" s="163"/>
      <c r="AO821" s="163"/>
      <c r="AP821" s="163"/>
      <c r="AQ821" s="163"/>
      <c r="AR821" s="163"/>
      <c r="AS821" s="163"/>
      <c r="AT821" s="163"/>
      <c r="AU821" s="163"/>
      <c r="AV821" s="163"/>
      <c r="AW821" s="163"/>
      <c r="AX821" s="163"/>
      <c r="AY821" s="163"/>
      <c r="AZ821" s="163"/>
      <c r="BA821" s="163"/>
      <c r="BB821" s="163"/>
      <c r="BC821" s="163"/>
      <c r="BD821" s="163"/>
      <c r="BE821" s="163"/>
      <c r="BF821" s="163"/>
      <c r="BG821" s="163"/>
      <c r="BH821" s="163"/>
      <c r="BI821" s="163"/>
      <c r="BJ821" s="163"/>
      <c r="BK821" s="163"/>
      <c r="BL821" s="163"/>
      <c r="BM821" s="163"/>
      <c r="BN821" s="163"/>
      <c r="BO821" s="163"/>
      <c r="BP821" s="163"/>
      <c r="BQ821" s="163"/>
      <c r="BR821" s="163"/>
      <c r="BS821" s="163"/>
      <c r="BT821" s="163"/>
      <c r="BU821" s="163"/>
      <c r="BV821" s="163"/>
      <c r="BW821" s="163"/>
      <c r="BX821" s="163"/>
      <c r="BY821" s="163"/>
      <c r="BZ821" s="163"/>
      <c r="CA821" s="163"/>
      <c r="CB821" s="163"/>
      <c r="CC821" s="163"/>
      <c r="CD821" s="163"/>
      <c r="CE821" s="163"/>
      <c r="CF821" s="163"/>
      <c r="CG821" s="163"/>
      <c r="CH821" s="163"/>
      <c r="CI821" s="163"/>
      <c r="CJ821" s="163"/>
      <c r="CK821" s="163"/>
      <c r="CL821" s="163"/>
      <c r="CM821" s="163"/>
      <c r="CN821" s="163"/>
      <c r="CO821" s="163"/>
      <c r="CP821" s="163"/>
      <c r="CQ821" s="163"/>
      <c r="CR821" s="163"/>
      <c r="CS821" s="163"/>
      <c r="CT821" s="163"/>
      <c r="CU821" s="163"/>
      <c r="CV821" s="163"/>
      <c r="CW821" s="163"/>
      <c r="CX821" s="163"/>
      <c r="CY821" s="163"/>
      <c r="CZ821" s="163"/>
      <c r="DA821" s="163"/>
      <c r="DB821" s="163"/>
      <c r="DC821" s="163"/>
      <c r="DD821" s="163"/>
      <c r="DE821" s="163"/>
      <c r="DF821" s="163"/>
      <c r="DG821" s="163"/>
      <c r="DH821" s="163"/>
      <c r="DI821" s="163"/>
      <c r="DJ821" s="163"/>
      <c r="DK821" s="163"/>
      <c r="DL821" s="163"/>
      <c r="DM821" s="163"/>
      <c r="DN821" s="163"/>
      <c r="DO821" s="163"/>
      <c r="DP821" s="163"/>
      <c r="DQ821" s="163"/>
      <c r="DR821" s="163"/>
      <c r="DS821" s="163"/>
      <c r="DT821" s="163"/>
      <c r="DU821" s="163"/>
      <c r="DV821" s="163"/>
      <c r="DW821" s="163"/>
      <c r="DX821" s="163"/>
      <c r="DY821" s="163"/>
      <c r="DZ821" s="163"/>
      <c r="EA821" s="163"/>
      <c r="EB821" s="163"/>
      <c r="EC821" s="163"/>
      <c r="ED821" s="163"/>
      <c r="EE821" s="163"/>
      <c r="EF821" s="163"/>
      <c r="EG821" s="163"/>
      <c r="EH821" s="163"/>
      <c r="EI821" s="163"/>
      <c r="EJ821" s="163"/>
      <c r="EK821" s="163"/>
      <c r="EL821" s="163"/>
      <c r="EM821" s="163"/>
      <c r="EN821" s="163"/>
      <c r="EO821" s="163"/>
      <c r="EP821" s="163"/>
      <c r="EQ821" s="163"/>
      <c r="ER821" s="163"/>
      <c r="ES821" s="163"/>
      <c r="ET821" s="163"/>
      <c r="EU821" s="163"/>
      <c r="EV821" s="163"/>
      <c r="EW821" s="163"/>
      <c r="EX821" s="163"/>
      <c r="EY821" s="163"/>
      <c r="EZ821" s="163"/>
      <c r="FA821" s="163"/>
      <c r="FB821" s="163"/>
      <c r="FC821" s="163"/>
      <c r="FD821" s="163"/>
      <c r="FE821" s="163"/>
      <c r="FF821" s="163"/>
      <c r="FG821" s="163"/>
      <c r="FH821" s="163"/>
      <c r="FI821" s="163"/>
      <c r="FJ821" s="163"/>
      <c r="FK821" s="163"/>
      <c r="FL821" s="163"/>
      <c r="FM821" s="163"/>
      <c r="FN821" s="163"/>
      <c r="FO821" s="163"/>
      <c r="FP821" s="163"/>
      <c r="FQ821" s="163"/>
      <c r="FR821" s="163"/>
      <c r="FS821" s="163"/>
      <c r="FT821" s="163"/>
      <c r="FU821" s="163"/>
      <c r="FV821" s="163"/>
      <c r="FW821" s="163"/>
      <c r="FX821" s="163"/>
      <c r="FY821" s="163"/>
      <c r="FZ821" s="163"/>
      <c r="GA821" s="163"/>
      <c r="GB821" s="163"/>
      <c r="GC821" s="163"/>
      <c r="GD821" s="163"/>
      <c r="GE821" s="163"/>
      <c r="GF821" s="163"/>
      <c r="GG821" s="163"/>
      <c r="GH821" s="163"/>
      <c r="GI821" s="163"/>
      <c r="GJ821" s="163"/>
      <c r="GK821" s="163"/>
      <c r="GL821" s="163"/>
      <c r="GM821" s="163"/>
      <c r="GN821" s="163"/>
      <c r="GO821" s="163"/>
      <c r="GP821" s="163"/>
      <c r="GQ821" s="163"/>
      <c r="GR821" s="163"/>
      <c r="GS821" s="163"/>
      <c r="GT821" s="163"/>
      <c r="GU821" s="163"/>
      <c r="GV821" s="163"/>
      <c r="GW821" s="163"/>
      <c r="GX821" s="163"/>
      <c r="GY821" s="163"/>
      <c r="GZ821" s="163"/>
      <c r="HA821" s="163"/>
      <c r="HB821" s="163"/>
      <c r="HC821" s="163"/>
      <c r="HD821" s="163"/>
      <c r="HE821" s="163"/>
      <c r="HF821" s="163"/>
      <c r="HG821" s="163"/>
      <c r="HH821" s="163"/>
      <c r="HI821" s="163"/>
      <c r="HJ821" s="163"/>
      <c r="HK821" s="163"/>
      <c r="HL821" s="163"/>
      <c r="HM821" s="163"/>
      <c r="HN821" s="163"/>
      <c r="HO821" s="163"/>
      <c r="HP821" s="163"/>
      <c r="HQ821" s="163"/>
      <c r="HR821" s="163"/>
      <c r="HS821" s="163"/>
      <c r="HT821" s="163"/>
      <c r="HU821" s="163"/>
      <c r="HV821" s="163"/>
      <c r="HW821" s="163"/>
      <c r="HX821" s="163"/>
      <c r="HY821" s="163"/>
      <c r="HZ821" s="163"/>
      <c r="IA821" s="163"/>
      <c r="IB821" s="163"/>
      <c r="IC821" s="163"/>
      <c r="ID821" s="163"/>
      <c r="IE821" s="163"/>
      <c r="IF821" s="163"/>
      <c r="IG821" s="163"/>
      <c r="IH821" s="163"/>
      <c r="II821" s="163"/>
      <c r="IJ821" s="163"/>
      <c r="IK821" s="163"/>
      <c r="IL821" s="163"/>
      <c r="IM821" s="163"/>
      <c r="IN821" s="163"/>
      <c r="IO821" s="163"/>
      <c r="IP821" s="163"/>
      <c r="IQ821" s="163"/>
      <c r="IR821" s="163"/>
      <c r="IS821" s="163"/>
      <c r="IT821" s="163"/>
      <c r="IU821" s="163"/>
      <c r="IV821" s="163"/>
      <c r="IW821" s="163"/>
      <c r="IX821" s="163"/>
      <c r="IY821" s="163"/>
      <c r="IZ821" s="163"/>
      <c r="JA821" s="163"/>
      <c r="JB821" s="163"/>
      <c r="JC821" s="163"/>
      <c r="JD821" s="163"/>
      <c r="JE821" s="163"/>
      <c r="JF821" s="163"/>
      <c r="JG821" s="163"/>
      <c r="JH821" s="163"/>
      <c r="JI821" s="163"/>
      <c r="JJ821" s="163"/>
      <c r="JK821" s="163"/>
      <c r="JL821" s="163"/>
      <c r="JM821" s="163"/>
      <c r="JN821" s="163"/>
      <c r="JO821" s="163"/>
      <c r="JP821" s="163"/>
      <c r="JQ821" s="163"/>
      <c r="JR821" s="163"/>
      <c r="JS821" s="163"/>
      <c r="JT821" s="163"/>
      <c r="JU821" s="163"/>
      <c r="JV821" s="163"/>
      <c r="JW821" s="163"/>
      <c r="JX821" s="163"/>
      <c r="JY821" s="163"/>
      <c r="JZ821" s="163"/>
    </row>
    <row r="822" spans="1:286" s="20" customFormat="1" ht="14">
      <c r="A822" s="122"/>
      <c r="B822" s="215" t="s">
        <v>74</v>
      </c>
      <c r="C822" s="137"/>
      <c r="D822" s="138"/>
      <c r="E822" s="138"/>
      <c r="F822" s="138"/>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c r="BK822" s="73"/>
      <c r="BL822" s="73"/>
      <c r="BM822" s="73"/>
      <c r="BN822" s="73"/>
      <c r="BO822" s="73"/>
      <c r="BP822" s="73"/>
      <c r="BQ822" s="73"/>
      <c r="BR822" s="73"/>
      <c r="BS822" s="73"/>
      <c r="BT822" s="73"/>
      <c r="BU822" s="73"/>
      <c r="BV822" s="73"/>
      <c r="BW822" s="73"/>
      <c r="BX822" s="73"/>
      <c r="BY822" s="73"/>
      <c r="BZ822" s="73"/>
      <c r="CA822" s="73"/>
      <c r="CB822" s="73"/>
      <c r="CC822" s="73"/>
      <c r="CD822" s="73"/>
      <c r="CE822" s="73"/>
      <c r="CF822" s="73"/>
      <c r="CG822" s="73"/>
      <c r="CH822" s="73"/>
      <c r="CI822" s="73"/>
      <c r="CJ822" s="73"/>
      <c r="CK822" s="73"/>
      <c r="CL822" s="73"/>
      <c r="CM822" s="73"/>
      <c r="CN822" s="73"/>
      <c r="CO822" s="73"/>
      <c r="CP822" s="73"/>
      <c r="CQ822" s="73"/>
      <c r="CR822" s="73"/>
      <c r="CS822" s="73"/>
      <c r="CT822" s="73"/>
      <c r="CU822" s="73"/>
      <c r="CV822" s="73"/>
      <c r="CW822" s="73"/>
      <c r="CX822" s="73"/>
      <c r="CY822" s="73"/>
      <c r="CZ822" s="73"/>
      <c r="DA822" s="73"/>
      <c r="DB822" s="73"/>
      <c r="DC822" s="73"/>
      <c r="DD822" s="73"/>
      <c r="DE822" s="73"/>
      <c r="DF822" s="73"/>
      <c r="DG822" s="73"/>
      <c r="DH822" s="73"/>
      <c r="DI822" s="73"/>
      <c r="DJ822" s="73"/>
      <c r="DK822" s="73"/>
      <c r="DL822" s="73"/>
      <c r="DM822" s="73"/>
      <c r="DN822" s="73"/>
      <c r="DO822" s="73"/>
      <c r="DP822" s="73"/>
      <c r="DQ822" s="73"/>
      <c r="DR822" s="73"/>
      <c r="DS822" s="73"/>
      <c r="DT822" s="73"/>
      <c r="DU822" s="73"/>
      <c r="DV822" s="73"/>
      <c r="DW822" s="73"/>
      <c r="DX822" s="73"/>
      <c r="DY822" s="73"/>
      <c r="DZ822" s="73"/>
      <c r="EA822" s="73"/>
      <c r="EB822" s="73"/>
      <c r="EC822" s="73"/>
      <c r="ED822" s="73"/>
      <c r="EE822" s="73"/>
      <c r="EF822" s="73"/>
      <c r="EG822" s="73"/>
      <c r="EH822" s="73"/>
      <c r="EI822" s="73"/>
      <c r="EJ822" s="73"/>
      <c r="EK822" s="73"/>
      <c r="EL822" s="73"/>
      <c r="EM822" s="73"/>
      <c r="EN822" s="73"/>
      <c r="EO822" s="73"/>
      <c r="EP822" s="73"/>
      <c r="EQ822" s="73"/>
      <c r="ER822" s="73"/>
      <c r="ES822" s="73"/>
      <c r="ET822" s="73"/>
      <c r="EU822" s="73"/>
      <c r="EV822" s="73"/>
      <c r="EW822" s="73"/>
      <c r="EX822" s="73"/>
      <c r="EY822" s="73"/>
      <c r="EZ822" s="73"/>
      <c r="FA822" s="73"/>
      <c r="FB822" s="73"/>
      <c r="FC822" s="73"/>
      <c r="FD822" s="73"/>
      <c r="FE822" s="73"/>
      <c r="FF822" s="73"/>
      <c r="FG822" s="73"/>
      <c r="FH822" s="73"/>
      <c r="FI822" s="73"/>
      <c r="FJ822" s="73"/>
      <c r="FK822" s="73"/>
      <c r="FL822" s="73"/>
      <c r="FM822" s="73"/>
      <c r="FN822" s="73"/>
      <c r="FO822" s="73"/>
      <c r="FP822" s="73"/>
      <c r="FQ822" s="73"/>
      <c r="FR822" s="73"/>
      <c r="FS822" s="73"/>
      <c r="FT822" s="73"/>
      <c r="FU822" s="73"/>
      <c r="FV822" s="73"/>
      <c r="FW822" s="73"/>
      <c r="FX822" s="73"/>
      <c r="FY822" s="73"/>
      <c r="FZ822" s="73"/>
      <c r="GA822" s="73"/>
      <c r="GB822" s="73"/>
      <c r="GC822" s="73"/>
      <c r="GD822" s="73"/>
      <c r="GE822" s="73"/>
      <c r="GF822" s="73"/>
      <c r="GG822" s="73"/>
      <c r="GH822" s="73"/>
      <c r="GI822" s="73"/>
      <c r="GJ822" s="73"/>
      <c r="GK822" s="73"/>
      <c r="GL822" s="73"/>
      <c r="GM822" s="73"/>
      <c r="GN822" s="73"/>
      <c r="GO822" s="73"/>
      <c r="GP822" s="73"/>
      <c r="GQ822" s="73"/>
      <c r="GR822" s="73"/>
      <c r="GS822" s="73"/>
      <c r="GT822" s="73"/>
      <c r="GU822" s="73"/>
      <c r="GV822" s="73"/>
      <c r="GW822" s="73"/>
      <c r="GX822" s="73"/>
      <c r="GY822" s="73"/>
      <c r="GZ822" s="73"/>
      <c r="HA822" s="73"/>
      <c r="HB822" s="73"/>
      <c r="HC822" s="73"/>
      <c r="HD822" s="73"/>
      <c r="HE822" s="73"/>
      <c r="HF822" s="73"/>
      <c r="HG822" s="73"/>
      <c r="HH822" s="73"/>
      <c r="HI822" s="73"/>
      <c r="HJ822" s="73"/>
      <c r="HK822" s="73"/>
      <c r="HL822" s="73"/>
      <c r="HM822" s="73"/>
      <c r="HN822" s="73"/>
      <c r="HO822" s="73"/>
      <c r="HP822" s="73"/>
      <c r="HQ822" s="73"/>
      <c r="HR822" s="73"/>
      <c r="HS822" s="73"/>
      <c r="HT822" s="73"/>
      <c r="HU822" s="73"/>
      <c r="HV822" s="73"/>
      <c r="HW822" s="73"/>
      <c r="HX822" s="73"/>
      <c r="HY822" s="73"/>
      <c r="HZ822" s="73"/>
      <c r="IA822" s="73"/>
      <c r="IB822" s="73"/>
      <c r="IC822" s="73"/>
      <c r="ID822" s="73"/>
      <c r="IE822" s="73"/>
      <c r="IF822" s="73"/>
      <c r="IG822" s="73"/>
      <c r="IH822" s="73"/>
      <c r="II822" s="73"/>
      <c r="IJ822" s="73"/>
      <c r="IK822" s="73"/>
      <c r="IL822" s="73"/>
      <c r="IM822" s="73"/>
      <c r="IN822" s="73"/>
      <c r="IO822" s="73"/>
      <c r="IP822" s="73"/>
      <c r="IQ822" s="73"/>
      <c r="IR822" s="73"/>
      <c r="IS822" s="73"/>
      <c r="IT822" s="73"/>
      <c r="IU822" s="73"/>
      <c r="IV822" s="73"/>
      <c r="IW822" s="73"/>
      <c r="IX822" s="73"/>
      <c r="IY822" s="73"/>
      <c r="IZ822" s="73"/>
      <c r="JA822" s="73"/>
      <c r="JB822" s="73"/>
      <c r="JC822" s="73"/>
      <c r="JD822" s="73"/>
      <c r="JE822" s="73"/>
      <c r="JF822" s="73"/>
      <c r="JG822" s="73"/>
      <c r="JH822" s="73"/>
      <c r="JI822" s="73"/>
      <c r="JJ822" s="73"/>
      <c r="JK822" s="73"/>
      <c r="JL822" s="73"/>
      <c r="JM822" s="73"/>
      <c r="JN822" s="73"/>
      <c r="JO822" s="73"/>
      <c r="JP822" s="73"/>
      <c r="JQ822" s="73"/>
      <c r="JR822" s="73"/>
      <c r="JS822" s="73"/>
      <c r="JT822" s="73"/>
      <c r="JU822" s="73"/>
      <c r="JV822" s="73"/>
      <c r="JW822" s="73"/>
      <c r="JX822" s="73"/>
      <c r="JY822" s="73"/>
      <c r="JZ822" s="73"/>
    </row>
    <row r="823" spans="1:286" s="20" customFormat="1" ht="14">
      <c r="A823" s="118"/>
      <c r="B823" s="207"/>
      <c r="C823" s="139"/>
      <c r="D823" s="140"/>
      <c r="E823" s="140"/>
      <c r="F823" s="140"/>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c r="BM823" s="73"/>
      <c r="BN823" s="73"/>
      <c r="BO823" s="73"/>
      <c r="BP823" s="73"/>
      <c r="BQ823" s="73"/>
      <c r="BR823" s="73"/>
      <c r="BS823" s="73"/>
      <c r="BT823" s="73"/>
      <c r="BU823" s="73"/>
      <c r="BV823" s="73"/>
      <c r="BW823" s="73"/>
      <c r="BX823" s="73"/>
      <c r="BY823" s="73"/>
      <c r="BZ823" s="73"/>
      <c r="CA823" s="73"/>
      <c r="CB823" s="73"/>
      <c r="CC823" s="73"/>
      <c r="CD823" s="73"/>
      <c r="CE823" s="73"/>
      <c r="CF823" s="73"/>
      <c r="CG823" s="73"/>
      <c r="CH823" s="73"/>
      <c r="CI823" s="73"/>
      <c r="CJ823" s="73"/>
      <c r="CK823" s="73"/>
      <c r="CL823" s="73"/>
      <c r="CM823" s="73"/>
      <c r="CN823" s="73"/>
      <c r="CO823" s="73"/>
      <c r="CP823" s="73"/>
      <c r="CQ823" s="73"/>
      <c r="CR823" s="73"/>
      <c r="CS823" s="73"/>
      <c r="CT823" s="73"/>
      <c r="CU823" s="73"/>
      <c r="CV823" s="73"/>
      <c r="CW823" s="73"/>
      <c r="CX823" s="73"/>
      <c r="CY823" s="73"/>
      <c r="CZ823" s="73"/>
      <c r="DA823" s="73"/>
      <c r="DB823" s="73"/>
      <c r="DC823" s="73"/>
      <c r="DD823" s="73"/>
      <c r="DE823" s="73"/>
      <c r="DF823" s="73"/>
      <c r="DG823" s="73"/>
      <c r="DH823" s="73"/>
      <c r="DI823" s="73"/>
      <c r="DJ823" s="73"/>
      <c r="DK823" s="73"/>
      <c r="DL823" s="73"/>
      <c r="DM823" s="73"/>
      <c r="DN823" s="73"/>
      <c r="DO823" s="73"/>
      <c r="DP823" s="73"/>
      <c r="DQ823" s="73"/>
      <c r="DR823" s="73"/>
      <c r="DS823" s="73"/>
      <c r="DT823" s="73"/>
      <c r="DU823" s="73"/>
      <c r="DV823" s="73"/>
      <c r="DW823" s="73"/>
      <c r="DX823" s="73"/>
      <c r="DY823" s="73"/>
      <c r="DZ823" s="73"/>
      <c r="EA823" s="73"/>
      <c r="EB823" s="73"/>
      <c r="EC823" s="73"/>
      <c r="ED823" s="73"/>
      <c r="EE823" s="73"/>
      <c r="EF823" s="73"/>
      <c r="EG823" s="73"/>
      <c r="EH823" s="73"/>
      <c r="EI823" s="73"/>
      <c r="EJ823" s="73"/>
      <c r="EK823" s="73"/>
      <c r="EL823" s="73"/>
      <c r="EM823" s="73"/>
      <c r="EN823" s="73"/>
      <c r="EO823" s="73"/>
      <c r="EP823" s="73"/>
      <c r="EQ823" s="73"/>
      <c r="ER823" s="73"/>
      <c r="ES823" s="73"/>
      <c r="ET823" s="73"/>
      <c r="EU823" s="73"/>
      <c r="EV823" s="73"/>
      <c r="EW823" s="73"/>
      <c r="EX823" s="73"/>
      <c r="EY823" s="73"/>
      <c r="EZ823" s="73"/>
      <c r="FA823" s="73"/>
      <c r="FB823" s="73"/>
      <c r="FC823" s="73"/>
      <c r="FD823" s="73"/>
      <c r="FE823" s="73"/>
      <c r="FF823" s="73"/>
      <c r="FG823" s="73"/>
      <c r="FH823" s="73"/>
      <c r="FI823" s="73"/>
      <c r="FJ823" s="73"/>
      <c r="FK823" s="73"/>
      <c r="FL823" s="73"/>
      <c r="FM823" s="73"/>
      <c r="FN823" s="73"/>
      <c r="FO823" s="73"/>
      <c r="FP823" s="73"/>
      <c r="FQ823" s="73"/>
      <c r="FR823" s="73"/>
      <c r="FS823" s="73"/>
      <c r="FT823" s="73"/>
      <c r="FU823" s="73"/>
      <c r="FV823" s="73"/>
      <c r="FW823" s="73"/>
      <c r="FX823" s="73"/>
      <c r="FY823" s="73"/>
      <c r="FZ823" s="73"/>
      <c r="GA823" s="73"/>
      <c r="GB823" s="73"/>
      <c r="GC823" s="73"/>
      <c r="GD823" s="73"/>
      <c r="GE823" s="73"/>
      <c r="GF823" s="73"/>
      <c r="GG823" s="73"/>
      <c r="GH823" s="73"/>
      <c r="GI823" s="73"/>
      <c r="GJ823" s="73"/>
      <c r="GK823" s="73"/>
      <c r="GL823" s="73"/>
      <c r="GM823" s="73"/>
      <c r="GN823" s="73"/>
      <c r="GO823" s="73"/>
      <c r="GP823" s="73"/>
      <c r="GQ823" s="73"/>
      <c r="GR823" s="73"/>
      <c r="GS823" s="73"/>
      <c r="GT823" s="73"/>
      <c r="GU823" s="73"/>
      <c r="GV823" s="73"/>
      <c r="GW823" s="73"/>
      <c r="GX823" s="73"/>
      <c r="GY823" s="73"/>
      <c r="GZ823" s="73"/>
      <c r="HA823" s="73"/>
      <c r="HB823" s="73"/>
      <c r="HC823" s="73"/>
      <c r="HD823" s="73"/>
      <c r="HE823" s="73"/>
      <c r="HF823" s="73"/>
      <c r="HG823" s="73"/>
      <c r="HH823" s="73"/>
      <c r="HI823" s="73"/>
      <c r="HJ823" s="73"/>
      <c r="HK823" s="73"/>
      <c r="HL823" s="73"/>
      <c r="HM823" s="73"/>
      <c r="HN823" s="73"/>
      <c r="HO823" s="73"/>
      <c r="HP823" s="73"/>
      <c r="HQ823" s="73"/>
      <c r="HR823" s="73"/>
      <c r="HS823" s="73"/>
      <c r="HT823" s="73"/>
      <c r="HU823" s="73"/>
      <c r="HV823" s="73"/>
      <c r="HW823" s="73"/>
      <c r="HX823" s="73"/>
      <c r="HY823" s="73"/>
      <c r="HZ823" s="73"/>
      <c r="IA823" s="73"/>
      <c r="IB823" s="73"/>
      <c r="IC823" s="73"/>
      <c r="ID823" s="73"/>
      <c r="IE823" s="73"/>
      <c r="IF823" s="73"/>
      <c r="IG823" s="73"/>
      <c r="IH823" s="73"/>
      <c r="II823" s="73"/>
      <c r="IJ823" s="73"/>
      <c r="IK823" s="73"/>
      <c r="IL823" s="73"/>
      <c r="IM823" s="73"/>
      <c r="IN823" s="73"/>
      <c r="IO823" s="73"/>
      <c r="IP823" s="73"/>
      <c r="IQ823" s="73"/>
      <c r="IR823" s="73"/>
      <c r="IS823" s="73"/>
      <c r="IT823" s="73"/>
      <c r="IU823" s="73"/>
      <c r="IV823" s="73"/>
      <c r="IW823" s="73"/>
      <c r="IX823" s="73"/>
      <c r="IY823" s="73"/>
      <c r="IZ823" s="73"/>
      <c r="JA823" s="73"/>
      <c r="JB823" s="73"/>
      <c r="JC823" s="73"/>
      <c r="JD823" s="73"/>
      <c r="JE823" s="73"/>
      <c r="JF823" s="73"/>
      <c r="JG823" s="73"/>
      <c r="JH823" s="73"/>
      <c r="JI823" s="73"/>
      <c r="JJ823" s="73"/>
      <c r="JK823" s="73"/>
      <c r="JL823" s="73"/>
      <c r="JM823" s="73"/>
      <c r="JN823" s="73"/>
      <c r="JO823" s="73"/>
      <c r="JP823" s="73"/>
      <c r="JQ823" s="73"/>
      <c r="JR823" s="73"/>
      <c r="JS823" s="73"/>
      <c r="JT823" s="73"/>
      <c r="JU823" s="73"/>
      <c r="JV823" s="73"/>
      <c r="JW823" s="73"/>
      <c r="JX823" s="73"/>
      <c r="JY823" s="73"/>
      <c r="JZ823" s="73"/>
    </row>
    <row r="824" spans="1:286" s="20" customFormat="1" ht="14">
      <c r="A824" s="118" t="s">
        <v>22</v>
      </c>
      <c r="B824" s="207" t="s">
        <v>32</v>
      </c>
      <c r="C824" s="139"/>
      <c r="D824" s="140"/>
      <c r="E824" s="140"/>
      <c r="F824" s="140">
        <f>F301</f>
        <v>0</v>
      </c>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c r="BK824" s="73"/>
      <c r="BL824" s="73"/>
      <c r="BM824" s="73"/>
      <c r="BN824" s="73"/>
      <c r="BO824" s="73"/>
      <c r="BP824" s="73"/>
      <c r="BQ824" s="73"/>
      <c r="BR824" s="73"/>
      <c r="BS824" s="73"/>
      <c r="BT824" s="73"/>
      <c r="BU824" s="73"/>
      <c r="BV824" s="73"/>
      <c r="BW824" s="73"/>
      <c r="BX824" s="73"/>
      <c r="BY824" s="73"/>
      <c r="BZ824" s="73"/>
      <c r="CA824" s="73"/>
      <c r="CB824" s="73"/>
      <c r="CC824" s="73"/>
      <c r="CD824" s="73"/>
      <c r="CE824" s="73"/>
      <c r="CF824" s="73"/>
      <c r="CG824" s="73"/>
      <c r="CH824" s="73"/>
      <c r="CI824" s="73"/>
      <c r="CJ824" s="73"/>
      <c r="CK824" s="73"/>
      <c r="CL824" s="73"/>
      <c r="CM824" s="73"/>
      <c r="CN824" s="73"/>
      <c r="CO824" s="73"/>
      <c r="CP824" s="73"/>
      <c r="CQ824" s="73"/>
      <c r="CR824" s="73"/>
      <c r="CS824" s="73"/>
      <c r="CT824" s="73"/>
      <c r="CU824" s="73"/>
      <c r="CV824" s="73"/>
      <c r="CW824" s="73"/>
      <c r="CX824" s="73"/>
      <c r="CY824" s="73"/>
      <c r="CZ824" s="73"/>
      <c r="DA824" s="73"/>
      <c r="DB824" s="73"/>
      <c r="DC824" s="73"/>
      <c r="DD824" s="73"/>
      <c r="DE824" s="73"/>
      <c r="DF824" s="73"/>
      <c r="DG824" s="73"/>
      <c r="DH824" s="73"/>
      <c r="DI824" s="73"/>
      <c r="DJ824" s="73"/>
      <c r="DK824" s="73"/>
      <c r="DL824" s="73"/>
      <c r="DM824" s="73"/>
      <c r="DN824" s="73"/>
      <c r="DO824" s="73"/>
      <c r="DP824" s="73"/>
      <c r="DQ824" s="73"/>
      <c r="DR824" s="73"/>
      <c r="DS824" s="73"/>
      <c r="DT824" s="73"/>
      <c r="DU824" s="73"/>
      <c r="DV824" s="73"/>
      <c r="DW824" s="73"/>
      <c r="DX824" s="73"/>
      <c r="DY824" s="73"/>
      <c r="DZ824" s="73"/>
      <c r="EA824" s="73"/>
      <c r="EB824" s="73"/>
      <c r="EC824" s="73"/>
      <c r="ED824" s="73"/>
      <c r="EE824" s="73"/>
      <c r="EF824" s="73"/>
      <c r="EG824" s="73"/>
      <c r="EH824" s="73"/>
      <c r="EI824" s="73"/>
      <c r="EJ824" s="73"/>
      <c r="EK824" s="73"/>
      <c r="EL824" s="73"/>
      <c r="EM824" s="73"/>
      <c r="EN824" s="73"/>
      <c r="EO824" s="73"/>
      <c r="EP824" s="73"/>
      <c r="EQ824" s="73"/>
      <c r="ER824" s="73"/>
      <c r="ES824" s="73"/>
      <c r="ET824" s="73"/>
      <c r="EU824" s="73"/>
      <c r="EV824" s="73"/>
      <c r="EW824" s="73"/>
      <c r="EX824" s="73"/>
      <c r="EY824" s="73"/>
      <c r="EZ824" s="73"/>
      <c r="FA824" s="73"/>
      <c r="FB824" s="73"/>
      <c r="FC824" s="73"/>
      <c r="FD824" s="73"/>
      <c r="FE824" s="73"/>
      <c r="FF824" s="73"/>
      <c r="FG824" s="73"/>
      <c r="FH824" s="73"/>
      <c r="FI824" s="73"/>
      <c r="FJ824" s="73"/>
      <c r="FK824" s="73"/>
      <c r="FL824" s="73"/>
      <c r="FM824" s="73"/>
      <c r="FN824" s="73"/>
      <c r="FO824" s="73"/>
      <c r="FP824" s="73"/>
      <c r="FQ824" s="73"/>
      <c r="FR824" s="73"/>
      <c r="FS824" s="73"/>
      <c r="FT824" s="73"/>
      <c r="FU824" s="73"/>
      <c r="FV824" s="73"/>
      <c r="FW824" s="73"/>
      <c r="FX824" s="73"/>
      <c r="FY824" s="73"/>
      <c r="FZ824" s="73"/>
      <c r="GA824" s="73"/>
      <c r="GB824" s="73"/>
      <c r="GC824" s="73"/>
      <c r="GD824" s="73"/>
      <c r="GE824" s="73"/>
      <c r="GF824" s="73"/>
      <c r="GG824" s="73"/>
      <c r="GH824" s="73"/>
      <c r="GI824" s="73"/>
      <c r="GJ824" s="73"/>
      <c r="GK824" s="73"/>
      <c r="GL824" s="73"/>
      <c r="GM824" s="73"/>
      <c r="GN824" s="73"/>
      <c r="GO824" s="73"/>
      <c r="GP824" s="73"/>
      <c r="GQ824" s="73"/>
      <c r="GR824" s="73"/>
      <c r="GS824" s="73"/>
      <c r="GT824" s="73"/>
      <c r="GU824" s="73"/>
      <c r="GV824" s="73"/>
      <c r="GW824" s="73"/>
      <c r="GX824" s="73"/>
      <c r="GY824" s="73"/>
      <c r="GZ824" s="73"/>
      <c r="HA824" s="73"/>
      <c r="HB824" s="73"/>
      <c r="HC824" s="73"/>
      <c r="HD824" s="73"/>
      <c r="HE824" s="73"/>
      <c r="HF824" s="73"/>
      <c r="HG824" s="73"/>
      <c r="HH824" s="73"/>
      <c r="HI824" s="73"/>
      <c r="HJ824" s="73"/>
      <c r="HK824" s="73"/>
      <c r="HL824" s="73"/>
      <c r="HM824" s="73"/>
      <c r="HN824" s="73"/>
      <c r="HO824" s="73"/>
      <c r="HP824" s="73"/>
      <c r="HQ824" s="73"/>
      <c r="HR824" s="73"/>
      <c r="HS824" s="73"/>
      <c r="HT824" s="73"/>
      <c r="HU824" s="73"/>
      <c r="HV824" s="73"/>
      <c r="HW824" s="73"/>
      <c r="HX824" s="73"/>
      <c r="HY824" s="73"/>
      <c r="HZ824" s="73"/>
      <c r="IA824" s="73"/>
      <c r="IB824" s="73"/>
      <c r="IC824" s="73"/>
      <c r="ID824" s="73"/>
      <c r="IE824" s="73"/>
      <c r="IF824" s="73"/>
      <c r="IG824" s="73"/>
      <c r="IH824" s="73"/>
      <c r="II824" s="73"/>
      <c r="IJ824" s="73"/>
      <c r="IK824" s="73"/>
      <c r="IL824" s="73"/>
      <c r="IM824" s="73"/>
      <c r="IN824" s="73"/>
      <c r="IO824" s="73"/>
      <c r="IP824" s="73"/>
      <c r="IQ824" s="73"/>
      <c r="IR824" s="73"/>
      <c r="IS824" s="73"/>
      <c r="IT824" s="73"/>
      <c r="IU824" s="73"/>
      <c r="IV824" s="73"/>
      <c r="IW824" s="73"/>
      <c r="IX824" s="73"/>
      <c r="IY824" s="73"/>
      <c r="IZ824" s="73"/>
      <c r="JA824" s="73"/>
      <c r="JB824" s="73"/>
      <c r="JC824" s="73"/>
      <c r="JD824" s="73"/>
      <c r="JE824" s="73"/>
      <c r="JF824" s="73"/>
      <c r="JG824" s="73"/>
      <c r="JH824" s="73"/>
      <c r="JI824" s="73"/>
      <c r="JJ824" s="73"/>
      <c r="JK824" s="73"/>
      <c r="JL824" s="73"/>
      <c r="JM824" s="73"/>
      <c r="JN824" s="73"/>
      <c r="JO824" s="73"/>
      <c r="JP824" s="73"/>
      <c r="JQ824" s="73"/>
      <c r="JR824" s="73"/>
      <c r="JS824" s="73"/>
      <c r="JT824" s="73"/>
      <c r="JU824" s="73"/>
      <c r="JV824" s="73"/>
      <c r="JW824" s="73"/>
      <c r="JX824" s="73"/>
      <c r="JY824" s="73"/>
      <c r="JZ824" s="73"/>
    </row>
    <row r="825" spans="1:286" s="18" customFormat="1">
      <c r="A825" s="118"/>
      <c r="B825" s="207"/>
      <c r="C825" s="139"/>
      <c r="D825" s="140"/>
      <c r="E825" s="140"/>
      <c r="F825" s="140"/>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6"/>
      <c r="DY825" s="66"/>
      <c r="DZ825" s="66"/>
      <c r="EA825" s="66"/>
      <c r="EB825" s="66"/>
      <c r="EC825" s="66"/>
      <c r="ED825" s="66"/>
      <c r="EE825" s="66"/>
      <c r="EF825" s="66"/>
      <c r="EG825" s="66"/>
      <c r="EH825" s="66"/>
      <c r="EI825" s="66"/>
      <c r="EJ825" s="66"/>
      <c r="EK825" s="66"/>
      <c r="EL825" s="66"/>
      <c r="EM825" s="66"/>
      <c r="EN825" s="66"/>
      <c r="EO825" s="66"/>
      <c r="EP825" s="66"/>
      <c r="EQ825" s="66"/>
      <c r="ER825" s="66"/>
      <c r="ES825" s="66"/>
      <c r="ET825" s="66"/>
      <c r="EU825" s="66"/>
      <c r="EV825" s="66"/>
      <c r="EW825" s="66"/>
      <c r="EX825" s="66"/>
      <c r="EY825" s="66"/>
      <c r="EZ825" s="66"/>
      <c r="FA825" s="66"/>
      <c r="FB825" s="66"/>
      <c r="FC825" s="66"/>
      <c r="FD825" s="66"/>
      <c r="FE825" s="66"/>
      <c r="FF825" s="66"/>
      <c r="FG825" s="66"/>
      <c r="FH825" s="66"/>
      <c r="FI825" s="66"/>
      <c r="FJ825" s="66"/>
      <c r="FK825" s="66"/>
      <c r="FL825" s="66"/>
      <c r="FM825" s="66"/>
      <c r="FN825" s="66"/>
      <c r="FO825" s="66"/>
      <c r="FP825" s="66"/>
      <c r="FQ825" s="66"/>
      <c r="FR825" s="66"/>
      <c r="FS825" s="66"/>
      <c r="FT825" s="66"/>
      <c r="FU825" s="66"/>
      <c r="FV825" s="66"/>
      <c r="FW825" s="66"/>
      <c r="FX825" s="66"/>
      <c r="FY825" s="66"/>
      <c r="FZ825" s="66"/>
      <c r="GA825" s="66"/>
      <c r="GB825" s="66"/>
      <c r="GC825" s="66"/>
      <c r="GD825" s="66"/>
      <c r="GE825" s="66"/>
      <c r="GF825" s="66"/>
      <c r="GG825" s="66"/>
      <c r="GH825" s="66"/>
      <c r="GI825" s="66"/>
      <c r="GJ825" s="66"/>
      <c r="GK825" s="66"/>
      <c r="GL825" s="66"/>
      <c r="GM825" s="66"/>
      <c r="GN825" s="66"/>
      <c r="GO825" s="66"/>
      <c r="GP825" s="66"/>
      <c r="GQ825" s="66"/>
      <c r="GR825" s="66"/>
      <c r="GS825" s="66"/>
      <c r="GT825" s="66"/>
      <c r="GU825" s="66"/>
      <c r="GV825" s="66"/>
      <c r="GW825" s="66"/>
      <c r="GX825" s="66"/>
      <c r="GY825" s="66"/>
      <c r="GZ825" s="66"/>
      <c r="HA825" s="66"/>
      <c r="HB825" s="66"/>
      <c r="HC825" s="66"/>
      <c r="HD825" s="66"/>
      <c r="HE825" s="66"/>
      <c r="HF825" s="66"/>
      <c r="HG825" s="66"/>
      <c r="HH825" s="66"/>
      <c r="HI825" s="66"/>
      <c r="HJ825" s="66"/>
      <c r="HK825" s="66"/>
      <c r="HL825" s="66"/>
      <c r="HM825" s="66"/>
      <c r="HN825" s="66"/>
      <c r="HO825" s="66"/>
      <c r="HP825" s="66"/>
      <c r="HQ825" s="66"/>
      <c r="HR825" s="66"/>
      <c r="HS825" s="66"/>
      <c r="HT825" s="66"/>
      <c r="HU825" s="66"/>
      <c r="HV825" s="66"/>
      <c r="HW825" s="66"/>
      <c r="HX825" s="66"/>
      <c r="HY825" s="66"/>
      <c r="HZ825" s="66"/>
      <c r="IA825" s="66"/>
      <c r="IB825" s="66"/>
      <c r="IC825" s="66"/>
      <c r="ID825" s="66"/>
      <c r="IE825" s="66"/>
      <c r="IF825" s="66"/>
      <c r="IG825" s="66"/>
      <c r="IH825" s="66"/>
      <c r="II825" s="66"/>
      <c r="IJ825" s="66"/>
      <c r="IK825" s="66"/>
      <c r="IL825" s="66"/>
      <c r="IM825" s="66"/>
      <c r="IN825" s="66"/>
      <c r="IO825" s="66"/>
      <c r="IP825" s="66"/>
      <c r="IQ825" s="66"/>
      <c r="IR825" s="66"/>
      <c r="IS825" s="66"/>
      <c r="IT825" s="66"/>
      <c r="IU825" s="66"/>
      <c r="IV825" s="66"/>
      <c r="IW825" s="66"/>
      <c r="IX825" s="66"/>
      <c r="IY825" s="66"/>
      <c r="IZ825" s="66"/>
      <c r="JA825" s="66"/>
      <c r="JB825" s="66"/>
      <c r="JC825" s="66"/>
      <c r="JD825" s="66"/>
      <c r="JE825" s="66"/>
      <c r="JF825" s="66"/>
      <c r="JG825" s="66"/>
      <c r="JH825" s="66"/>
      <c r="JI825" s="66"/>
      <c r="JJ825" s="66"/>
      <c r="JK825" s="66"/>
      <c r="JL825" s="66"/>
      <c r="JM825" s="66"/>
      <c r="JN825" s="66"/>
      <c r="JO825" s="66"/>
      <c r="JP825" s="66"/>
      <c r="JQ825" s="66"/>
      <c r="JR825" s="66"/>
      <c r="JS825" s="66"/>
      <c r="JT825" s="66"/>
      <c r="JU825" s="66"/>
      <c r="JV825" s="66"/>
      <c r="JW825" s="66"/>
      <c r="JX825" s="66"/>
      <c r="JY825" s="66"/>
      <c r="JZ825" s="66"/>
    </row>
    <row r="826" spans="1:286" s="18" customFormat="1">
      <c r="A826" s="118" t="s">
        <v>23</v>
      </c>
      <c r="B826" s="207" t="s">
        <v>103</v>
      </c>
      <c r="C826" s="139"/>
      <c r="D826" s="140"/>
      <c r="E826" s="140"/>
      <c r="F826" s="140">
        <f>F819</f>
        <v>0</v>
      </c>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6"/>
      <c r="DY826" s="66"/>
      <c r="DZ826" s="66"/>
      <c r="EA826" s="66"/>
      <c r="EB826" s="66"/>
      <c r="EC826" s="66"/>
      <c r="ED826" s="66"/>
      <c r="EE826" s="66"/>
      <c r="EF826" s="66"/>
      <c r="EG826" s="66"/>
      <c r="EH826" s="66"/>
      <c r="EI826" s="66"/>
      <c r="EJ826" s="66"/>
      <c r="EK826" s="66"/>
      <c r="EL826" s="66"/>
      <c r="EM826" s="66"/>
      <c r="EN826" s="66"/>
      <c r="EO826" s="66"/>
      <c r="EP826" s="66"/>
      <c r="EQ826" s="66"/>
      <c r="ER826" s="66"/>
      <c r="ES826" s="66"/>
      <c r="ET826" s="66"/>
      <c r="EU826" s="66"/>
      <c r="EV826" s="66"/>
      <c r="EW826" s="66"/>
      <c r="EX826" s="66"/>
      <c r="EY826" s="66"/>
      <c r="EZ826" s="66"/>
      <c r="FA826" s="66"/>
      <c r="FB826" s="66"/>
      <c r="FC826" s="66"/>
      <c r="FD826" s="66"/>
      <c r="FE826" s="66"/>
      <c r="FF826" s="66"/>
      <c r="FG826" s="66"/>
      <c r="FH826" s="66"/>
      <c r="FI826" s="66"/>
      <c r="FJ826" s="66"/>
      <c r="FK826" s="66"/>
      <c r="FL826" s="66"/>
      <c r="FM826" s="66"/>
      <c r="FN826" s="66"/>
      <c r="FO826" s="66"/>
      <c r="FP826" s="66"/>
      <c r="FQ826" s="66"/>
      <c r="FR826" s="66"/>
      <c r="FS826" s="66"/>
      <c r="FT826" s="66"/>
      <c r="FU826" s="66"/>
      <c r="FV826" s="66"/>
      <c r="FW826" s="66"/>
      <c r="FX826" s="66"/>
      <c r="FY826" s="66"/>
      <c r="FZ826" s="66"/>
      <c r="GA826" s="66"/>
      <c r="GB826" s="66"/>
      <c r="GC826" s="66"/>
      <c r="GD826" s="66"/>
      <c r="GE826" s="66"/>
      <c r="GF826" s="66"/>
      <c r="GG826" s="66"/>
      <c r="GH826" s="66"/>
      <c r="GI826" s="66"/>
      <c r="GJ826" s="66"/>
      <c r="GK826" s="66"/>
      <c r="GL826" s="66"/>
      <c r="GM826" s="66"/>
      <c r="GN826" s="66"/>
      <c r="GO826" s="66"/>
      <c r="GP826" s="66"/>
      <c r="GQ826" s="66"/>
      <c r="GR826" s="66"/>
      <c r="GS826" s="66"/>
      <c r="GT826" s="66"/>
      <c r="GU826" s="66"/>
      <c r="GV826" s="66"/>
      <c r="GW826" s="66"/>
      <c r="GX826" s="66"/>
      <c r="GY826" s="66"/>
      <c r="GZ826" s="66"/>
      <c r="HA826" s="66"/>
      <c r="HB826" s="66"/>
      <c r="HC826" s="66"/>
      <c r="HD826" s="66"/>
      <c r="HE826" s="66"/>
      <c r="HF826" s="66"/>
      <c r="HG826" s="66"/>
      <c r="HH826" s="66"/>
      <c r="HI826" s="66"/>
      <c r="HJ826" s="66"/>
      <c r="HK826" s="66"/>
      <c r="HL826" s="66"/>
      <c r="HM826" s="66"/>
      <c r="HN826" s="66"/>
      <c r="HO826" s="66"/>
      <c r="HP826" s="66"/>
      <c r="HQ826" s="66"/>
      <c r="HR826" s="66"/>
      <c r="HS826" s="66"/>
      <c r="HT826" s="66"/>
      <c r="HU826" s="66"/>
      <c r="HV826" s="66"/>
      <c r="HW826" s="66"/>
      <c r="HX826" s="66"/>
      <c r="HY826" s="66"/>
      <c r="HZ826" s="66"/>
      <c r="IA826" s="66"/>
      <c r="IB826" s="66"/>
      <c r="IC826" s="66"/>
      <c r="ID826" s="66"/>
      <c r="IE826" s="66"/>
      <c r="IF826" s="66"/>
      <c r="IG826" s="66"/>
      <c r="IH826" s="66"/>
      <c r="II826" s="66"/>
      <c r="IJ826" s="66"/>
      <c r="IK826" s="66"/>
      <c r="IL826" s="66"/>
      <c r="IM826" s="66"/>
      <c r="IN826" s="66"/>
      <c r="IO826" s="66"/>
      <c r="IP826" s="66"/>
      <c r="IQ826" s="66"/>
      <c r="IR826" s="66"/>
      <c r="IS826" s="66"/>
      <c r="IT826" s="66"/>
      <c r="IU826" s="66"/>
      <c r="IV826" s="66"/>
      <c r="IW826" s="66"/>
      <c r="IX826" s="66"/>
      <c r="IY826" s="66"/>
      <c r="IZ826" s="66"/>
      <c r="JA826" s="66"/>
      <c r="JB826" s="66"/>
      <c r="JC826" s="66"/>
      <c r="JD826" s="66"/>
      <c r="JE826" s="66"/>
      <c r="JF826" s="66"/>
      <c r="JG826" s="66"/>
      <c r="JH826" s="66"/>
      <c r="JI826" s="66"/>
      <c r="JJ826" s="66"/>
      <c r="JK826" s="66"/>
      <c r="JL826" s="66"/>
      <c r="JM826" s="66"/>
      <c r="JN826" s="66"/>
      <c r="JO826" s="66"/>
      <c r="JP826" s="66"/>
      <c r="JQ826" s="66"/>
      <c r="JR826" s="66"/>
      <c r="JS826" s="66"/>
      <c r="JT826" s="66"/>
      <c r="JU826" s="66"/>
      <c r="JV826" s="66"/>
      <c r="JW826" s="66"/>
      <c r="JX826" s="66"/>
      <c r="JY826" s="66"/>
      <c r="JZ826" s="66"/>
    </row>
    <row r="827" spans="1:286" s="18" customFormat="1">
      <c r="A827" s="118"/>
      <c r="B827" s="207"/>
      <c r="C827" s="139"/>
      <c r="D827" s="140"/>
      <c r="E827" s="140"/>
      <c r="F827" s="140"/>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c r="BB827" s="66"/>
      <c r="BC827" s="66"/>
      <c r="BD827" s="66"/>
      <c r="BE827" s="66"/>
      <c r="BF827" s="66"/>
      <c r="BG827" s="66"/>
      <c r="BH827" s="66"/>
      <c r="BI827" s="66"/>
      <c r="BJ827" s="66"/>
      <c r="BK827" s="66"/>
      <c r="BL827" s="66"/>
      <c r="BM827" s="66"/>
      <c r="BN827" s="66"/>
      <c r="BO827" s="66"/>
      <c r="BP827" s="66"/>
      <c r="BQ827" s="66"/>
      <c r="BR827" s="66"/>
      <c r="BS827" s="66"/>
      <c r="BT827" s="66"/>
      <c r="BU827" s="66"/>
      <c r="BV827" s="66"/>
      <c r="BW827" s="66"/>
      <c r="BX827" s="66"/>
      <c r="BY827" s="66"/>
      <c r="BZ827" s="66"/>
      <c r="CA827" s="66"/>
      <c r="CB827" s="66"/>
      <c r="CC827" s="66"/>
      <c r="CD827" s="66"/>
      <c r="CE827" s="66"/>
      <c r="CF827" s="66"/>
      <c r="CG827" s="66"/>
      <c r="CH827" s="66"/>
      <c r="CI827" s="66"/>
      <c r="CJ827" s="66"/>
      <c r="CK827" s="66"/>
      <c r="CL827" s="66"/>
      <c r="CM827" s="66"/>
      <c r="CN827" s="66"/>
      <c r="CO827" s="66"/>
      <c r="CP827" s="66"/>
      <c r="CQ827" s="66"/>
      <c r="CR827" s="66"/>
      <c r="CS827" s="66"/>
      <c r="CT827" s="66"/>
      <c r="CU827" s="66"/>
      <c r="CV827" s="66"/>
      <c r="CW827" s="66"/>
      <c r="CX827" s="66"/>
      <c r="CY827" s="66"/>
      <c r="CZ827" s="66"/>
      <c r="DA827" s="66"/>
      <c r="DB827" s="66"/>
      <c r="DC827" s="66"/>
      <c r="DD827" s="66"/>
      <c r="DE827" s="66"/>
      <c r="DF827" s="66"/>
      <c r="DG827" s="66"/>
      <c r="DH827" s="66"/>
      <c r="DI827" s="66"/>
      <c r="DJ827" s="66"/>
      <c r="DK827" s="66"/>
      <c r="DL827" s="66"/>
      <c r="DM827" s="66"/>
      <c r="DN827" s="66"/>
      <c r="DO827" s="66"/>
      <c r="DP827" s="66"/>
      <c r="DQ827" s="66"/>
      <c r="DR827" s="66"/>
      <c r="DS827" s="66"/>
      <c r="DT827" s="66"/>
      <c r="DU827" s="66"/>
      <c r="DV827" s="66"/>
      <c r="DW827" s="66"/>
      <c r="DX827" s="66"/>
      <c r="DY827" s="66"/>
      <c r="DZ827" s="66"/>
      <c r="EA827" s="66"/>
      <c r="EB827" s="66"/>
      <c r="EC827" s="66"/>
      <c r="ED827" s="66"/>
      <c r="EE827" s="66"/>
      <c r="EF827" s="66"/>
      <c r="EG827" s="66"/>
      <c r="EH827" s="66"/>
      <c r="EI827" s="66"/>
      <c r="EJ827" s="66"/>
      <c r="EK827" s="66"/>
      <c r="EL827" s="66"/>
      <c r="EM827" s="66"/>
      <c r="EN827" s="66"/>
      <c r="EO827" s="66"/>
      <c r="EP827" s="66"/>
      <c r="EQ827" s="66"/>
      <c r="ER827" s="66"/>
      <c r="ES827" s="66"/>
      <c r="ET827" s="66"/>
      <c r="EU827" s="66"/>
      <c r="EV827" s="66"/>
      <c r="EW827" s="66"/>
      <c r="EX827" s="66"/>
      <c r="EY827" s="66"/>
      <c r="EZ827" s="66"/>
      <c r="FA827" s="66"/>
      <c r="FB827" s="66"/>
      <c r="FC827" s="66"/>
      <c r="FD827" s="66"/>
      <c r="FE827" s="66"/>
      <c r="FF827" s="66"/>
      <c r="FG827" s="66"/>
      <c r="FH827" s="66"/>
      <c r="FI827" s="66"/>
      <c r="FJ827" s="66"/>
      <c r="FK827" s="66"/>
      <c r="FL827" s="66"/>
      <c r="FM827" s="66"/>
      <c r="FN827" s="66"/>
      <c r="FO827" s="66"/>
      <c r="FP827" s="66"/>
      <c r="FQ827" s="66"/>
      <c r="FR827" s="66"/>
      <c r="FS827" s="66"/>
      <c r="FT827" s="66"/>
      <c r="FU827" s="66"/>
      <c r="FV827" s="66"/>
      <c r="FW827" s="66"/>
      <c r="FX827" s="66"/>
      <c r="FY827" s="66"/>
      <c r="FZ827" s="66"/>
      <c r="GA827" s="66"/>
      <c r="GB827" s="66"/>
      <c r="GC827" s="66"/>
      <c r="GD827" s="66"/>
      <c r="GE827" s="66"/>
      <c r="GF827" s="66"/>
      <c r="GG827" s="66"/>
      <c r="GH827" s="66"/>
      <c r="GI827" s="66"/>
      <c r="GJ827" s="66"/>
      <c r="GK827" s="66"/>
      <c r="GL827" s="66"/>
      <c r="GM827" s="66"/>
      <c r="GN827" s="66"/>
      <c r="GO827" s="66"/>
      <c r="GP827" s="66"/>
      <c r="GQ827" s="66"/>
      <c r="GR827" s="66"/>
      <c r="GS827" s="66"/>
      <c r="GT827" s="66"/>
      <c r="GU827" s="66"/>
      <c r="GV827" s="66"/>
      <c r="GW827" s="66"/>
      <c r="GX827" s="66"/>
      <c r="GY827" s="66"/>
      <c r="GZ827" s="66"/>
      <c r="HA827" s="66"/>
      <c r="HB827" s="66"/>
      <c r="HC827" s="66"/>
      <c r="HD827" s="66"/>
      <c r="HE827" s="66"/>
      <c r="HF827" s="66"/>
      <c r="HG827" s="66"/>
      <c r="HH827" s="66"/>
      <c r="HI827" s="66"/>
      <c r="HJ827" s="66"/>
      <c r="HK827" s="66"/>
      <c r="HL827" s="66"/>
      <c r="HM827" s="66"/>
      <c r="HN827" s="66"/>
      <c r="HO827" s="66"/>
      <c r="HP827" s="66"/>
      <c r="HQ827" s="66"/>
      <c r="HR827" s="66"/>
      <c r="HS827" s="66"/>
      <c r="HT827" s="66"/>
      <c r="HU827" s="66"/>
      <c r="HV827" s="66"/>
      <c r="HW827" s="66"/>
      <c r="HX827" s="66"/>
      <c r="HY827" s="66"/>
      <c r="HZ827" s="66"/>
      <c r="IA827" s="66"/>
      <c r="IB827" s="66"/>
      <c r="IC827" s="66"/>
      <c r="ID827" s="66"/>
      <c r="IE827" s="66"/>
      <c r="IF827" s="66"/>
      <c r="IG827" s="66"/>
      <c r="IH827" s="66"/>
      <c r="II827" s="66"/>
      <c r="IJ827" s="66"/>
      <c r="IK827" s="66"/>
      <c r="IL827" s="66"/>
      <c r="IM827" s="66"/>
      <c r="IN827" s="66"/>
      <c r="IO827" s="66"/>
      <c r="IP827" s="66"/>
      <c r="IQ827" s="66"/>
      <c r="IR827" s="66"/>
      <c r="IS827" s="66"/>
      <c r="IT827" s="66"/>
      <c r="IU827" s="66"/>
      <c r="IV827" s="66"/>
      <c r="IW827" s="66"/>
      <c r="IX827" s="66"/>
      <c r="IY827" s="66"/>
      <c r="IZ827" s="66"/>
      <c r="JA827" s="66"/>
      <c r="JB827" s="66"/>
      <c r="JC827" s="66"/>
      <c r="JD827" s="66"/>
      <c r="JE827" s="66"/>
      <c r="JF827" s="66"/>
      <c r="JG827" s="66"/>
      <c r="JH827" s="66"/>
      <c r="JI827" s="66"/>
      <c r="JJ827" s="66"/>
      <c r="JK827" s="66"/>
      <c r="JL827" s="66"/>
      <c r="JM827" s="66"/>
      <c r="JN827" s="66"/>
      <c r="JO827" s="66"/>
      <c r="JP827" s="66"/>
      <c r="JQ827" s="66"/>
      <c r="JR827" s="66"/>
      <c r="JS827" s="66"/>
      <c r="JT827" s="66"/>
      <c r="JU827" s="66"/>
      <c r="JV827" s="66"/>
      <c r="JW827" s="66"/>
      <c r="JX827" s="66"/>
      <c r="JY827" s="66"/>
      <c r="JZ827" s="66"/>
    </row>
    <row r="828" spans="1:286" s="18" customFormat="1">
      <c r="A828" s="125"/>
      <c r="B828" s="218"/>
      <c r="C828" s="141"/>
      <c r="D828" s="142"/>
      <c r="E828" s="142"/>
      <c r="F828" s="142"/>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c r="BB828" s="66"/>
      <c r="BC828" s="66"/>
      <c r="BD828" s="66"/>
      <c r="BE828" s="66"/>
      <c r="BF828" s="66"/>
      <c r="BG828" s="66"/>
      <c r="BH828" s="66"/>
      <c r="BI828" s="66"/>
      <c r="BJ828" s="66"/>
      <c r="BK828" s="66"/>
      <c r="BL828" s="66"/>
      <c r="BM828" s="66"/>
      <c r="BN828" s="66"/>
      <c r="BO828" s="66"/>
      <c r="BP828" s="66"/>
      <c r="BQ828" s="66"/>
      <c r="BR828" s="66"/>
      <c r="BS828" s="66"/>
      <c r="BT828" s="66"/>
      <c r="BU828" s="66"/>
      <c r="BV828" s="66"/>
      <c r="BW828" s="66"/>
      <c r="BX828" s="66"/>
      <c r="BY828" s="66"/>
      <c r="BZ828" s="66"/>
      <c r="CA828" s="66"/>
      <c r="CB828" s="66"/>
      <c r="CC828" s="66"/>
      <c r="CD828" s="66"/>
      <c r="CE828" s="66"/>
      <c r="CF828" s="66"/>
      <c r="CG828" s="66"/>
      <c r="CH828" s="66"/>
      <c r="CI828" s="66"/>
      <c r="CJ828" s="66"/>
      <c r="CK828" s="66"/>
      <c r="CL828" s="66"/>
      <c r="CM828" s="66"/>
      <c r="CN828" s="66"/>
      <c r="CO828" s="66"/>
      <c r="CP828" s="66"/>
      <c r="CQ828" s="66"/>
      <c r="CR828" s="66"/>
      <c r="CS828" s="66"/>
      <c r="CT828" s="66"/>
      <c r="CU828" s="66"/>
      <c r="CV828" s="66"/>
      <c r="CW828" s="66"/>
      <c r="CX828" s="66"/>
      <c r="CY828" s="66"/>
      <c r="CZ828" s="66"/>
      <c r="DA828" s="66"/>
      <c r="DB828" s="66"/>
      <c r="DC828" s="66"/>
      <c r="DD828" s="66"/>
      <c r="DE828" s="66"/>
      <c r="DF828" s="66"/>
      <c r="DG828" s="66"/>
      <c r="DH828" s="66"/>
      <c r="DI828" s="66"/>
      <c r="DJ828" s="66"/>
      <c r="DK828" s="66"/>
      <c r="DL828" s="66"/>
      <c r="DM828" s="66"/>
      <c r="DN828" s="66"/>
      <c r="DO828" s="66"/>
      <c r="DP828" s="66"/>
      <c r="DQ828" s="66"/>
      <c r="DR828" s="66"/>
      <c r="DS828" s="66"/>
      <c r="DT828" s="66"/>
      <c r="DU828" s="66"/>
      <c r="DV828" s="66"/>
      <c r="DW828" s="66"/>
      <c r="DX828" s="66"/>
      <c r="DY828" s="66"/>
      <c r="DZ828" s="66"/>
      <c r="EA828" s="66"/>
      <c r="EB828" s="66"/>
      <c r="EC828" s="66"/>
      <c r="ED828" s="66"/>
      <c r="EE828" s="66"/>
      <c r="EF828" s="66"/>
      <c r="EG828" s="66"/>
      <c r="EH828" s="66"/>
      <c r="EI828" s="66"/>
      <c r="EJ828" s="66"/>
      <c r="EK828" s="66"/>
      <c r="EL828" s="66"/>
      <c r="EM828" s="66"/>
      <c r="EN828" s="66"/>
      <c r="EO828" s="66"/>
      <c r="EP828" s="66"/>
      <c r="EQ828" s="66"/>
      <c r="ER828" s="66"/>
      <c r="ES828" s="66"/>
      <c r="ET828" s="66"/>
      <c r="EU828" s="66"/>
      <c r="EV828" s="66"/>
      <c r="EW828" s="66"/>
      <c r="EX828" s="66"/>
      <c r="EY828" s="66"/>
      <c r="EZ828" s="66"/>
      <c r="FA828" s="66"/>
      <c r="FB828" s="66"/>
      <c r="FC828" s="66"/>
      <c r="FD828" s="66"/>
      <c r="FE828" s="66"/>
      <c r="FF828" s="66"/>
      <c r="FG828" s="66"/>
      <c r="FH828" s="66"/>
      <c r="FI828" s="66"/>
      <c r="FJ828" s="66"/>
      <c r="FK828" s="66"/>
      <c r="FL828" s="66"/>
      <c r="FM828" s="66"/>
      <c r="FN828" s="66"/>
      <c r="FO828" s="66"/>
      <c r="FP828" s="66"/>
      <c r="FQ828" s="66"/>
      <c r="FR828" s="66"/>
      <c r="FS828" s="66"/>
      <c r="FT828" s="66"/>
      <c r="FU828" s="66"/>
      <c r="FV828" s="66"/>
      <c r="FW828" s="66"/>
      <c r="FX828" s="66"/>
      <c r="FY828" s="66"/>
      <c r="FZ828" s="66"/>
      <c r="GA828" s="66"/>
      <c r="GB828" s="66"/>
      <c r="GC828" s="66"/>
      <c r="GD828" s="66"/>
      <c r="GE828" s="66"/>
      <c r="GF828" s="66"/>
      <c r="GG828" s="66"/>
      <c r="GH828" s="66"/>
      <c r="GI828" s="66"/>
      <c r="GJ828" s="66"/>
      <c r="GK828" s="66"/>
      <c r="GL828" s="66"/>
      <c r="GM828" s="66"/>
      <c r="GN828" s="66"/>
      <c r="GO828" s="66"/>
      <c r="GP828" s="66"/>
      <c r="GQ828" s="66"/>
      <c r="GR828" s="66"/>
      <c r="GS828" s="66"/>
      <c r="GT828" s="66"/>
      <c r="GU828" s="66"/>
      <c r="GV828" s="66"/>
      <c r="GW828" s="66"/>
      <c r="GX828" s="66"/>
      <c r="GY828" s="66"/>
      <c r="GZ828" s="66"/>
      <c r="HA828" s="66"/>
      <c r="HB828" s="66"/>
      <c r="HC828" s="66"/>
      <c r="HD828" s="66"/>
      <c r="HE828" s="66"/>
      <c r="HF828" s="66"/>
      <c r="HG828" s="66"/>
      <c r="HH828" s="66"/>
      <c r="HI828" s="66"/>
      <c r="HJ828" s="66"/>
      <c r="HK828" s="66"/>
      <c r="HL828" s="66"/>
      <c r="HM828" s="66"/>
      <c r="HN828" s="66"/>
      <c r="HO828" s="66"/>
      <c r="HP828" s="66"/>
      <c r="HQ828" s="66"/>
      <c r="HR828" s="66"/>
      <c r="HS828" s="66"/>
      <c r="HT828" s="66"/>
      <c r="HU828" s="66"/>
      <c r="HV828" s="66"/>
      <c r="HW828" s="66"/>
      <c r="HX828" s="66"/>
      <c r="HY828" s="66"/>
      <c r="HZ828" s="66"/>
      <c r="IA828" s="66"/>
      <c r="IB828" s="66"/>
      <c r="IC828" s="66"/>
      <c r="ID828" s="66"/>
      <c r="IE828" s="66"/>
      <c r="IF828" s="66"/>
      <c r="IG828" s="66"/>
      <c r="IH828" s="66"/>
      <c r="II828" s="66"/>
      <c r="IJ828" s="66"/>
      <c r="IK828" s="66"/>
      <c r="IL828" s="66"/>
      <c r="IM828" s="66"/>
      <c r="IN828" s="66"/>
      <c r="IO828" s="66"/>
      <c r="IP828" s="66"/>
      <c r="IQ828" s="66"/>
      <c r="IR828" s="66"/>
      <c r="IS828" s="66"/>
      <c r="IT828" s="66"/>
      <c r="IU828" s="66"/>
      <c r="IV828" s="66"/>
      <c r="IW828" s="66"/>
      <c r="IX828" s="66"/>
      <c r="IY828" s="66"/>
      <c r="IZ828" s="66"/>
      <c r="JA828" s="66"/>
      <c r="JB828" s="66"/>
      <c r="JC828" s="66"/>
      <c r="JD828" s="66"/>
      <c r="JE828" s="66"/>
      <c r="JF828" s="66"/>
      <c r="JG828" s="66"/>
      <c r="JH828" s="66"/>
      <c r="JI828" s="66"/>
      <c r="JJ828" s="66"/>
      <c r="JK828" s="66"/>
      <c r="JL828" s="66"/>
      <c r="JM828" s="66"/>
      <c r="JN828" s="66"/>
      <c r="JO828" s="66"/>
      <c r="JP828" s="66"/>
      <c r="JQ828" s="66"/>
      <c r="JR828" s="66"/>
      <c r="JS828" s="66"/>
      <c r="JT828" s="66"/>
      <c r="JU828" s="66"/>
      <c r="JV828" s="66"/>
      <c r="JW828" s="66"/>
      <c r="JX828" s="66"/>
      <c r="JY828" s="66"/>
      <c r="JZ828" s="66"/>
    </row>
    <row r="829" spans="1:286" s="18" customFormat="1">
      <c r="A829" s="118"/>
      <c r="B829" s="207" t="s">
        <v>349</v>
      </c>
      <c r="C829" s="139"/>
      <c r="D829" s="140"/>
      <c r="E829" s="140"/>
      <c r="F829" s="140">
        <f>SUM(F824:F828)</f>
        <v>0</v>
      </c>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c r="BB829" s="66"/>
      <c r="BC829" s="66"/>
      <c r="BD829" s="66"/>
      <c r="BE829" s="66"/>
      <c r="BF829" s="66"/>
      <c r="BG829" s="66"/>
      <c r="BH829" s="66"/>
      <c r="BI829" s="66"/>
      <c r="BJ829" s="66"/>
      <c r="BK829" s="66"/>
      <c r="BL829" s="66"/>
      <c r="BM829" s="66"/>
      <c r="BN829" s="66"/>
      <c r="BO829" s="66"/>
      <c r="BP829" s="66"/>
      <c r="BQ829" s="66"/>
      <c r="BR829" s="66"/>
      <c r="BS829" s="66"/>
      <c r="BT829" s="66"/>
      <c r="BU829" s="66"/>
      <c r="BV829" s="66"/>
      <c r="BW829" s="66"/>
      <c r="BX829" s="66"/>
      <c r="BY829" s="66"/>
      <c r="BZ829" s="66"/>
      <c r="CA829" s="66"/>
      <c r="CB829" s="66"/>
      <c r="CC829" s="66"/>
      <c r="CD829" s="66"/>
      <c r="CE829" s="66"/>
      <c r="CF829" s="66"/>
      <c r="CG829" s="66"/>
      <c r="CH829" s="66"/>
      <c r="CI829" s="66"/>
      <c r="CJ829" s="66"/>
      <c r="CK829" s="66"/>
      <c r="CL829" s="66"/>
      <c r="CM829" s="66"/>
      <c r="CN829" s="66"/>
      <c r="CO829" s="66"/>
      <c r="CP829" s="66"/>
      <c r="CQ829" s="66"/>
      <c r="CR829" s="66"/>
      <c r="CS829" s="66"/>
      <c r="CT829" s="66"/>
      <c r="CU829" s="66"/>
      <c r="CV829" s="66"/>
      <c r="CW829" s="66"/>
      <c r="CX829" s="66"/>
      <c r="CY829" s="66"/>
      <c r="CZ829" s="66"/>
      <c r="DA829" s="66"/>
      <c r="DB829" s="66"/>
      <c r="DC829" s="66"/>
      <c r="DD829" s="66"/>
      <c r="DE829" s="66"/>
      <c r="DF829" s="66"/>
      <c r="DG829" s="66"/>
      <c r="DH829" s="66"/>
      <c r="DI829" s="66"/>
      <c r="DJ829" s="66"/>
      <c r="DK829" s="66"/>
      <c r="DL829" s="66"/>
      <c r="DM829" s="66"/>
      <c r="DN829" s="66"/>
      <c r="DO829" s="66"/>
      <c r="DP829" s="66"/>
      <c r="DQ829" s="66"/>
      <c r="DR829" s="66"/>
      <c r="DS829" s="66"/>
      <c r="DT829" s="66"/>
      <c r="DU829" s="66"/>
      <c r="DV829" s="66"/>
      <c r="DW829" s="66"/>
      <c r="DX829" s="66"/>
      <c r="DY829" s="66"/>
      <c r="DZ829" s="66"/>
      <c r="EA829" s="66"/>
      <c r="EB829" s="66"/>
      <c r="EC829" s="66"/>
      <c r="ED829" s="66"/>
      <c r="EE829" s="66"/>
      <c r="EF829" s="66"/>
      <c r="EG829" s="66"/>
      <c r="EH829" s="66"/>
      <c r="EI829" s="66"/>
      <c r="EJ829" s="66"/>
      <c r="EK829" s="66"/>
      <c r="EL829" s="66"/>
      <c r="EM829" s="66"/>
      <c r="EN829" s="66"/>
      <c r="EO829" s="66"/>
      <c r="EP829" s="66"/>
      <c r="EQ829" s="66"/>
      <c r="ER829" s="66"/>
      <c r="ES829" s="66"/>
      <c r="ET829" s="66"/>
      <c r="EU829" s="66"/>
      <c r="EV829" s="66"/>
      <c r="EW829" s="66"/>
      <c r="EX829" s="66"/>
      <c r="EY829" s="66"/>
      <c r="EZ829" s="66"/>
      <c r="FA829" s="66"/>
      <c r="FB829" s="66"/>
      <c r="FC829" s="66"/>
      <c r="FD829" s="66"/>
      <c r="FE829" s="66"/>
      <c r="FF829" s="66"/>
      <c r="FG829" s="66"/>
      <c r="FH829" s="66"/>
      <c r="FI829" s="66"/>
      <c r="FJ829" s="66"/>
      <c r="FK829" s="66"/>
      <c r="FL829" s="66"/>
      <c r="FM829" s="66"/>
      <c r="FN829" s="66"/>
      <c r="FO829" s="66"/>
      <c r="FP829" s="66"/>
      <c r="FQ829" s="66"/>
      <c r="FR829" s="66"/>
      <c r="FS829" s="66"/>
      <c r="FT829" s="66"/>
      <c r="FU829" s="66"/>
      <c r="FV829" s="66"/>
      <c r="FW829" s="66"/>
      <c r="FX829" s="66"/>
      <c r="FY829" s="66"/>
      <c r="FZ829" s="66"/>
      <c r="GA829" s="66"/>
      <c r="GB829" s="66"/>
      <c r="GC829" s="66"/>
      <c r="GD829" s="66"/>
      <c r="GE829" s="66"/>
      <c r="GF829" s="66"/>
      <c r="GG829" s="66"/>
      <c r="GH829" s="66"/>
      <c r="GI829" s="66"/>
      <c r="GJ829" s="66"/>
      <c r="GK829" s="66"/>
      <c r="GL829" s="66"/>
      <c r="GM829" s="66"/>
      <c r="GN829" s="66"/>
      <c r="GO829" s="66"/>
      <c r="GP829" s="66"/>
      <c r="GQ829" s="66"/>
      <c r="GR829" s="66"/>
      <c r="GS829" s="66"/>
      <c r="GT829" s="66"/>
      <c r="GU829" s="66"/>
      <c r="GV829" s="66"/>
      <c r="GW829" s="66"/>
      <c r="GX829" s="66"/>
      <c r="GY829" s="66"/>
      <c r="GZ829" s="66"/>
      <c r="HA829" s="66"/>
      <c r="HB829" s="66"/>
      <c r="HC829" s="66"/>
      <c r="HD829" s="66"/>
      <c r="HE829" s="66"/>
      <c r="HF829" s="66"/>
      <c r="HG829" s="66"/>
      <c r="HH829" s="66"/>
      <c r="HI829" s="66"/>
      <c r="HJ829" s="66"/>
      <c r="HK829" s="66"/>
      <c r="HL829" s="66"/>
      <c r="HM829" s="66"/>
      <c r="HN829" s="66"/>
      <c r="HO829" s="66"/>
      <c r="HP829" s="66"/>
      <c r="HQ829" s="66"/>
      <c r="HR829" s="66"/>
      <c r="HS829" s="66"/>
      <c r="HT829" s="66"/>
      <c r="HU829" s="66"/>
      <c r="HV829" s="66"/>
      <c r="HW829" s="66"/>
      <c r="HX829" s="66"/>
      <c r="HY829" s="66"/>
      <c r="HZ829" s="66"/>
      <c r="IA829" s="66"/>
      <c r="IB829" s="66"/>
      <c r="IC829" s="66"/>
      <c r="ID829" s="66"/>
      <c r="IE829" s="66"/>
      <c r="IF829" s="66"/>
      <c r="IG829" s="66"/>
      <c r="IH829" s="66"/>
      <c r="II829" s="66"/>
      <c r="IJ829" s="66"/>
      <c r="IK829" s="66"/>
      <c r="IL829" s="66"/>
      <c r="IM829" s="66"/>
      <c r="IN829" s="66"/>
      <c r="IO829" s="66"/>
      <c r="IP829" s="66"/>
      <c r="IQ829" s="66"/>
      <c r="IR829" s="66"/>
      <c r="IS829" s="66"/>
      <c r="IT829" s="66"/>
      <c r="IU829" s="66"/>
      <c r="IV829" s="66"/>
      <c r="IW829" s="66"/>
      <c r="IX829" s="66"/>
      <c r="IY829" s="66"/>
      <c r="IZ829" s="66"/>
      <c r="JA829" s="66"/>
      <c r="JB829" s="66"/>
      <c r="JC829" s="66"/>
      <c r="JD829" s="66"/>
      <c r="JE829" s="66"/>
      <c r="JF829" s="66"/>
      <c r="JG829" s="66"/>
      <c r="JH829" s="66"/>
      <c r="JI829" s="66"/>
      <c r="JJ829" s="66"/>
      <c r="JK829" s="66"/>
      <c r="JL829" s="66"/>
      <c r="JM829" s="66"/>
      <c r="JN829" s="66"/>
      <c r="JO829" s="66"/>
      <c r="JP829" s="66"/>
      <c r="JQ829" s="66"/>
      <c r="JR829" s="66"/>
      <c r="JS829" s="66"/>
      <c r="JT829" s="66"/>
      <c r="JU829" s="66"/>
      <c r="JV829" s="66"/>
      <c r="JW829" s="66"/>
      <c r="JX829" s="66"/>
      <c r="JY829" s="66"/>
      <c r="JZ829" s="66"/>
    </row>
    <row r="830" spans="1:286" s="18" customFormat="1">
      <c r="A830" s="5"/>
      <c r="B830" s="206"/>
      <c r="C830" s="7"/>
      <c r="D830" s="6"/>
      <c r="E830" s="6"/>
      <c r="F830" s="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66"/>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6"/>
      <c r="CN830" s="66"/>
      <c r="CO830" s="66"/>
      <c r="CP830" s="66"/>
      <c r="CQ830" s="66"/>
      <c r="CR830" s="66"/>
      <c r="CS830" s="66"/>
      <c r="CT830" s="66"/>
      <c r="CU830" s="66"/>
      <c r="CV830" s="66"/>
      <c r="CW830" s="66"/>
      <c r="CX830" s="66"/>
      <c r="CY830" s="66"/>
      <c r="CZ830" s="66"/>
      <c r="DA830" s="66"/>
      <c r="DB830" s="66"/>
      <c r="DC830" s="66"/>
      <c r="DD830" s="66"/>
      <c r="DE830" s="66"/>
      <c r="DF830" s="66"/>
      <c r="DG830" s="66"/>
      <c r="DH830" s="66"/>
      <c r="DI830" s="66"/>
      <c r="DJ830" s="66"/>
      <c r="DK830" s="66"/>
      <c r="DL830" s="66"/>
      <c r="DM830" s="66"/>
      <c r="DN830" s="66"/>
      <c r="DO830" s="66"/>
      <c r="DP830" s="66"/>
      <c r="DQ830" s="66"/>
      <c r="DR830" s="66"/>
      <c r="DS830" s="66"/>
      <c r="DT830" s="66"/>
      <c r="DU830" s="66"/>
      <c r="DV830" s="66"/>
      <c r="DW830" s="66"/>
      <c r="DX830" s="66"/>
      <c r="DY830" s="66"/>
      <c r="DZ830" s="66"/>
      <c r="EA830" s="66"/>
      <c r="EB830" s="66"/>
      <c r="EC830" s="66"/>
      <c r="ED830" s="66"/>
      <c r="EE830" s="66"/>
      <c r="EF830" s="66"/>
      <c r="EG830" s="66"/>
      <c r="EH830" s="66"/>
      <c r="EI830" s="66"/>
      <c r="EJ830" s="66"/>
      <c r="EK830" s="66"/>
      <c r="EL830" s="66"/>
      <c r="EM830" s="66"/>
      <c r="EN830" s="66"/>
      <c r="EO830" s="66"/>
      <c r="EP830" s="66"/>
      <c r="EQ830" s="66"/>
      <c r="ER830" s="66"/>
      <c r="ES830" s="66"/>
      <c r="ET830" s="66"/>
      <c r="EU830" s="66"/>
      <c r="EV830" s="66"/>
      <c r="EW830" s="66"/>
      <c r="EX830" s="66"/>
      <c r="EY830" s="66"/>
      <c r="EZ830" s="66"/>
      <c r="FA830" s="66"/>
      <c r="FB830" s="66"/>
      <c r="FC830" s="66"/>
      <c r="FD830" s="66"/>
      <c r="FE830" s="66"/>
      <c r="FF830" s="66"/>
      <c r="FG830" s="66"/>
      <c r="FH830" s="66"/>
      <c r="FI830" s="66"/>
      <c r="FJ830" s="66"/>
      <c r="FK830" s="66"/>
      <c r="FL830" s="66"/>
      <c r="FM830" s="66"/>
      <c r="FN830" s="66"/>
      <c r="FO830" s="66"/>
      <c r="FP830" s="66"/>
      <c r="FQ830" s="66"/>
      <c r="FR830" s="66"/>
      <c r="FS830" s="66"/>
      <c r="FT830" s="66"/>
      <c r="FU830" s="66"/>
      <c r="FV830" s="66"/>
      <c r="FW830" s="66"/>
      <c r="FX830" s="66"/>
      <c r="FY830" s="66"/>
      <c r="FZ830" s="66"/>
      <c r="GA830" s="66"/>
      <c r="GB830" s="66"/>
      <c r="GC830" s="66"/>
      <c r="GD830" s="66"/>
      <c r="GE830" s="66"/>
      <c r="GF830" s="66"/>
      <c r="GG830" s="66"/>
      <c r="GH830" s="66"/>
      <c r="GI830" s="66"/>
      <c r="GJ830" s="66"/>
      <c r="GK830" s="66"/>
      <c r="GL830" s="66"/>
      <c r="GM830" s="66"/>
      <c r="GN830" s="66"/>
      <c r="GO830" s="66"/>
      <c r="GP830" s="66"/>
      <c r="GQ830" s="66"/>
      <c r="GR830" s="66"/>
      <c r="GS830" s="66"/>
      <c r="GT830" s="66"/>
      <c r="GU830" s="66"/>
      <c r="GV830" s="66"/>
      <c r="GW830" s="66"/>
      <c r="GX830" s="66"/>
      <c r="GY830" s="66"/>
      <c r="GZ830" s="66"/>
      <c r="HA830" s="66"/>
      <c r="HB830" s="66"/>
      <c r="HC830" s="66"/>
      <c r="HD830" s="66"/>
      <c r="HE830" s="66"/>
      <c r="HF830" s="66"/>
      <c r="HG830" s="66"/>
      <c r="HH830" s="66"/>
      <c r="HI830" s="66"/>
      <c r="HJ830" s="66"/>
      <c r="HK830" s="66"/>
      <c r="HL830" s="66"/>
      <c r="HM830" s="66"/>
      <c r="HN830" s="66"/>
      <c r="HO830" s="66"/>
      <c r="HP830" s="66"/>
      <c r="HQ830" s="66"/>
      <c r="HR830" s="66"/>
      <c r="HS830" s="66"/>
      <c r="HT830" s="66"/>
      <c r="HU830" s="66"/>
      <c r="HV830" s="66"/>
      <c r="HW830" s="66"/>
      <c r="HX830" s="66"/>
      <c r="HY830" s="66"/>
      <c r="HZ830" s="66"/>
      <c r="IA830" s="66"/>
      <c r="IB830" s="66"/>
      <c r="IC830" s="66"/>
      <c r="ID830" s="66"/>
      <c r="IE830" s="66"/>
      <c r="IF830" s="66"/>
      <c r="IG830" s="66"/>
      <c r="IH830" s="66"/>
      <c r="II830" s="66"/>
      <c r="IJ830" s="66"/>
      <c r="IK830" s="66"/>
      <c r="IL830" s="66"/>
      <c r="IM830" s="66"/>
      <c r="IN830" s="66"/>
      <c r="IO830" s="66"/>
      <c r="IP830" s="66"/>
      <c r="IQ830" s="66"/>
      <c r="IR830" s="66"/>
      <c r="IS830" s="66"/>
      <c r="IT830" s="66"/>
      <c r="IU830" s="66"/>
      <c r="IV830" s="66"/>
      <c r="IW830" s="66"/>
      <c r="IX830" s="66"/>
      <c r="IY830" s="66"/>
      <c r="IZ830" s="66"/>
      <c r="JA830" s="66"/>
      <c r="JB830" s="66"/>
      <c r="JC830" s="66"/>
      <c r="JD830" s="66"/>
      <c r="JE830" s="66"/>
      <c r="JF830" s="66"/>
      <c r="JG830" s="66"/>
      <c r="JH830" s="66"/>
      <c r="JI830" s="66"/>
      <c r="JJ830" s="66"/>
      <c r="JK830" s="66"/>
      <c r="JL830" s="66"/>
      <c r="JM830" s="66"/>
      <c r="JN830" s="66"/>
      <c r="JO830" s="66"/>
      <c r="JP830" s="66"/>
      <c r="JQ830" s="66"/>
      <c r="JR830" s="66"/>
      <c r="JS830" s="66"/>
      <c r="JT830" s="66"/>
      <c r="JU830" s="66"/>
      <c r="JV830" s="66"/>
      <c r="JW830" s="66"/>
      <c r="JX830" s="66"/>
      <c r="JY830" s="66"/>
      <c r="JZ830" s="66"/>
    </row>
    <row r="831" spans="1:286" s="18" customFormat="1">
      <c r="A831" s="5"/>
      <c r="B831" s="219"/>
      <c r="C831" s="7"/>
      <c r="D831" s="6"/>
      <c r="E831" s="6"/>
      <c r="F831" s="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c r="BB831" s="66"/>
      <c r="BC831" s="66"/>
      <c r="BD831" s="66"/>
      <c r="BE831" s="66"/>
      <c r="BF831" s="66"/>
      <c r="BG831" s="66"/>
      <c r="BH831" s="66"/>
      <c r="BI831" s="66"/>
      <c r="BJ831" s="66"/>
      <c r="BK831" s="66"/>
      <c r="BL831" s="66"/>
      <c r="BM831" s="66"/>
      <c r="BN831" s="66"/>
      <c r="BO831" s="66"/>
      <c r="BP831" s="66"/>
      <c r="BQ831" s="66"/>
      <c r="BR831" s="66"/>
      <c r="BS831" s="66"/>
      <c r="BT831" s="66"/>
      <c r="BU831" s="66"/>
      <c r="BV831" s="66"/>
      <c r="BW831" s="66"/>
      <c r="BX831" s="66"/>
      <c r="BY831" s="66"/>
      <c r="BZ831" s="66"/>
      <c r="CA831" s="66"/>
      <c r="CB831" s="66"/>
      <c r="CC831" s="66"/>
      <c r="CD831" s="66"/>
      <c r="CE831" s="66"/>
      <c r="CF831" s="66"/>
      <c r="CG831" s="66"/>
      <c r="CH831" s="66"/>
      <c r="CI831" s="66"/>
      <c r="CJ831" s="66"/>
      <c r="CK831" s="66"/>
      <c r="CL831" s="66"/>
      <c r="CM831" s="66"/>
      <c r="CN831" s="66"/>
      <c r="CO831" s="66"/>
      <c r="CP831" s="66"/>
      <c r="CQ831" s="66"/>
      <c r="CR831" s="66"/>
      <c r="CS831" s="66"/>
      <c r="CT831" s="66"/>
      <c r="CU831" s="66"/>
      <c r="CV831" s="66"/>
      <c r="CW831" s="66"/>
      <c r="CX831" s="66"/>
      <c r="CY831" s="66"/>
      <c r="CZ831" s="66"/>
      <c r="DA831" s="66"/>
      <c r="DB831" s="66"/>
      <c r="DC831" s="66"/>
      <c r="DD831" s="66"/>
      <c r="DE831" s="66"/>
      <c r="DF831" s="66"/>
      <c r="DG831" s="66"/>
      <c r="DH831" s="66"/>
      <c r="DI831" s="66"/>
      <c r="DJ831" s="66"/>
      <c r="DK831" s="66"/>
      <c r="DL831" s="66"/>
      <c r="DM831" s="66"/>
      <c r="DN831" s="66"/>
      <c r="DO831" s="66"/>
      <c r="DP831" s="66"/>
      <c r="DQ831" s="66"/>
      <c r="DR831" s="66"/>
      <c r="DS831" s="66"/>
      <c r="DT831" s="66"/>
      <c r="DU831" s="66"/>
      <c r="DV831" s="66"/>
      <c r="DW831" s="66"/>
      <c r="DX831" s="66"/>
      <c r="DY831" s="66"/>
      <c r="DZ831" s="66"/>
      <c r="EA831" s="66"/>
      <c r="EB831" s="66"/>
      <c r="EC831" s="66"/>
      <c r="ED831" s="66"/>
      <c r="EE831" s="66"/>
      <c r="EF831" s="66"/>
      <c r="EG831" s="66"/>
      <c r="EH831" s="66"/>
      <c r="EI831" s="66"/>
      <c r="EJ831" s="66"/>
      <c r="EK831" s="66"/>
      <c r="EL831" s="66"/>
      <c r="EM831" s="66"/>
      <c r="EN831" s="66"/>
      <c r="EO831" s="66"/>
      <c r="EP831" s="66"/>
      <c r="EQ831" s="66"/>
      <c r="ER831" s="66"/>
      <c r="ES831" s="66"/>
      <c r="ET831" s="66"/>
      <c r="EU831" s="66"/>
      <c r="EV831" s="66"/>
      <c r="EW831" s="66"/>
      <c r="EX831" s="66"/>
      <c r="EY831" s="66"/>
      <c r="EZ831" s="66"/>
      <c r="FA831" s="66"/>
      <c r="FB831" s="66"/>
      <c r="FC831" s="66"/>
      <c r="FD831" s="66"/>
      <c r="FE831" s="66"/>
      <c r="FF831" s="66"/>
      <c r="FG831" s="66"/>
      <c r="FH831" s="66"/>
      <c r="FI831" s="66"/>
      <c r="FJ831" s="66"/>
      <c r="FK831" s="66"/>
      <c r="FL831" s="66"/>
      <c r="FM831" s="66"/>
      <c r="FN831" s="66"/>
      <c r="FO831" s="66"/>
      <c r="FP831" s="66"/>
      <c r="FQ831" s="66"/>
      <c r="FR831" s="66"/>
      <c r="FS831" s="66"/>
      <c r="FT831" s="66"/>
      <c r="FU831" s="66"/>
      <c r="FV831" s="66"/>
      <c r="FW831" s="66"/>
      <c r="FX831" s="66"/>
      <c r="FY831" s="66"/>
      <c r="FZ831" s="66"/>
      <c r="GA831" s="66"/>
      <c r="GB831" s="66"/>
      <c r="GC831" s="66"/>
      <c r="GD831" s="66"/>
      <c r="GE831" s="66"/>
      <c r="GF831" s="66"/>
      <c r="GG831" s="66"/>
      <c r="GH831" s="66"/>
      <c r="GI831" s="66"/>
      <c r="GJ831" s="66"/>
      <c r="GK831" s="66"/>
      <c r="GL831" s="66"/>
      <c r="GM831" s="66"/>
      <c r="GN831" s="66"/>
      <c r="GO831" s="66"/>
      <c r="GP831" s="66"/>
      <c r="GQ831" s="66"/>
      <c r="GR831" s="66"/>
      <c r="GS831" s="66"/>
      <c r="GT831" s="66"/>
      <c r="GU831" s="66"/>
      <c r="GV831" s="66"/>
      <c r="GW831" s="66"/>
      <c r="GX831" s="66"/>
      <c r="GY831" s="66"/>
      <c r="GZ831" s="66"/>
      <c r="HA831" s="66"/>
      <c r="HB831" s="66"/>
      <c r="HC831" s="66"/>
      <c r="HD831" s="66"/>
      <c r="HE831" s="66"/>
      <c r="HF831" s="66"/>
      <c r="HG831" s="66"/>
      <c r="HH831" s="66"/>
      <c r="HI831" s="66"/>
      <c r="HJ831" s="66"/>
      <c r="HK831" s="66"/>
      <c r="HL831" s="66"/>
      <c r="HM831" s="66"/>
      <c r="HN831" s="66"/>
      <c r="HO831" s="66"/>
      <c r="HP831" s="66"/>
      <c r="HQ831" s="66"/>
      <c r="HR831" s="66"/>
      <c r="HS831" s="66"/>
      <c r="HT831" s="66"/>
      <c r="HU831" s="66"/>
      <c r="HV831" s="66"/>
      <c r="HW831" s="66"/>
      <c r="HX831" s="66"/>
      <c r="HY831" s="66"/>
      <c r="HZ831" s="66"/>
      <c r="IA831" s="66"/>
      <c r="IB831" s="66"/>
      <c r="IC831" s="66"/>
      <c r="ID831" s="66"/>
      <c r="IE831" s="66"/>
      <c r="IF831" s="66"/>
      <c r="IG831" s="66"/>
      <c r="IH831" s="66"/>
      <c r="II831" s="66"/>
      <c r="IJ831" s="66"/>
      <c r="IK831" s="66"/>
      <c r="IL831" s="66"/>
      <c r="IM831" s="66"/>
      <c r="IN831" s="66"/>
      <c r="IO831" s="66"/>
      <c r="IP831" s="66"/>
      <c r="IQ831" s="66"/>
      <c r="IR831" s="66"/>
      <c r="IS831" s="66"/>
      <c r="IT831" s="66"/>
      <c r="IU831" s="66"/>
      <c r="IV831" s="66"/>
      <c r="IW831" s="66"/>
      <c r="IX831" s="66"/>
      <c r="IY831" s="66"/>
      <c r="IZ831" s="66"/>
      <c r="JA831" s="66"/>
      <c r="JB831" s="66"/>
      <c r="JC831" s="66"/>
      <c r="JD831" s="66"/>
      <c r="JE831" s="66"/>
      <c r="JF831" s="66"/>
      <c r="JG831" s="66"/>
      <c r="JH831" s="66"/>
      <c r="JI831" s="66"/>
      <c r="JJ831" s="66"/>
      <c r="JK831" s="66"/>
      <c r="JL831" s="66"/>
      <c r="JM831" s="66"/>
      <c r="JN831" s="66"/>
      <c r="JO831" s="66"/>
      <c r="JP831" s="66"/>
      <c r="JQ831" s="66"/>
      <c r="JR831" s="66"/>
      <c r="JS831" s="66"/>
      <c r="JT831" s="66"/>
      <c r="JU831" s="66"/>
      <c r="JV831" s="66"/>
      <c r="JW831" s="66"/>
      <c r="JX831" s="66"/>
      <c r="JY831" s="66"/>
      <c r="JZ831" s="66"/>
    </row>
    <row r="832" spans="1:286" s="18" customFormat="1">
      <c r="A832" s="5"/>
      <c r="B832" s="206"/>
      <c r="C832" s="7"/>
      <c r="D832" s="6"/>
      <c r="E832" s="6"/>
      <c r="F832" s="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c r="BB832" s="66"/>
      <c r="BC832" s="66"/>
      <c r="BD832" s="66"/>
      <c r="BE832" s="66"/>
      <c r="BF832" s="66"/>
      <c r="BG832" s="66"/>
      <c r="BH832" s="66"/>
      <c r="BI832" s="66"/>
      <c r="BJ832" s="66"/>
      <c r="BK832" s="66"/>
      <c r="BL832" s="66"/>
      <c r="BM832" s="66"/>
      <c r="BN832" s="66"/>
      <c r="BO832" s="66"/>
      <c r="BP832" s="66"/>
      <c r="BQ832" s="66"/>
      <c r="BR832" s="66"/>
      <c r="BS832" s="66"/>
      <c r="BT832" s="66"/>
      <c r="BU832" s="66"/>
      <c r="BV832" s="66"/>
      <c r="BW832" s="66"/>
      <c r="BX832" s="66"/>
      <c r="BY832" s="66"/>
      <c r="BZ832" s="66"/>
      <c r="CA832" s="66"/>
      <c r="CB832" s="66"/>
      <c r="CC832" s="66"/>
      <c r="CD832" s="66"/>
      <c r="CE832" s="66"/>
      <c r="CF832" s="66"/>
      <c r="CG832" s="66"/>
      <c r="CH832" s="66"/>
      <c r="CI832" s="66"/>
      <c r="CJ832" s="66"/>
      <c r="CK832" s="66"/>
      <c r="CL832" s="66"/>
      <c r="CM832" s="66"/>
      <c r="CN832" s="66"/>
      <c r="CO832" s="66"/>
      <c r="CP832" s="66"/>
      <c r="CQ832" s="66"/>
      <c r="CR832" s="66"/>
      <c r="CS832" s="66"/>
      <c r="CT832" s="66"/>
      <c r="CU832" s="66"/>
      <c r="CV832" s="66"/>
      <c r="CW832" s="66"/>
      <c r="CX832" s="66"/>
      <c r="CY832" s="66"/>
      <c r="CZ832" s="66"/>
      <c r="DA832" s="66"/>
      <c r="DB832" s="66"/>
      <c r="DC832" s="66"/>
      <c r="DD832" s="66"/>
      <c r="DE832" s="66"/>
      <c r="DF832" s="66"/>
      <c r="DG832" s="66"/>
      <c r="DH832" s="66"/>
      <c r="DI832" s="66"/>
      <c r="DJ832" s="66"/>
      <c r="DK832" s="66"/>
      <c r="DL832" s="66"/>
      <c r="DM832" s="66"/>
      <c r="DN832" s="66"/>
      <c r="DO832" s="66"/>
      <c r="DP832" s="66"/>
      <c r="DQ832" s="66"/>
      <c r="DR832" s="66"/>
      <c r="DS832" s="66"/>
      <c r="DT832" s="66"/>
      <c r="DU832" s="66"/>
      <c r="DV832" s="66"/>
      <c r="DW832" s="66"/>
      <c r="DX832" s="66"/>
      <c r="DY832" s="66"/>
      <c r="DZ832" s="66"/>
      <c r="EA832" s="66"/>
      <c r="EB832" s="66"/>
      <c r="EC832" s="66"/>
      <c r="ED832" s="66"/>
      <c r="EE832" s="66"/>
      <c r="EF832" s="66"/>
      <c r="EG832" s="66"/>
      <c r="EH832" s="66"/>
      <c r="EI832" s="66"/>
      <c r="EJ832" s="66"/>
      <c r="EK832" s="66"/>
      <c r="EL832" s="66"/>
      <c r="EM832" s="66"/>
      <c r="EN832" s="66"/>
      <c r="EO832" s="66"/>
      <c r="EP832" s="66"/>
      <c r="EQ832" s="66"/>
      <c r="ER832" s="66"/>
      <c r="ES832" s="66"/>
      <c r="ET832" s="66"/>
      <c r="EU832" s="66"/>
      <c r="EV832" s="66"/>
      <c r="EW832" s="66"/>
      <c r="EX832" s="66"/>
      <c r="EY832" s="66"/>
      <c r="EZ832" s="66"/>
      <c r="FA832" s="66"/>
      <c r="FB832" s="66"/>
      <c r="FC832" s="66"/>
      <c r="FD832" s="66"/>
      <c r="FE832" s="66"/>
      <c r="FF832" s="66"/>
      <c r="FG832" s="66"/>
      <c r="FH832" s="66"/>
      <c r="FI832" s="66"/>
      <c r="FJ832" s="66"/>
      <c r="FK832" s="66"/>
      <c r="FL832" s="66"/>
      <c r="FM832" s="66"/>
      <c r="FN832" s="66"/>
      <c r="FO832" s="66"/>
      <c r="FP832" s="66"/>
      <c r="FQ832" s="66"/>
      <c r="FR832" s="66"/>
      <c r="FS832" s="66"/>
      <c r="FT832" s="66"/>
      <c r="FU832" s="66"/>
      <c r="FV832" s="66"/>
      <c r="FW832" s="66"/>
      <c r="FX832" s="66"/>
      <c r="FY832" s="66"/>
      <c r="FZ832" s="66"/>
      <c r="GA832" s="66"/>
      <c r="GB832" s="66"/>
      <c r="GC832" s="66"/>
      <c r="GD832" s="66"/>
      <c r="GE832" s="66"/>
      <c r="GF832" s="66"/>
      <c r="GG832" s="66"/>
      <c r="GH832" s="66"/>
      <c r="GI832" s="66"/>
      <c r="GJ832" s="66"/>
      <c r="GK832" s="66"/>
      <c r="GL832" s="66"/>
      <c r="GM832" s="66"/>
      <c r="GN832" s="66"/>
      <c r="GO832" s="66"/>
      <c r="GP832" s="66"/>
      <c r="GQ832" s="66"/>
      <c r="GR832" s="66"/>
      <c r="GS832" s="66"/>
      <c r="GT832" s="66"/>
      <c r="GU832" s="66"/>
      <c r="GV832" s="66"/>
      <c r="GW832" s="66"/>
      <c r="GX832" s="66"/>
      <c r="GY832" s="66"/>
      <c r="GZ832" s="66"/>
      <c r="HA832" s="66"/>
      <c r="HB832" s="66"/>
      <c r="HC832" s="66"/>
      <c r="HD832" s="66"/>
      <c r="HE832" s="66"/>
      <c r="HF832" s="66"/>
      <c r="HG832" s="66"/>
      <c r="HH832" s="66"/>
      <c r="HI832" s="66"/>
      <c r="HJ832" s="66"/>
      <c r="HK832" s="66"/>
      <c r="HL832" s="66"/>
      <c r="HM832" s="66"/>
      <c r="HN832" s="66"/>
      <c r="HO832" s="66"/>
      <c r="HP832" s="66"/>
      <c r="HQ832" s="66"/>
      <c r="HR832" s="66"/>
      <c r="HS832" s="66"/>
      <c r="HT832" s="66"/>
      <c r="HU832" s="66"/>
      <c r="HV832" s="66"/>
      <c r="HW832" s="66"/>
      <c r="HX832" s="66"/>
      <c r="HY832" s="66"/>
      <c r="HZ832" s="66"/>
      <c r="IA832" s="66"/>
      <c r="IB832" s="66"/>
      <c r="IC832" s="66"/>
      <c r="ID832" s="66"/>
      <c r="IE832" s="66"/>
      <c r="IF832" s="66"/>
      <c r="IG832" s="66"/>
      <c r="IH832" s="66"/>
      <c r="II832" s="66"/>
      <c r="IJ832" s="66"/>
      <c r="IK832" s="66"/>
      <c r="IL832" s="66"/>
      <c r="IM832" s="66"/>
      <c r="IN832" s="66"/>
      <c r="IO832" s="66"/>
      <c r="IP832" s="66"/>
      <c r="IQ832" s="66"/>
      <c r="IR832" s="66"/>
      <c r="IS832" s="66"/>
      <c r="IT832" s="66"/>
      <c r="IU832" s="66"/>
      <c r="IV832" s="66"/>
      <c r="IW832" s="66"/>
      <c r="IX832" s="66"/>
      <c r="IY832" s="66"/>
      <c r="IZ832" s="66"/>
      <c r="JA832" s="66"/>
      <c r="JB832" s="66"/>
      <c r="JC832" s="66"/>
      <c r="JD832" s="66"/>
      <c r="JE832" s="66"/>
      <c r="JF832" s="66"/>
      <c r="JG832" s="66"/>
      <c r="JH832" s="66"/>
      <c r="JI832" s="66"/>
      <c r="JJ832" s="66"/>
      <c r="JK832" s="66"/>
      <c r="JL832" s="66"/>
      <c r="JM832" s="66"/>
      <c r="JN832" s="66"/>
      <c r="JO832" s="66"/>
      <c r="JP832" s="66"/>
      <c r="JQ832" s="66"/>
      <c r="JR832" s="66"/>
      <c r="JS832" s="66"/>
      <c r="JT832" s="66"/>
      <c r="JU832" s="66"/>
      <c r="JV832" s="66"/>
      <c r="JW832" s="66"/>
      <c r="JX832" s="66"/>
      <c r="JY832" s="66"/>
      <c r="JZ832" s="66"/>
    </row>
    <row r="833" spans="1:286" s="18" customFormat="1">
      <c r="A833" s="5"/>
      <c r="B833" s="206"/>
      <c r="C833" s="7"/>
      <c r="D833" s="6"/>
      <c r="E833" s="6"/>
      <c r="F833" s="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c r="BB833" s="66"/>
      <c r="BC833" s="66"/>
      <c r="BD833" s="66"/>
      <c r="BE833" s="66"/>
      <c r="BF833" s="66"/>
      <c r="BG833" s="66"/>
      <c r="BH833" s="66"/>
      <c r="BI833" s="66"/>
      <c r="BJ833" s="66"/>
      <c r="BK833" s="66"/>
      <c r="BL833" s="66"/>
      <c r="BM833" s="66"/>
      <c r="BN833" s="66"/>
      <c r="BO833" s="66"/>
      <c r="BP833" s="66"/>
      <c r="BQ833" s="66"/>
      <c r="BR833" s="66"/>
      <c r="BS833" s="66"/>
      <c r="BT833" s="66"/>
      <c r="BU833" s="66"/>
      <c r="BV833" s="66"/>
      <c r="BW833" s="66"/>
      <c r="BX833" s="66"/>
      <c r="BY833" s="66"/>
      <c r="BZ833" s="66"/>
      <c r="CA833" s="66"/>
      <c r="CB833" s="66"/>
      <c r="CC833" s="66"/>
      <c r="CD833" s="66"/>
      <c r="CE833" s="66"/>
      <c r="CF833" s="66"/>
      <c r="CG833" s="66"/>
      <c r="CH833" s="66"/>
      <c r="CI833" s="66"/>
      <c r="CJ833" s="66"/>
      <c r="CK833" s="66"/>
      <c r="CL833" s="66"/>
      <c r="CM833" s="66"/>
      <c r="CN833" s="66"/>
      <c r="CO833" s="66"/>
      <c r="CP833" s="66"/>
      <c r="CQ833" s="66"/>
      <c r="CR833" s="66"/>
      <c r="CS833" s="66"/>
      <c r="CT833" s="66"/>
      <c r="CU833" s="66"/>
      <c r="CV833" s="66"/>
      <c r="CW833" s="66"/>
      <c r="CX833" s="66"/>
      <c r="CY833" s="66"/>
      <c r="CZ833" s="66"/>
      <c r="DA833" s="66"/>
      <c r="DB833" s="66"/>
      <c r="DC833" s="66"/>
      <c r="DD833" s="66"/>
      <c r="DE833" s="66"/>
      <c r="DF833" s="66"/>
      <c r="DG833" s="66"/>
      <c r="DH833" s="66"/>
      <c r="DI833" s="66"/>
      <c r="DJ833" s="66"/>
      <c r="DK833" s="66"/>
      <c r="DL833" s="66"/>
      <c r="DM833" s="66"/>
      <c r="DN833" s="66"/>
      <c r="DO833" s="66"/>
      <c r="DP833" s="66"/>
      <c r="DQ833" s="66"/>
      <c r="DR833" s="66"/>
      <c r="DS833" s="66"/>
      <c r="DT833" s="66"/>
      <c r="DU833" s="66"/>
      <c r="DV833" s="66"/>
      <c r="DW833" s="66"/>
      <c r="DX833" s="66"/>
      <c r="DY833" s="66"/>
      <c r="DZ833" s="66"/>
      <c r="EA833" s="66"/>
      <c r="EB833" s="66"/>
      <c r="EC833" s="66"/>
      <c r="ED833" s="66"/>
      <c r="EE833" s="66"/>
      <c r="EF833" s="66"/>
      <c r="EG833" s="66"/>
      <c r="EH833" s="66"/>
      <c r="EI833" s="66"/>
      <c r="EJ833" s="66"/>
      <c r="EK833" s="66"/>
      <c r="EL833" s="66"/>
      <c r="EM833" s="66"/>
      <c r="EN833" s="66"/>
      <c r="EO833" s="66"/>
      <c r="EP833" s="66"/>
      <c r="EQ833" s="66"/>
      <c r="ER833" s="66"/>
      <c r="ES833" s="66"/>
      <c r="ET833" s="66"/>
      <c r="EU833" s="66"/>
      <c r="EV833" s="66"/>
      <c r="EW833" s="66"/>
      <c r="EX833" s="66"/>
      <c r="EY833" s="66"/>
      <c r="EZ833" s="66"/>
      <c r="FA833" s="66"/>
      <c r="FB833" s="66"/>
      <c r="FC833" s="66"/>
      <c r="FD833" s="66"/>
      <c r="FE833" s="66"/>
      <c r="FF833" s="66"/>
      <c r="FG833" s="66"/>
      <c r="FH833" s="66"/>
      <c r="FI833" s="66"/>
      <c r="FJ833" s="66"/>
      <c r="FK833" s="66"/>
      <c r="FL833" s="66"/>
      <c r="FM833" s="66"/>
      <c r="FN833" s="66"/>
      <c r="FO833" s="66"/>
      <c r="FP833" s="66"/>
      <c r="FQ833" s="66"/>
      <c r="FR833" s="66"/>
      <c r="FS833" s="66"/>
      <c r="FT833" s="66"/>
      <c r="FU833" s="66"/>
      <c r="FV833" s="66"/>
      <c r="FW833" s="66"/>
      <c r="FX833" s="66"/>
      <c r="FY833" s="66"/>
      <c r="FZ833" s="66"/>
      <c r="GA833" s="66"/>
      <c r="GB833" s="66"/>
      <c r="GC833" s="66"/>
      <c r="GD833" s="66"/>
      <c r="GE833" s="66"/>
      <c r="GF833" s="66"/>
      <c r="GG833" s="66"/>
      <c r="GH833" s="66"/>
      <c r="GI833" s="66"/>
      <c r="GJ833" s="66"/>
      <c r="GK833" s="66"/>
      <c r="GL833" s="66"/>
      <c r="GM833" s="66"/>
      <c r="GN833" s="66"/>
      <c r="GO833" s="66"/>
      <c r="GP833" s="66"/>
      <c r="GQ833" s="66"/>
      <c r="GR833" s="66"/>
      <c r="GS833" s="66"/>
      <c r="GT833" s="66"/>
      <c r="GU833" s="66"/>
      <c r="GV833" s="66"/>
      <c r="GW833" s="66"/>
      <c r="GX833" s="66"/>
      <c r="GY833" s="66"/>
      <c r="GZ833" s="66"/>
      <c r="HA833" s="66"/>
      <c r="HB833" s="66"/>
      <c r="HC833" s="66"/>
      <c r="HD833" s="66"/>
      <c r="HE833" s="66"/>
      <c r="HF833" s="66"/>
      <c r="HG833" s="66"/>
      <c r="HH833" s="66"/>
      <c r="HI833" s="66"/>
      <c r="HJ833" s="66"/>
      <c r="HK833" s="66"/>
      <c r="HL833" s="66"/>
      <c r="HM833" s="66"/>
      <c r="HN833" s="66"/>
      <c r="HO833" s="66"/>
      <c r="HP833" s="66"/>
      <c r="HQ833" s="66"/>
      <c r="HR833" s="66"/>
      <c r="HS833" s="66"/>
      <c r="HT833" s="66"/>
      <c r="HU833" s="66"/>
      <c r="HV833" s="66"/>
      <c r="HW833" s="66"/>
      <c r="HX833" s="66"/>
      <c r="HY833" s="66"/>
      <c r="HZ833" s="66"/>
      <c r="IA833" s="66"/>
      <c r="IB833" s="66"/>
      <c r="IC833" s="66"/>
      <c r="ID833" s="66"/>
      <c r="IE833" s="66"/>
      <c r="IF833" s="66"/>
      <c r="IG833" s="66"/>
      <c r="IH833" s="66"/>
      <c r="II833" s="66"/>
      <c r="IJ833" s="66"/>
      <c r="IK833" s="66"/>
      <c r="IL833" s="66"/>
      <c r="IM833" s="66"/>
      <c r="IN833" s="66"/>
      <c r="IO833" s="66"/>
      <c r="IP833" s="66"/>
      <c r="IQ833" s="66"/>
      <c r="IR833" s="66"/>
      <c r="IS833" s="66"/>
      <c r="IT833" s="66"/>
      <c r="IU833" s="66"/>
      <c r="IV833" s="66"/>
      <c r="IW833" s="66"/>
      <c r="IX833" s="66"/>
      <c r="IY833" s="66"/>
      <c r="IZ833" s="66"/>
      <c r="JA833" s="66"/>
      <c r="JB833" s="66"/>
      <c r="JC833" s="66"/>
      <c r="JD833" s="66"/>
      <c r="JE833" s="66"/>
      <c r="JF833" s="66"/>
      <c r="JG833" s="66"/>
      <c r="JH833" s="66"/>
      <c r="JI833" s="66"/>
      <c r="JJ833" s="66"/>
      <c r="JK833" s="66"/>
      <c r="JL833" s="66"/>
      <c r="JM833" s="66"/>
      <c r="JN833" s="66"/>
      <c r="JO833" s="66"/>
      <c r="JP833" s="66"/>
      <c r="JQ833" s="66"/>
      <c r="JR833" s="66"/>
      <c r="JS833" s="66"/>
      <c r="JT833" s="66"/>
      <c r="JU833" s="66"/>
      <c r="JV833" s="66"/>
      <c r="JW833" s="66"/>
      <c r="JX833" s="66"/>
      <c r="JY833" s="66"/>
      <c r="JZ833" s="66"/>
    </row>
    <row r="834" spans="1:286" s="18" customFormat="1">
      <c r="A834" s="5"/>
      <c r="B834" s="206"/>
      <c r="C834" s="7"/>
      <c r="D834" s="6"/>
      <c r="E834" s="6"/>
      <c r="F834" s="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c r="BB834" s="66"/>
      <c r="BC834" s="66"/>
      <c r="BD834" s="66"/>
      <c r="BE834" s="66"/>
      <c r="BF834" s="66"/>
      <c r="BG834" s="66"/>
      <c r="BH834" s="66"/>
      <c r="BI834" s="66"/>
      <c r="BJ834" s="66"/>
      <c r="BK834" s="66"/>
      <c r="BL834" s="66"/>
      <c r="BM834" s="66"/>
      <c r="BN834" s="66"/>
      <c r="BO834" s="66"/>
      <c r="BP834" s="66"/>
      <c r="BQ834" s="66"/>
      <c r="BR834" s="66"/>
      <c r="BS834" s="66"/>
      <c r="BT834" s="66"/>
      <c r="BU834" s="66"/>
      <c r="BV834" s="66"/>
      <c r="BW834" s="66"/>
      <c r="BX834" s="66"/>
      <c r="BY834" s="66"/>
      <c r="BZ834" s="66"/>
      <c r="CA834" s="66"/>
      <c r="CB834" s="66"/>
      <c r="CC834" s="66"/>
      <c r="CD834" s="66"/>
      <c r="CE834" s="66"/>
      <c r="CF834" s="66"/>
      <c r="CG834" s="66"/>
      <c r="CH834" s="66"/>
      <c r="CI834" s="66"/>
      <c r="CJ834" s="66"/>
      <c r="CK834" s="66"/>
      <c r="CL834" s="66"/>
      <c r="CM834" s="66"/>
      <c r="CN834" s="66"/>
      <c r="CO834" s="66"/>
      <c r="CP834" s="66"/>
      <c r="CQ834" s="66"/>
      <c r="CR834" s="66"/>
      <c r="CS834" s="66"/>
      <c r="CT834" s="66"/>
      <c r="CU834" s="66"/>
      <c r="CV834" s="66"/>
      <c r="CW834" s="66"/>
      <c r="CX834" s="66"/>
      <c r="CY834" s="66"/>
      <c r="CZ834" s="66"/>
      <c r="DA834" s="66"/>
      <c r="DB834" s="66"/>
      <c r="DC834" s="66"/>
      <c r="DD834" s="66"/>
      <c r="DE834" s="66"/>
      <c r="DF834" s="66"/>
      <c r="DG834" s="66"/>
      <c r="DH834" s="66"/>
      <c r="DI834" s="66"/>
      <c r="DJ834" s="66"/>
      <c r="DK834" s="66"/>
      <c r="DL834" s="66"/>
      <c r="DM834" s="66"/>
      <c r="DN834" s="66"/>
      <c r="DO834" s="66"/>
      <c r="DP834" s="66"/>
      <c r="DQ834" s="66"/>
      <c r="DR834" s="66"/>
      <c r="DS834" s="66"/>
      <c r="DT834" s="66"/>
      <c r="DU834" s="66"/>
      <c r="DV834" s="66"/>
      <c r="DW834" s="66"/>
      <c r="DX834" s="66"/>
      <c r="DY834" s="66"/>
      <c r="DZ834" s="66"/>
      <c r="EA834" s="66"/>
      <c r="EB834" s="66"/>
      <c r="EC834" s="66"/>
      <c r="ED834" s="66"/>
      <c r="EE834" s="66"/>
      <c r="EF834" s="66"/>
      <c r="EG834" s="66"/>
      <c r="EH834" s="66"/>
      <c r="EI834" s="66"/>
      <c r="EJ834" s="66"/>
      <c r="EK834" s="66"/>
      <c r="EL834" s="66"/>
      <c r="EM834" s="66"/>
      <c r="EN834" s="66"/>
      <c r="EO834" s="66"/>
      <c r="EP834" s="66"/>
      <c r="EQ834" s="66"/>
      <c r="ER834" s="66"/>
      <c r="ES834" s="66"/>
      <c r="ET834" s="66"/>
      <c r="EU834" s="66"/>
      <c r="EV834" s="66"/>
      <c r="EW834" s="66"/>
      <c r="EX834" s="66"/>
      <c r="EY834" s="66"/>
      <c r="EZ834" s="66"/>
      <c r="FA834" s="66"/>
      <c r="FB834" s="66"/>
      <c r="FC834" s="66"/>
      <c r="FD834" s="66"/>
      <c r="FE834" s="66"/>
      <c r="FF834" s="66"/>
      <c r="FG834" s="66"/>
      <c r="FH834" s="66"/>
      <c r="FI834" s="66"/>
      <c r="FJ834" s="66"/>
      <c r="FK834" s="66"/>
      <c r="FL834" s="66"/>
      <c r="FM834" s="66"/>
      <c r="FN834" s="66"/>
      <c r="FO834" s="66"/>
      <c r="FP834" s="66"/>
      <c r="FQ834" s="66"/>
      <c r="FR834" s="66"/>
      <c r="FS834" s="66"/>
      <c r="FT834" s="66"/>
      <c r="FU834" s="66"/>
      <c r="FV834" s="66"/>
      <c r="FW834" s="66"/>
      <c r="FX834" s="66"/>
      <c r="FY834" s="66"/>
      <c r="FZ834" s="66"/>
      <c r="GA834" s="66"/>
      <c r="GB834" s="66"/>
      <c r="GC834" s="66"/>
      <c r="GD834" s="66"/>
      <c r="GE834" s="66"/>
      <c r="GF834" s="66"/>
      <c r="GG834" s="66"/>
      <c r="GH834" s="66"/>
      <c r="GI834" s="66"/>
      <c r="GJ834" s="66"/>
      <c r="GK834" s="66"/>
      <c r="GL834" s="66"/>
      <c r="GM834" s="66"/>
      <c r="GN834" s="66"/>
      <c r="GO834" s="66"/>
      <c r="GP834" s="66"/>
      <c r="GQ834" s="66"/>
      <c r="GR834" s="66"/>
      <c r="GS834" s="66"/>
      <c r="GT834" s="66"/>
      <c r="GU834" s="66"/>
      <c r="GV834" s="66"/>
      <c r="GW834" s="66"/>
      <c r="GX834" s="66"/>
      <c r="GY834" s="66"/>
      <c r="GZ834" s="66"/>
      <c r="HA834" s="66"/>
      <c r="HB834" s="66"/>
      <c r="HC834" s="66"/>
      <c r="HD834" s="66"/>
      <c r="HE834" s="66"/>
      <c r="HF834" s="66"/>
      <c r="HG834" s="66"/>
      <c r="HH834" s="66"/>
      <c r="HI834" s="66"/>
      <c r="HJ834" s="66"/>
      <c r="HK834" s="66"/>
      <c r="HL834" s="66"/>
      <c r="HM834" s="66"/>
      <c r="HN834" s="66"/>
      <c r="HO834" s="66"/>
      <c r="HP834" s="66"/>
      <c r="HQ834" s="66"/>
      <c r="HR834" s="66"/>
      <c r="HS834" s="66"/>
      <c r="HT834" s="66"/>
      <c r="HU834" s="66"/>
      <c r="HV834" s="66"/>
      <c r="HW834" s="66"/>
      <c r="HX834" s="66"/>
      <c r="HY834" s="66"/>
      <c r="HZ834" s="66"/>
      <c r="IA834" s="66"/>
      <c r="IB834" s="66"/>
      <c r="IC834" s="66"/>
      <c r="ID834" s="66"/>
      <c r="IE834" s="66"/>
      <c r="IF834" s="66"/>
      <c r="IG834" s="66"/>
      <c r="IH834" s="66"/>
      <c r="II834" s="66"/>
      <c r="IJ834" s="66"/>
      <c r="IK834" s="66"/>
      <c r="IL834" s="66"/>
      <c r="IM834" s="66"/>
      <c r="IN834" s="66"/>
      <c r="IO834" s="66"/>
      <c r="IP834" s="66"/>
      <c r="IQ834" s="66"/>
      <c r="IR834" s="66"/>
      <c r="IS834" s="66"/>
      <c r="IT834" s="66"/>
      <c r="IU834" s="66"/>
      <c r="IV834" s="66"/>
      <c r="IW834" s="66"/>
      <c r="IX834" s="66"/>
      <c r="IY834" s="66"/>
      <c r="IZ834" s="66"/>
      <c r="JA834" s="66"/>
      <c r="JB834" s="66"/>
      <c r="JC834" s="66"/>
      <c r="JD834" s="66"/>
      <c r="JE834" s="66"/>
      <c r="JF834" s="66"/>
      <c r="JG834" s="66"/>
      <c r="JH834" s="66"/>
      <c r="JI834" s="66"/>
      <c r="JJ834" s="66"/>
      <c r="JK834" s="66"/>
      <c r="JL834" s="66"/>
      <c r="JM834" s="66"/>
      <c r="JN834" s="66"/>
      <c r="JO834" s="66"/>
      <c r="JP834" s="66"/>
      <c r="JQ834" s="66"/>
      <c r="JR834" s="66"/>
      <c r="JS834" s="66"/>
      <c r="JT834" s="66"/>
      <c r="JU834" s="66"/>
      <c r="JV834" s="66"/>
      <c r="JW834" s="66"/>
      <c r="JX834" s="66"/>
      <c r="JY834" s="66"/>
      <c r="JZ834" s="66"/>
    </row>
    <row r="835" spans="1:286" s="18" customFormat="1">
      <c r="A835" s="5"/>
      <c r="B835" s="206"/>
      <c r="C835" s="7"/>
      <c r="D835" s="6"/>
      <c r="E835" s="6"/>
      <c r="F835" s="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c r="AP835" s="66"/>
      <c r="AQ835" s="66"/>
      <c r="AR835" s="66"/>
      <c r="AS835" s="66"/>
      <c r="AT835" s="66"/>
      <c r="AU835" s="66"/>
      <c r="AV835" s="66"/>
      <c r="AW835" s="66"/>
      <c r="AX835" s="66"/>
      <c r="AY835" s="66"/>
      <c r="AZ835" s="66"/>
      <c r="BA835" s="66"/>
      <c r="BB835" s="66"/>
      <c r="BC835" s="66"/>
      <c r="BD835" s="66"/>
      <c r="BE835" s="66"/>
      <c r="BF835" s="66"/>
      <c r="BG835" s="66"/>
      <c r="BH835" s="66"/>
      <c r="BI835" s="66"/>
      <c r="BJ835" s="66"/>
      <c r="BK835" s="66"/>
      <c r="BL835" s="66"/>
      <c r="BM835" s="66"/>
      <c r="BN835" s="66"/>
      <c r="BO835" s="66"/>
      <c r="BP835" s="66"/>
      <c r="BQ835" s="66"/>
      <c r="BR835" s="66"/>
      <c r="BS835" s="66"/>
      <c r="BT835" s="66"/>
      <c r="BU835" s="66"/>
      <c r="BV835" s="66"/>
      <c r="BW835" s="66"/>
      <c r="BX835" s="66"/>
      <c r="BY835" s="66"/>
      <c r="BZ835" s="66"/>
      <c r="CA835" s="66"/>
      <c r="CB835" s="66"/>
      <c r="CC835" s="66"/>
      <c r="CD835" s="66"/>
      <c r="CE835" s="66"/>
      <c r="CF835" s="66"/>
      <c r="CG835" s="66"/>
      <c r="CH835" s="66"/>
      <c r="CI835" s="66"/>
      <c r="CJ835" s="66"/>
      <c r="CK835" s="66"/>
      <c r="CL835" s="66"/>
      <c r="CM835" s="66"/>
      <c r="CN835" s="66"/>
      <c r="CO835" s="66"/>
      <c r="CP835" s="66"/>
      <c r="CQ835" s="66"/>
      <c r="CR835" s="66"/>
      <c r="CS835" s="66"/>
      <c r="CT835" s="66"/>
      <c r="CU835" s="66"/>
      <c r="CV835" s="66"/>
      <c r="CW835" s="66"/>
      <c r="CX835" s="66"/>
      <c r="CY835" s="66"/>
      <c r="CZ835" s="66"/>
      <c r="DA835" s="66"/>
      <c r="DB835" s="66"/>
      <c r="DC835" s="66"/>
      <c r="DD835" s="66"/>
      <c r="DE835" s="66"/>
      <c r="DF835" s="66"/>
      <c r="DG835" s="66"/>
      <c r="DH835" s="66"/>
      <c r="DI835" s="66"/>
      <c r="DJ835" s="66"/>
      <c r="DK835" s="66"/>
      <c r="DL835" s="66"/>
      <c r="DM835" s="66"/>
      <c r="DN835" s="66"/>
      <c r="DO835" s="66"/>
      <c r="DP835" s="66"/>
      <c r="DQ835" s="66"/>
      <c r="DR835" s="66"/>
      <c r="DS835" s="66"/>
      <c r="DT835" s="66"/>
      <c r="DU835" s="66"/>
      <c r="DV835" s="66"/>
      <c r="DW835" s="66"/>
      <c r="DX835" s="66"/>
      <c r="DY835" s="66"/>
      <c r="DZ835" s="66"/>
      <c r="EA835" s="66"/>
      <c r="EB835" s="66"/>
      <c r="EC835" s="66"/>
      <c r="ED835" s="66"/>
      <c r="EE835" s="66"/>
      <c r="EF835" s="66"/>
      <c r="EG835" s="66"/>
      <c r="EH835" s="66"/>
      <c r="EI835" s="66"/>
      <c r="EJ835" s="66"/>
      <c r="EK835" s="66"/>
      <c r="EL835" s="66"/>
      <c r="EM835" s="66"/>
      <c r="EN835" s="66"/>
      <c r="EO835" s="66"/>
      <c r="EP835" s="66"/>
      <c r="EQ835" s="66"/>
      <c r="ER835" s="66"/>
      <c r="ES835" s="66"/>
      <c r="ET835" s="66"/>
      <c r="EU835" s="66"/>
      <c r="EV835" s="66"/>
      <c r="EW835" s="66"/>
      <c r="EX835" s="66"/>
      <c r="EY835" s="66"/>
      <c r="EZ835" s="66"/>
      <c r="FA835" s="66"/>
      <c r="FB835" s="66"/>
      <c r="FC835" s="66"/>
      <c r="FD835" s="66"/>
      <c r="FE835" s="66"/>
      <c r="FF835" s="66"/>
      <c r="FG835" s="66"/>
      <c r="FH835" s="66"/>
      <c r="FI835" s="66"/>
      <c r="FJ835" s="66"/>
      <c r="FK835" s="66"/>
      <c r="FL835" s="66"/>
      <c r="FM835" s="66"/>
      <c r="FN835" s="66"/>
      <c r="FO835" s="66"/>
      <c r="FP835" s="66"/>
      <c r="FQ835" s="66"/>
      <c r="FR835" s="66"/>
      <c r="FS835" s="66"/>
      <c r="FT835" s="66"/>
      <c r="FU835" s="66"/>
      <c r="FV835" s="66"/>
      <c r="FW835" s="66"/>
      <c r="FX835" s="66"/>
      <c r="FY835" s="66"/>
      <c r="FZ835" s="66"/>
      <c r="GA835" s="66"/>
      <c r="GB835" s="66"/>
      <c r="GC835" s="66"/>
      <c r="GD835" s="66"/>
      <c r="GE835" s="66"/>
      <c r="GF835" s="66"/>
      <c r="GG835" s="66"/>
      <c r="GH835" s="66"/>
      <c r="GI835" s="66"/>
      <c r="GJ835" s="66"/>
      <c r="GK835" s="66"/>
      <c r="GL835" s="66"/>
      <c r="GM835" s="66"/>
      <c r="GN835" s="66"/>
      <c r="GO835" s="66"/>
      <c r="GP835" s="66"/>
      <c r="GQ835" s="66"/>
      <c r="GR835" s="66"/>
      <c r="GS835" s="66"/>
      <c r="GT835" s="66"/>
      <c r="GU835" s="66"/>
      <c r="GV835" s="66"/>
      <c r="GW835" s="66"/>
      <c r="GX835" s="66"/>
      <c r="GY835" s="66"/>
      <c r="GZ835" s="66"/>
      <c r="HA835" s="66"/>
      <c r="HB835" s="66"/>
      <c r="HC835" s="66"/>
      <c r="HD835" s="66"/>
      <c r="HE835" s="66"/>
      <c r="HF835" s="66"/>
      <c r="HG835" s="66"/>
      <c r="HH835" s="66"/>
      <c r="HI835" s="66"/>
      <c r="HJ835" s="66"/>
      <c r="HK835" s="66"/>
      <c r="HL835" s="66"/>
      <c r="HM835" s="66"/>
      <c r="HN835" s="66"/>
      <c r="HO835" s="66"/>
      <c r="HP835" s="66"/>
      <c r="HQ835" s="66"/>
      <c r="HR835" s="66"/>
      <c r="HS835" s="66"/>
      <c r="HT835" s="66"/>
      <c r="HU835" s="66"/>
      <c r="HV835" s="66"/>
      <c r="HW835" s="66"/>
      <c r="HX835" s="66"/>
      <c r="HY835" s="66"/>
      <c r="HZ835" s="66"/>
      <c r="IA835" s="66"/>
      <c r="IB835" s="66"/>
      <c r="IC835" s="66"/>
      <c r="ID835" s="66"/>
      <c r="IE835" s="66"/>
      <c r="IF835" s="66"/>
      <c r="IG835" s="66"/>
      <c r="IH835" s="66"/>
      <c r="II835" s="66"/>
      <c r="IJ835" s="66"/>
      <c r="IK835" s="66"/>
      <c r="IL835" s="66"/>
      <c r="IM835" s="66"/>
      <c r="IN835" s="66"/>
      <c r="IO835" s="66"/>
      <c r="IP835" s="66"/>
      <c r="IQ835" s="66"/>
      <c r="IR835" s="66"/>
      <c r="IS835" s="66"/>
      <c r="IT835" s="66"/>
      <c r="IU835" s="66"/>
      <c r="IV835" s="66"/>
      <c r="IW835" s="66"/>
      <c r="IX835" s="66"/>
      <c r="IY835" s="66"/>
      <c r="IZ835" s="66"/>
      <c r="JA835" s="66"/>
      <c r="JB835" s="66"/>
      <c r="JC835" s="66"/>
      <c r="JD835" s="66"/>
      <c r="JE835" s="66"/>
      <c r="JF835" s="66"/>
      <c r="JG835" s="66"/>
      <c r="JH835" s="66"/>
      <c r="JI835" s="66"/>
      <c r="JJ835" s="66"/>
      <c r="JK835" s="66"/>
      <c r="JL835" s="66"/>
      <c r="JM835" s="66"/>
      <c r="JN835" s="66"/>
      <c r="JO835" s="66"/>
      <c r="JP835" s="66"/>
      <c r="JQ835" s="66"/>
      <c r="JR835" s="66"/>
      <c r="JS835" s="66"/>
      <c r="JT835" s="66"/>
      <c r="JU835" s="66"/>
      <c r="JV835" s="66"/>
      <c r="JW835" s="66"/>
      <c r="JX835" s="66"/>
      <c r="JY835" s="66"/>
      <c r="JZ835" s="66"/>
    </row>
    <row r="836" spans="1:286" s="18" customFormat="1">
      <c r="A836" s="5"/>
      <c r="B836" s="206"/>
      <c r="C836" s="7"/>
      <c r="D836" s="6"/>
      <c r="E836" s="6"/>
      <c r="F836" s="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6"/>
      <c r="CB836" s="66"/>
      <c r="CC836" s="66"/>
      <c r="CD836" s="66"/>
      <c r="CE836" s="66"/>
      <c r="CF836" s="66"/>
      <c r="CG836" s="66"/>
      <c r="CH836" s="66"/>
      <c r="CI836" s="66"/>
      <c r="CJ836" s="66"/>
      <c r="CK836" s="66"/>
      <c r="CL836" s="66"/>
      <c r="CM836" s="66"/>
      <c r="CN836" s="66"/>
      <c r="CO836" s="66"/>
      <c r="CP836" s="66"/>
      <c r="CQ836" s="66"/>
      <c r="CR836" s="66"/>
      <c r="CS836" s="66"/>
      <c r="CT836" s="66"/>
      <c r="CU836" s="66"/>
      <c r="CV836" s="66"/>
      <c r="CW836" s="66"/>
      <c r="CX836" s="66"/>
      <c r="CY836" s="66"/>
      <c r="CZ836" s="66"/>
      <c r="DA836" s="66"/>
      <c r="DB836" s="66"/>
      <c r="DC836" s="66"/>
      <c r="DD836" s="66"/>
      <c r="DE836" s="66"/>
      <c r="DF836" s="66"/>
      <c r="DG836" s="66"/>
      <c r="DH836" s="66"/>
      <c r="DI836" s="66"/>
      <c r="DJ836" s="66"/>
      <c r="DK836" s="66"/>
      <c r="DL836" s="66"/>
      <c r="DM836" s="66"/>
      <c r="DN836" s="66"/>
      <c r="DO836" s="66"/>
      <c r="DP836" s="66"/>
      <c r="DQ836" s="66"/>
      <c r="DR836" s="66"/>
      <c r="DS836" s="66"/>
      <c r="DT836" s="66"/>
      <c r="DU836" s="66"/>
      <c r="DV836" s="66"/>
      <c r="DW836" s="66"/>
      <c r="DX836" s="66"/>
      <c r="DY836" s="66"/>
      <c r="DZ836" s="66"/>
      <c r="EA836" s="66"/>
      <c r="EB836" s="66"/>
      <c r="EC836" s="66"/>
      <c r="ED836" s="66"/>
      <c r="EE836" s="66"/>
      <c r="EF836" s="66"/>
      <c r="EG836" s="66"/>
      <c r="EH836" s="66"/>
      <c r="EI836" s="66"/>
      <c r="EJ836" s="66"/>
      <c r="EK836" s="66"/>
      <c r="EL836" s="66"/>
      <c r="EM836" s="66"/>
      <c r="EN836" s="66"/>
      <c r="EO836" s="66"/>
      <c r="EP836" s="66"/>
      <c r="EQ836" s="66"/>
      <c r="ER836" s="66"/>
      <c r="ES836" s="66"/>
      <c r="ET836" s="66"/>
      <c r="EU836" s="66"/>
      <c r="EV836" s="66"/>
      <c r="EW836" s="66"/>
      <c r="EX836" s="66"/>
      <c r="EY836" s="66"/>
      <c r="EZ836" s="66"/>
      <c r="FA836" s="66"/>
      <c r="FB836" s="66"/>
      <c r="FC836" s="66"/>
      <c r="FD836" s="66"/>
      <c r="FE836" s="66"/>
      <c r="FF836" s="66"/>
      <c r="FG836" s="66"/>
      <c r="FH836" s="66"/>
      <c r="FI836" s="66"/>
      <c r="FJ836" s="66"/>
      <c r="FK836" s="66"/>
      <c r="FL836" s="66"/>
      <c r="FM836" s="66"/>
      <c r="FN836" s="66"/>
      <c r="FO836" s="66"/>
      <c r="FP836" s="66"/>
      <c r="FQ836" s="66"/>
      <c r="FR836" s="66"/>
      <c r="FS836" s="66"/>
      <c r="FT836" s="66"/>
      <c r="FU836" s="66"/>
      <c r="FV836" s="66"/>
      <c r="FW836" s="66"/>
      <c r="FX836" s="66"/>
      <c r="FY836" s="66"/>
      <c r="FZ836" s="66"/>
      <c r="GA836" s="66"/>
      <c r="GB836" s="66"/>
      <c r="GC836" s="66"/>
      <c r="GD836" s="66"/>
      <c r="GE836" s="66"/>
      <c r="GF836" s="66"/>
      <c r="GG836" s="66"/>
      <c r="GH836" s="66"/>
      <c r="GI836" s="66"/>
      <c r="GJ836" s="66"/>
      <c r="GK836" s="66"/>
      <c r="GL836" s="66"/>
      <c r="GM836" s="66"/>
      <c r="GN836" s="66"/>
      <c r="GO836" s="66"/>
      <c r="GP836" s="66"/>
      <c r="GQ836" s="66"/>
      <c r="GR836" s="66"/>
      <c r="GS836" s="66"/>
      <c r="GT836" s="66"/>
      <c r="GU836" s="66"/>
      <c r="GV836" s="66"/>
      <c r="GW836" s="66"/>
      <c r="GX836" s="66"/>
      <c r="GY836" s="66"/>
      <c r="GZ836" s="66"/>
      <c r="HA836" s="66"/>
      <c r="HB836" s="66"/>
      <c r="HC836" s="66"/>
      <c r="HD836" s="66"/>
      <c r="HE836" s="66"/>
      <c r="HF836" s="66"/>
      <c r="HG836" s="66"/>
      <c r="HH836" s="66"/>
      <c r="HI836" s="66"/>
      <c r="HJ836" s="66"/>
      <c r="HK836" s="66"/>
      <c r="HL836" s="66"/>
      <c r="HM836" s="66"/>
      <c r="HN836" s="66"/>
      <c r="HO836" s="66"/>
      <c r="HP836" s="66"/>
      <c r="HQ836" s="66"/>
      <c r="HR836" s="66"/>
      <c r="HS836" s="66"/>
      <c r="HT836" s="66"/>
      <c r="HU836" s="66"/>
      <c r="HV836" s="66"/>
      <c r="HW836" s="66"/>
      <c r="HX836" s="66"/>
      <c r="HY836" s="66"/>
      <c r="HZ836" s="66"/>
      <c r="IA836" s="66"/>
      <c r="IB836" s="66"/>
      <c r="IC836" s="66"/>
      <c r="ID836" s="66"/>
      <c r="IE836" s="66"/>
      <c r="IF836" s="66"/>
      <c r="IG836" s="66"/>
      <c r="IH836" s="66"/>
      <c r="II836" s="66"/>
      <c r="IJ836" s="66"/>
      <c r="IK836" s="66"/>
      <c r="IL836" s="66"/>
      <c r="IM836" s="66"/>
      <c r="IN836" s="66"/>
      <c r="IO836" s="66"/>
      <c r="IP836" s="66"/>
      <c r="IQ836" s="66"/>
      <c r="IR836" s="66"/>
      <c r="IS836" s="66"/>
      <c r="IT836" s="66"/>
      <c r="IU836" s="66"/>
      <c r="IV836" s="66"/>
      <c r="IW836" s="66"/>
      <c r="IX836" s="66"/>
      <c r="IY836" s="66"/>
      <c r="IZ836" s="66"/>
      <c r="JA836" s="66"/>
      <c r="JB836" s="66"/>
      <c r="JC836" s="66"/>
      <c r="JD836" s="66"/>
      <c r="JE836" s="66"/>
      <c r="JF836" s="66"/>
      <c r="JG836" s="66"/>
      <c r="JH836" s="66"/>
      <c r="JI836" s="66"/>
      <c r="JJ836" s="66"/>
      <c r="JK836" s="66"/>
      <c r="JL836" s="66"/>
      <c r="JM836" s="66"/>
      <c r="JN836" s="66"/>
      <c r="JO836" s="66"/>
      <c r="JP836" s="66"/>
      <c r="JQ836" s="66"/>
      <c r="JR836" s="66"/>
      <c r="JS836" s="66"/>
      <c r="JT836" s="66"/>
      <c r="JU836" s="66"/>
      <c r="JV836" s="66"/>
      <c r="JW836" s="66"/>
      <c r="JX836" s="66"/>
      <c r="JY836" s="66"/>
      <c r="JZ836" s="66"/>
    </row>
    <row r="837" spans="1:286" s="18" customFormat="1">
      <c r="A837" s="5"/>
      <c r="B837" s="206"/>
      <c r="C837" s="7"/>
      <c r="D837" s="6"/>
      <c r="E837" s="6"/>
      <c r="F837" s="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c r="AP837" s="66"/>
      <c r="AQ837" s="66"/>
      <c r="AR837" s="66"/>
      <c r="AS837" s="66"/>
      <c r="AT837" s="66"/>
      <c r="AU837" s="66"/>
      <c r="AV837" s="66"/>
      <c r="AW837" s="66"/>
      <c r="AX837" s="66"/>
      <c r="AY837" s="66"/>
      <c r="AZ837" s="66"/>
      <c r="BA837" s="66"/>
      <c r="BB837" s="66"/>
      <c r="BC837" s="66"/>
      <c r="BD837" s="66"/>
      <c r="BE837" s="66"/>
      <c r="BF837" s="66"/>
      <c r="BG837" s="66"/>
      <c r="BH837" s="66"/>
      <c r="BI837" s="66"/>
      <c r="BJ837" s="66"/>
      <c r="BK837" s="66"/>
      <c r="BL837" s="66"/>
      <c r="BM837" s="66"/>
      <c r="BN837" s="66"/>
      <c r="BO837" s="66"/>
      <c r="BP837" s="66"/>
      <c r="BQ837" s="66"/>
      <c r="BR837" s="66"/>
      <c r="BS837" s="66"/>
      <c r="BT837" s="66"/>
      <c r="BU837" s="66"/>
      <c r="BV837" s="66"/>
      <c r="BW837" s="66"/>
      <c r="BX837" s="66"/>
      <c r="BY837" s="66"/>
      <c r="BZ837" s="66"/>
      <c r="CA837" s="66"/>
      <c r="CB837" s="66"/>
      <c r="CC837" s="66"/>
      <c r="CD837" s="66"/>
      <c r="CE837" s="66"/>
      <c r="CF837" s="66"/>
      <c r="CG837" s="66"/>
      <c r="CH837" s="66"/>
      <c r="CI837" s="66"/>
      <c r="CJ837" s="66"/>
      <c r="CK837" s="66"/>
      <c r="CL837" s="66"/>
      <c r="CM837" s="66"/>
      <c r="CN837" s="66"/>
      <c r="CO837" s="66"/>
      <c r="CP837" s="66"/>
      <c r="CQ837" s="66"/>
      <c r="CR837" s="66"/>
      <c r="CS837" s="66"/>
      <c r="CT837" s="66"/>
      <c r="CU837" s="66"/>
      <c r="CV837" s="66"/>
      <c r="CW837" s="66"/>
      <c r="CX837" s="66"/>
      <c r="CY837" s="66"/>
      <c r="CZ837" s="66"/>
      <c r="DA837" s="66"/>
      <c r="DB837" s="66"/>
      <c r="DC837" s="66"/>
      <c r="DD837" s="66"/>
      <c r="DE837" s="66"/>
      <c r="DF837" s="66"/>
      <c r="DG837" s="66"/>
      <c r="DH837" s="66"/>
      <c r="DI837" s="66"/>
      <c r="DJ837" s="66"/>
      <c r="DK837" s="66"/>
      <c r="DL837" s="66"/>
      <c r="DM837" s="66"/>
      <c r="DN837" s="66"/>
      <c r="DO837" s="66"/>
      <c r="DP837" s="66"/>
      <c r="DQ837" s="66"/>
      <c r="DR837" s="66"/>
      <c r="DS837" s="66"/>
      <c r="DT837" s="66"/>
      <c r="DU837" s="66"/>
      <c r="DV837" s="66"/>
      <c r="DW837" s="66"/>
      <c r="DX837" s="66"/>
      <c r="DY837" s="66"/>
      <c r="DZ837" s="66"/>
      <c r="EA837" s="66"/>
      <c r="EB837" s="66"/>
      <c r="EC837" s="66"/>
      <c r="ED837" s="66"/>
      <c r="EE837" s="66"/>
      <c r="EF837" s="66"/>
      <c r="EG837" s="66"/>
      <c r="EH837" s="66"/>
      <c r="EI837" s="66"/>
      <c r="EJ837" s="66"/>
      <c r="EK837" s="66"/>
      <c r="EL837" s="66"/>
      <c r="EM837" s="66"/>
      <c r="EN837" s="66"/>
      <c r="EO837" s="66"/>
      <c r="EP837" s="66"/>
      <c r="EQ837" s="66"/>
      <c r="ER837" s="66"/>
      <c r="ES837" s="66"/>
      <c r="ET837" s="66"/>
      <c r="EU837" s="66"/>
      <c r="EV837" s="66"/>
      <c r="EW837" s="66"/>
      <c r="EX837" s="66"/>
      <c r="EY837" s="66"/>
      <c r="EZ837" s="66"/>
      <c r="FA837" s="66"/>
      <c r="FB837" s="66"/>
      <c r="FC837" s="66"/>
      <c r="FD837" s="66"/>
      <c r="FE837" s="66"/>
      <c r="FF837" s="66"/>
      <c r="FG837" s="66"/>
      <c r="FH837" s="66"/>
      <c r="FI837" s="66"/>
      <c r="FJ837" s="66"/>
      <c r="FK837" s="66"/>
      <c r="FL837" s="66"/>
      <c r="FM837" s="66"/>
      <c r="FN837" s="66"/>
      <c r="FO837" s="66"/>
      <c r="FP837" s="66"/>
      <c r="FQ837" s="66"/>
      <c r="FR837" s="66"/>
      <c r="FS837" s="66"/>
      <c r="FT837" s="66"/>
      <c r="FU837" s="66"/>
      <c r="FV837" s="66"/>
      <c r="FW837" s="66"/>
      <c r="FX837" s="66"/>
      <c r="FY837" s="66"/>
      <c r="FZ837" s="66"/>
      <c r="GA837" s="66"/>
      <c r="GB837" s="66"/>
      <c r="GC837" s="66"/>
      <c r="GD837" s="66"/>
      <c r="GE837" s="66"/>
      <c r="GF837" s="66"/>
      <c r="GG837" s="66"/>
      <c r="GH837" s="66"/>
      <c r="GI837" s="66"/>
      <c r="GJ837" s="66"/>
      <c r="GK837" s="66"/>
      <c r="GL837" s="66"/>
      <c r="GM837" s="66"/>
      <c r="GN837" s="66"/>
      <c r="GO837" s="66"/>
      <c r="GP837" s="66"/>
      <c r="GQ837" s="66"/>
      <c r="GR837" s="66"/>
      <c r="GS837" s="66"/>
      <c r="GT837" s="66"/>
      <c r="GU837" s="66"/>
      <c r="GV837" s="66"/>
      <c r="GW837" s="66"/>
      <c r="GX837" s="66"/>
      <c r="GY837" s="66"/>
      <c r="GZ837" s="66"/>
      <c r="HA837" s="66"/>
      <c r="HB837" s="66"/>
      <c r="HC837" s="66"/>
      <c r="HD837" s="66"/>
      <c r="HE837" s="66"/>
      <c r="HF837" s="66"/>
      <c r="HG837" s="66"/>
      <c r="HH837" s="66"/>
      <c r="HI837" s="66"/>
      <c r="HJ837" s="66"/>
      <c r="HK837" s="66"/>
      <c r="HL837" s="66"/>
      <c r="HM837" s="66"/>
      <c r="HN837" s="66"/>
      <c r="HO837" s="66"/>
      <c r="HP837" s="66"/>
      <c r="HQ837" s="66"/>
      <c r="HR837" s="66"/>
      <c r="HS837" s="66"/>
      <c r="HT837" s="66"/>
      <c r="HU837" s="66"/>
      <c r="HV837" s="66"/>
      <c r="HW837" s="66"/>
      <c r="HX837" s="66"/>
      <c r="HY837" s="66"/>
      <c r="HZ837" s="66"/>
      <c r="IA837" s="66"/>
      <c r="IB837" s="66"/>
      <c r="IC837" s="66"/>
      <c r="ID837" s="66"/>
      <c r="IE837" s="66"/>
      <c r="IF837" s="66"/>
      <c r="IG837" s="66"/>
      <c r="IH837" s="66"/>
      <c r="II837" s="66"/>
      <c r="IJ837" s="66"/>
      <c r="IK837" s="66"/>
      <c r="IL837" s="66"/>
      <c r="IM837" s="66"/>
      <c r="IN837" s="66"/>
      <c r="IO837" s="66"/>
      <c r="IP837" s="66"/>
      <c r="IQ837" s="66"/>
      <c r="IR837" s="66"/>
      <c r="IS837" s="66"/>
      <c r="IT837" s="66"/>
      <c r="IU837" s="66"/>
      <c r="IV837" s="66"/>
      <c r="IW837" s="66"/>
      <c r="IX837" s="66"/>
      <c r="IY837" s="66"/>
      <c r="IZ837" s="66"/>
      <c r="JA837" s="66"/>
      <c r="JB837" s="66"/>
      <c r="JC837" s="66"/>
      <c r="JD837" s="66"/>
      <c r="JE837" s="66"/>
      <c r="JF837" s="66"/>
      <c r="JG837" s="66"/>
      <c r="JH837" s="66"/>
      <c r="JI837" s="66"/>
      <c r="JJ837" s="66"/>
      <c r="JK837" s="66"/>
      <c r="JL837" s="66"/>
      <c r="JM837" s="66"/>
      <c r="JN837" s="66"/>
      <c r="JO837" s="66"/>
      <c r="JP837" s="66"/>
      <c r="JQ837" s="66"/>
      <c r="JR837" s="66"/>
      <c r="JS837" s="66"/>
      <c r="JT837" s="66"/>
      <c r="JU837" s="66"/>
      <c r="JV837" s="66"/>
      <c r="JW837" s="66"/>
      <c r="JX837" s="66"/>
      <c r="JY837" s="66"/>
      <c r="JZ837" s="66"/>
    </row>
    <row r="838" spans="1:286" s="18" customFormat="1">
      <c r="A838" s="5"/>
      <c r="B838" s="206"/>
      <c r="C838" s="7"/>
      <c r="D838" s="6"/>
      <c r="E838" s="6"/>
      <c r="F838" s="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c r="AP838" s="66"/>
      <c r="AQ838" s="66"/>
      <c r="AR838" s="66"/>
      <c r="AS838" s="66"/>
      <c r="AT838" s="66"/>
      <c r="AU838" s="66"/>
      <c r="AV838" s="66"/>
      <c r="AW838" s="66"/>
      <c r="AX838" s="66"/>
      <c r="AY838" s="66"/>
      <c r="AZ838" s="66"/>
      <c r="BA838" s="66"/>
      <c r="BB838" s="66"/>
      <c r="BC838" s="66"/>
      <c r="BD838" s="66"/>
      <c r="BE838" s="66"/>
      <c r="BF838" s="66"/>
      <c r="BG838" s="66"/>
      <c r="BH838" s="66"/>
      <c r="BI838" s="66"/>
      <c r="BJ838" s="66"/>
      <c r="BK838" s="66"/>
      <c r="BL838" s="66"/>
      <c r="BM838" s="66"/>
      <c r="BN838" s="66"/>
      <c r="BO838" s="66"/>
      <c r="BP838" s="66"/>
      <c r="BQ838" s="66"/>
      <c r="BR838" s="66"/>
      <c r="BS838" s="66"/>
      <c r="BT838" s="66"/>
      <c r="BU838" s="66"/>
      <c r="BV838" s="66"/>
      <c r="BW838" s="66"/>
      <c r="BX838" s="66"/>
      <c r="BY838" s="66"/>
      <c r="BZ838" s="66"/>
      <c r="CA838" s="66"/>
      <c r="CB838" s="66"/>
      <c r="CC838" s="66"/>
      <c r="CD838" s="66"/>
      <c r="CE838" s="66"/>
      <c r="CF838" s="66"/>
      <c r="CG838" s="66"/>
      <c r="CH838" s="66"/>
      <c r="CI838" s="66"/>
      <c r="CJ838" s="66"/>
      <c r="CK838" s="66"/>
      <c r="CL838" s="66"/>
      <c r="CM838" s="66"/>
      <c r="CN838" s="66"/>
      <c r="CO838" s="66"/>
      <c r="CP838" s="66"/>
      <c r="CQ838" s="66"/>
      <c r="CR838" s="66"/>
      <c r="CS838" s="66"/>
      <c r="CT838" s="66"/>
      <c r="CU838" s="66"/>
      <c r="CV838" s="66"/>
      <c r="CW838" s="66"/>
      <c r="CX838" s="66"/>
      <c r="CY838" s="66"/>
      <c r="CZ838" s="66"/>
      <c r="DA838" s="66"/>
      <c r="DB838" s="66"/>
      <c r="DC838" s="66"/>
      <c r="DD838" s="66"/>
      <c r="DE838" s="66"/>
      <c r="DF838" s="66"/>
      <c r="DG838" s="66"/>
      <c r="DH838" s="66"/>
      <c r="DI838" s="66"/>
      <c r="DJ838" s="66"/>
      <c r="DK838" s="66"/>
      <c r="DL838" s="66"/>
      <c r="DM838" s="66"/>
      <c r="DN838" s="66"/>
      <c r="DO838" s="66"/>
      <c r="DP838" s="66"/>
      <c r="DQ838" s="66"/>
      <c r="DR838" s="66"/>
      <c r="DS838" s="66"/>
      <c r="DT838" s="66"/>
      <c r="DU838" s="66"/>
      <c r="DV838" s="66"/>
      <c r="DW838" s="66"/>
      <c r="DX838" s="66"/>
      <c r="DY838" s="66"/>
      <c r="DZ838" s="66"/>
      <c r="EA838" s="66"/>
      <c r="EB838" s="66"/>
      <c r="EC838" s="66"/>
      <c r="ED838" s="66"/>
      <c r="EE838" s="66"/>
      <c r="EF838" s="66"/>
      <c r="EG838" s="66"/>
      <c r="EH838" s="66"/>
      <c r="EI838" s="66"/>
      <c r="EJ838" s="66"/>
      <c r="EK838" s="66"/>
      <c r="EL838" s="66"/>
      <c r="EM838" s="66"/>
      <c r="EN838" s="66"/>
      <c r="EO838" s="66"/>
      <c r="EP838" s="66"/>
      <c r="EQ838" s="66"/>
      <c r="ER838" s="66"/>
      <c r="ES838" s="66"/>
      <c r="ET838" s="66"/>
      <c r="EU838" s="66"/>
      <c r="EV838" s="66"/>
      <c r="EW838" s="66"/>
      <c r="EX838" s="66"/>
      <c r="EY838" s="66"/>
      <c r="EZ838" s="66"/>
      <c r="FA838" s="66"/>
      <c r="FB838" s="66"/>
      <c r="FC838" s="66"/>
      <c r="FD838" s="66"/>
      <c r="FE838" s="66"/>
      <c r="FF838" s="66"/>
      <c r="FG838" s="66"/>
      <c r="FH838" s="66"/>
      <c r="FI838" s="66"/>
      <c r="FJ838" s="66"/>
      <c r="FK838" s="66"/>
      <c r="FL838" s="66"/>
      <c r="FM838" s="66"/>
      <c r="FN838" s="66"/>
      <c r="FO838" s="66"/>
      <c r="FP838" s="66"/>
      <c r="FQ838" s="66"/>
      <c r="FR838" s="66"/>
      <c r="FS838" s="66"/>
      <c r="FT838" s="66"/>
      <c r="FU838" s="66"/>
      <c r="FV838" s="66"/>
      <c r="FW838" s="66"/>
      <c r="FX838" s="66"/>
      <c r="FY838" s="66"/>
      <c r="FZ838" s="66"/>
      <c r="GA838" s="66"/>
      <c r="GB838" s="66"/>
      <c r="GC838" s="66"/>
      <c r="GD838" s="66"/>
      <c r="GE838" s="66"/>
      <c r="GF838" s="66"/>
      <c r="GG838" s="66"/>
      <c r="GH838" s="66"/>
      <c r="GI838" s="66"/>
      <c r="GJ838" s="66"/>
      <c r="GK838" s="66"/>
      <c r="GL838" s="66"/>
      <c r="GM838" s="66"/>
      <c r="GN838" s="66"/>
      <c r="GO838" s="66"/>
      <c r="GP838" s="66"/>
      <c r="GQ838" s="66"/>
      <c r="GR838" s="66"/>
      <c r="GS838" s="66"/>
      <c r="GT838" s="66"/>
      <c r="GU838" s="66"/>
      <c r="GV838" s="66"/>
      <c r="GW838" s="66"/>
      <c r="GX838" s="66"/>
      <c r="GY838" s="66"/>
      <c r="GZ838" s="66"/>
      <c r="HA838" s="66"/>
      <c r="HB838" s="66"/>
      <c r="HC838" s="66"/>
      <c r="HD838" s="66"/>
      <c r="HE838" s="66"/>
      <c r="HF838" s="66"/>
      <c r="HG838" s="66"/>
      <c r="HH838" s="66"/>
      <c r="HI838" s="66"/>
      <c r="HJ838" s="66"/>
      <c r="HK838" s="66"/>
      <c r="HL838" s="66"/>
      <c r="HM838" s="66"/>
      <c r="HN838" s="66"/>
      <c r="HO838" s="66"/>
      <c r="HP838" s="66"/>
      <c r="HQ838" s="66"/>
      <c r="HR838" s="66"/>
      <c r="HS838" s="66"/>
      <c r="HT838" s="66"/>
      <c r="HU838" s="66"/>
      <c r="HV838" s="66"/>
      <c r="HW838" s="66"/>
      <c r="HX838" s="66"/>
      <c r="HY838" s="66"/>
      <c r="HZ838" s="66"/>
      <c r="IA838" s="66"/>
      <c r="IB838" s="66"/>
      <c r="IC838" s="66"/>
      <c r="ID838" s="66"/>
      <c r="IE838" s="66"/>
      <c r="IF838" s="66"/>
      <c r="IG838" s="66"/>
      <c r="IH838" s="66"/>
      <c r="II838" s="66"/>
      <c r="IJ838" s="66"/>
      <c r="IK838" s="66"/>
      <c r="IL838" s="66"/>
      <c r="IM838" s="66"/>
      <c r="IN838" s="66"/>
      <c r="IO838" s="66"/>
      <c r="IP838" s="66"/>
      <c r="IQ838" s="66"/>
      <c r="IR838" s="66"/>
      <c r="IS838" s="66"/>
      <c r="IT838" s="66"/>
      <c r="IU838" s="66"/>
      <c r="IV838" s="66"/>
      <c r="IW838" s="66"/>
      <c r="IX838" s="66"/>
      <c r="IY838" s="66"/>
      <c r="IZ838" s="66"/>
      <c r="JA838" s="66"/>
      <c r="JB838" s="66"/>
      <c r="JC838" s="66"/>
      <c r="JD838" s="66"/>
      <c r="JE838" s="66"/>
      <c r="JF838" s="66"/>
      <c r="JG838" s="66"/>
      <c r="JH838" s="66"/>
      <c r="JI838" s="66"/>
      <c r="JJ838" s="66"/>
      <c r="JK838" s="66"/>
      <c r="JL838" s="66"/>
      <c r="JM838" s="66"/>
      <c r="JN838" s="66"/>
      <c r="JO838" s="66"/>
      <c r="JP838" s="66"/>
      <c r="JQ838" s="66"/>
      <c r="JR838" s="66"/>
      <c r="JS838" s="66"/>
      <c r="JT838" s="66"/>
      <c r="JU838" s="66"/>
      <c r="JV838" s="66"/>
      <c r="JW838" s="66"/>
      <c r="JX838" s="66"/>
      <c r="JY838" s="66"/>
      <c r="JZ838" s="66"/>
    </row>
    <row r="839" spans="1:286" s="18" customFormat="1">
      <c r="A839" s="5"/>
      <c r="B839" s="206"/>
      <c r="C839" s="7"/>
      <c r="D839" s="6"/>
      <c r="E839" s="6"/>
      <c r="F839" s="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c r="AP839" s="66"/>
      <c r="AQ839" s="66"/>
      <c r="AR839" s="66"/>
      <c r="AS839" s="66"/>
      <c r="AT839" s="66"/>
      <c r="AU839" s="66"/>
      <c r="AV839" s="66"/>
      <c r="AW839" s="66"/>
      <c r="AX839" s="66"/>
      <c r="AY839" s="66"/>
      <c r="AZ839" s="66"/>
      <c r="BA839" s="66"/>
      <c r="BB839" s="66"/>
      <c r="BC839" s="66"/>
      <c r="BD839" s="66"/>
      <c r="BE839" s="66"/>
      <c r="BF839" s="66"/>
      <c r="BG839" s="66"/>
      <c r="BH839" s="66"/>
      <c r="BI839" s="66"/>
      <c r="BJ839" s="66"/>
      <c r="BK839" s="66"/>
      <c r="BL839" s="66"/>
      <c r="BM839" s="66"/>
      <c r="BN839" s="66"/>
      <c r="BO839" s="66"/>
      <c r="BP839" s="66"/>
      <c r="BQ839" s="66"/>
      <c r="BR839" s="66"/>
      <c r="BS839" s="66"/>
      <c r="BT839" s="66"/>
      <c r="BU839" s="66"/>
      <c r="BV839" s="66"/>
      <c r="BW839" s="66"/>
      <c r="BX839" s="66"/>
      <c r="BY839" s="66"/>
      <c r="BZ839" s="66"/>
      <c r="CA839" s="66"/>
      <c r="CB839" s="66"/>
      <c r="CC839" s="66"/>
      <c r="CD839" s="66"/>
      <c r="CE839" s="66"/>
      <c r="CF839" s="66"/>
      <c r="CG839" s="66"/>
      <c r="CH839" s="66"/>
      <c r="CI839" s="66"/>
      <c r="CJ839" s="66"/>
      <c r="CK839" s="66"/>
      <c r="CL839" s="66"/>
      <c r="CM839" s="66"/>
      <c r="CN839" s="66"/>
      <c r="CO839" s="66"/>
      <c r="CP839" s="66"/>
      <c r="CQ839" s="66"/>
      <c r="CR839" s="66"/>
      <c r="CS839" s="66"/>
      <c r="CT839" s="66"/>
      <c r="CU839" s="66"/>
      <c r="CV839" s="66"/>
      <c r="CW839" s="66"/>
      <c r="CX839" s="66"/>
      <c r="CY839" s="66"/>
      <c r="CZ839" s="66"/>
      <c r="DA839" s="66"/>
      <c r="DB839" s="66"/>
      <c r="DC839" s="66"/>
      <c r="DD839" s="66"/>
      <c r="DE839" s="66"/>
      <c r="DF839" s="66"/>
      <c r="DG839" s="66"/>
      <c r="DH839" s="66"/>
      <c r="DI839" s="66"/>
      <c r="DJ839" s="66"/>
      <c r="DK839" s="66"/>
      <c r="DL839" s="66"/>
      <c r="DM839" s="66"/>
      <c r="DN839" s="66"/>
      <c r="DO839" s="66"/>
      <c r="DP839" s="66"/>
      <c r="DQ839" s="66"/>
      <c r="DR839" s="66"/>
      <c r="DS839" s="66"/>
      <c r="DT839" s="66"/>
      <c r="DU839" s="66"/>
      <c r="DV839" s="66"/>
      <c r="DW839" s="66"/>
      <c r="DX839" s="66"/>
      <c r="DY839" s="66"/>
      <c r="DZ839" s="66"/>
      <c r="EA839" s="66"/>
      <c r="EB839" s="66"/>
      <c r="EC839" s="66"/>
      <c r="ED839" s="66"/>
      <c r="EE839" s="66"/>
      <c r="EF839" s="66"/>
      <c r="EG839" s="66"/>
      <c r="EH839" s="66"/>
      <c r="EI839" s="66"/>
      <c r="EJ839" s="66"/>
      <c r="EK839" s="66"/>
      <c r="EL839" s="66"/>
      <c r="EM839" s="66"/>
      <c r="EN839" s="66"/>
      <c r="EO839" s="66"/>
      <c r="EP839" s="66"/>
      <c r="EQ839" s="66"/>
      <c r="ER839" s="66"/>
      <c r="ES839" s="66"/>
      <c r="ET839" s="66"/>
      <c r="EU839" s="66"/>
      <c r="EV839" s="66"/>
      <c r="EW839" s="66"/>
      <c r="EX839" s="66"/>
      <c r="EY839" s="66"/>
      <c r="EZ839" s="66"/>
      <c r="FA839" s="66"/>
      <c r="FB839" s="66"/>
      <c r="FC839" s="66"/>
      <c r="FD839" s="66"/>
      <c r="FE839" s="66"/>
      <c r="FF839" s="66"/>
      <c r="FG839" s="66"/>
      <c r="FH839" s="66"/>
      <c r="FI839" s="66"/>
      <c r="FJ839" s="66"/>
      <c r="FK839" s="66"/>
      <c r="FL839" s="66"/>
      <c r="FM839" s="66"/>
      <c r="FN839" s="66"/>
      <c r="FO839" s="66"/>
      <c r="FP839" s="66"/>
      <c r="FQ839" s="66"/>
      <c r="FR839" s="66"/>
      <c r="FS839" s="66"/>
      <c r="FT839" s="66"/>
      <c r="FU839" s="66"/>
      <c r="FV839" s="66"/>
      <c r="FW839" s="66"/>
      <c r="FX839" s="66"/>
      <c r="FY839" s="66"/>
      <c r="FZ839" s="66"/>
      <c r="GA839" s="66"/>
      <c r="GB839" s="66"/>
      <c r="GC839" s="66"/>
      <c r="GD839" s="66"/>
      <c r="GE839" s="66"/>
      <c r="GF839" s="66"/>
      <c r="GG839" s="66"/>
      <c r="GH839" s="66"/>
      <c r="GI839" s="66"/>
      <c r="GJ839" s="66"/>
      <c r="GK839" s="66"/>
      <c r="GL839" s="66"/>
      <c r="GM839" s="66"/>
      <c r="GN839" s="66"/>
      <c r="GO839" s="66"/>
      <c r="GP839" s="66"/>
      <c r="GQ839" s="66"/>
      <c r="GR839" s="66"/>
      <c r="GS839" s="66"/>
      <c r="GT839" s="66"/>
      <c r="GU839" s="66"/>
      <c r="GV839" s="66"/>
      <c r="GW839" s="66"/>
      <c r="GX839" s="66"/>
      <c r="GY839" s="66"/>
      <c r="GZ839" s="66"/>
      <c r="HA839" s="66"/>
      <c r="HB839" s="66"/>
      <c r="HC839" s="66"/>
      <c r="HD839" s="66"/>
      <c r="HE839" s="66"/>
      <c r="HF839" s="66"/>
      <c r="HG839" s="66"/>
      <c r="HH839" s="66"/>
      <c r="HI839" s="66"/>
      <c r="HJ839" s="66"/>
      <c r="HK839" s="66"/>
      <c r="HL839" s="66"/>
      <c r="HM839" s="66"/>
      <c r="HN839" s="66"/>
      <c r="HO839" s="66"/>
      <c r="HP839" s="66"/>
      <c r="HQ839" s="66"/>
      <c r="HR839" s="66"/>
      <c r="HS839" s="66"/>
      <c r="HT839" s="66"/>
      <c r="HU839" s="66"/>
      <c r="HV839" s="66"/>
      <c r="HW839" s="66"/>
      <c r="HX839" s="66"/>
      <c r="HY839" s="66"/>
      <c r="HZ839" s="66"/>
      <c r="IA839" s="66"/>
      <c r="IB839" s="66"/>
      <c r="IC839" s="66"/>
      <c r="ID839" s="66"/>
      <c r="IE839" s="66"/>
      <c r="IF839" s="66"/>
      <c r="IG839" s="66"/>
      <c r="IH839" s="66"/>
      <c r="II839" s="66"/>
      <c r="IJ839" s="66"/>
      <c r="IK839" s="66"/>
      <c r="IL839" s="66"/>
      <c r="IM839" s="66"/>
      <c r="IN839" s="66"/>
      <c r="IO839" s="66"/>
      <c r="IP839" s="66"/>
      <c r="IQ839" s="66"/>
      <c r="IR839" s="66"/>
      <c r="IS839" s="66"/>
      <c r="IT839" s="66"/>
      <c r="IU839" s="66"/>
      <c r="IV839" s="66"/>
      <c r="IW839" s="66"/>
      <c r="IX839" s="66"/>
      <c r="IY839" s="66"/>
      <c r="IZ839" s="66"/>
      <c r="JA839" s="66"/>
      <c r="JB839" s="66"/>
      <c r="JC839" s="66"/>
      <c r="JD839" s="66"/>
      <c r="JE839" s="66"/>
      <c r="JF839" s="66"/>
      <c r="JG839" s="66"/>
      <c r="JH839" s="66"/>
      <c r="JI839" s="66"/>
      <c r="JJ839" s="66"/>
      <c r="JK839" s="66"/>
      <c r="JL839" s="66"/>
      <c r="JM839" s="66"/>
      <c r="JN839" s="66"/>
      <c r="JO839" s="66"/>
      <c r="JP839" s="66"/>
      <c r="JQ839" s="66"/>
      <c r="JR839" s="66"/>
      <c r="JS839" s="66"/>
      <c r="JT839" s="66"/>
      <c r="JU839" s="66"/>
      <c r="JV839" s="66"/>
      <c r="JW839" s="66"/>
      <c r="JX839" s="66"/>
      <c r="JY839" s="66"/>
      <c r="JZ839" s="66"/>
    </row>
    <row r="840" spans="1:286" s="18" customFormat="1">
      <c r="A840" s="5"/>
      <c r="B840" s="206"/>
      <c r="C840" s="7"/>
      <c r="D840" s="6"/>
      <c r="E840" s="6"/>
      <c r="F840" s="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c r="AP840" s="66"/>
      <c r="AQ840" s="66"/>
      <c r="AR840" s="66"/>
      <c r="AS840" s="66"/>
      <c r="AT840" s="66"/>
      <c r="AU840" s="66"/>
      <c r="AV840" s="66"/>
      <c r="AW840" s="66"/>
      <c r="AX840" s="66"/>
      <c r="AY840" s="66"/>
      <c r="AZ840" s="66"/>
      <c r="BA840" s="66"/>
      <c r="BB840" s="66"/>
      <c r="BC840" s="66"/>
      <c r="BD840" s="66"/>
      <c r="BE840" s="66"/>
      <c r="BF840" s="66"/>
      <c r="BG840" s="66"/>
      <c r="BH840" s="66"/>
      <c r="BI840" s="66"/>
      <c r="BJ840" s="66"/>
      <c r="BK840" s="66"/>
      <c r="BL840" s="66"/>
      <c r="BM840" s="66"/>
      <c r="BN840" s="66"/>
      <c r="BO840" s="66"/>
      <c r="BP840" s="66"/>
      <c r="BQ840" s="66"/>
      <c r="BR840" s="66"/>
      <c r="BS840" s="66"/>
      <c r="BT840" s="66"/>
      <c r="BU840" s="66"/>
      <c r="BV840" s="66"/>
      <c r="BW840" s="66"/>
      <c r="BX840" s="66"/>
      <c r="BY840" s="66"/>
      <c r="BZ840" s="66"/>
      <c r="CA840" s="66"/>
      <c r="CB840" s="66"/>
      <c r="CC840" s="66"/>
      <c r="CD840" s="66"/>
      <c r="CE840" s="66"/>
      <c r="CF840" s="66"/>
      <c r="CG840" s="66"/>
      <c r="CH840" s="66"/>
      <c r="CI840" s="66"/>
      <c r="CJ840" s="66"/>
      <c r="CK840" s="66"/>
      <c r="CL840" s="66"/>
      <c r="CM840" s="66"/>
      <c r="CN840" s="66"/>
      <c r="CO840" s="66"/>
      <c r="CP840" s="66"/>
      <c r="CQ840" s="66"/>
      <c r="CR840" s="66"/>
      <c r="CS840" s="66"/>
      <c r="CT840" s="66"/>
      <c r="CU840" s="66"/>
      <c r="CV840" s="66"/>
      <c r="CW840" s="66"/>
      <c r="CX840" s="66"/>
      <c r="CY840" s="66"/>
      <c r="CZ840" s="66"/>
      <c r="DA840" s="66"/>
      <c r="DB840" s="66"/>
      <c r="DC840" s="66"/>
      <c r="DD840" s="66"/>
      <c r="DE840" s="66"/>
      <c r="DF840" s="66"/>
      <c r="DG840" s="66"/>
      <c r="DH840" s="66"/>
      <c r="DI840" s="66"/>
      <c r="DJ840" s="66"/>
      <c r="DK840" s="66"/>
      <c r="DL840" s="66"/>
      <c r="DM840" s="66"/>
      <c r="DN840" s="66"/>
      <c r="DO840" s="66"/>
      <c r="DP840" s="66"/>
      <c r="DQ840" s="66"/>
      <c r="DR840" s="66"/>
      <c r="DS840" s="66"/>
      <c r="DT840" s="66"/>
      <c r="DU840" s="66"/>
      <c r="DV840" s="66"/>
      <c r="DW840" s="66"/>
      <c r="DX840" s="66"/>
      <c r="DY840" s="66"/>
      <c r="DZ840" s="66"/>
      <c r="EA840" s="66"/>
      <c r="EB840" s="66"/>
      <c r="EC840" s="66"/>
      <c r="ED840" s="66"/>
      <c r="EE840" s="66"/>
      <c r="EF840" s="66"/>
      <c r="EG840" s="66"/>
      <c r="EH840" s="66"/>
      <c r="EI840" s="66"/>
      <c r="EJ840" s="66"/>
      <c r="EK840" s="66"/>
      <c r="EL840" s="66"/>
      <c r="EM840" s="66"/>
      <c r="EN840" s="66"/>
      <c r="EO840" s="66"/>
      <c r="EP840" s="66"/>
      <c r="EQ840" s="66"/>
      <c r="ER840" s="66"/>
      <c r="ES840" s="66"/>
      <c r="ET840" s="66"/>
      <c r="EU840" s="66"/>
      <c r="EV840" s="66"/>
      <c r="EW840" s="66"/>
      <c r="EX840" s="66"/>
      <c r="EY840" s="66"/>
      <c r="EZ840" s="66"/>
      <c r="FA840" s="66"/>
      <c r="FB840" s="66"/>
      <c r="FC840" s="66"/>
      <c r="FD840" s="66"/>
      <c r="FE840" s="66"/>
      <c r="FF840" s="66"/>
      <c r="FG840" s="66"/>
      <c r="FH840" s="66"/>
      <c r="FI840" s="66"/>
      <c r="FJ840" s="66"/>
      <c r="FK840" s="66"/>
      <c r="FL840" s="66"/>
      <c r="FM840" s="66"/>
      <c r="FN840" s="66"/>
      <c r="FO840" s="66"/>
      <c r="FP840" s="66"/>
      <c r="FQ840" s="66"/>
      <c r="FR840" s="66"/>
      <c r="FS840" s="66"/>
      <c r="FT840" s="66"/>
      <c r="FU840" s="66"/>
      <c r="FV840" s="66"/>
      <c r="FW840" s="66"/>
      <c r="FX840" s="66"/>
      <c r="FY840" s="66"/>
      <c r="FZ840" s="66"/>
      <c r="GA840" s="66"/>
      <c r="GB840" s="66"/>
      <c r="GC840" s="66"/>
      <c r="GD840" s="66"/>
      <c r="GE840" s="66"/>
      <c r="GF840" s="66"/>
      <c r="GG840" s="66"/>
      <c r="GH840" s="66"/>
      <c r="GI840" s="66"/>
      <c r="GJ840" s="66"/>
      <c r="GK840" s="66"/>
      <c r="GL840" s="66"/>
      <c r="GM840" s="66"/>
      <c r="GN840" s="66"/>
      <c r="GO840" s="66"/>
      <c r="GP840" s="66"/>
      <c r="GQ840" s="66"/>
      <c r="GR840" s="66"/>
      <c r="GS840" s="66"/>
      <c r="GT840" s="66"/>
      <c r="GU840" s="66"/>
      <c r="GV840" s="66"/>
      <c r="GW840" s="66"/>
      <c r="GX840" s="66"/>
      <c r="GY840" s="66"/>
      <c r="GZ840" s="66"/>
      <c r="HA840" s="66"/>
      <c r="HB840" s="66"/>
      <c r="HC840" s="66"/>
      <c r="HD840" s="66"/>
      <c r="HE840" s="66"/>
      <c r="HF840" s="66"/>
      <c r="HG840" s="66"/>
      <c r="HH840" s="66"/>
      <c r="HI840" s="66"/>
      <c r="HJ840" s="66"/>
      <c r="HK840" s="66"/>
      <c r="HL840" s="66"/>
      <c r="HM840" s="66"/>
      <c r="HN840" s="66"/>
      <c r="HO840" s="66"/>
      <c r="HP840" s="66"/>
      <c r="HQ840" s="66"/>
      <c r="HR840" s="66"/>
      <c r="HS840" s="66"/>
      <c r="HT840" s="66"/>
      <c r="HU840" s="66"/>
      <c r="HV840" s="66"/>
      <c r="HW840" s="66"/>
      <c r="HX840" s="66"/>
      <c r="HY840" s="66"/>
      <c r="HZ840" s="66"/>
      <c r="IA840" s="66"/>
      <c r="IB840" s="66"/>
      <c r="IC840" s="66"/>
      <c r="ID840" s="66"/>
      <c r="IE840" s="66"/>
      <c r="IF840" s="66"/>
      <c r="IG840" s="66"/>
      <c r="IH840" s="66"/>
      <c r="II840" s="66"/>
      <c r="IJ840" s="66"/>
      <c r="IK840" s="66"/>
      <c r="IL840" s="66"/>
      <c r="IM840" s="66"/>
      <c r="IN840" s="66"/>
      <c r="IO840" s="66"/>
      <c r="IP840" s="66"/>
      <c r="IQ840" s="66"/>
      <c r="IR840" s="66"/>
      <c r="IS840" s="66"/>
      <c r="IT840" s="66"/>
      <c r="IU840" s="66"/>
      <c r="IV840" s="66"/>
      <c r="IW840" s="66"/>
      <c r="IX840" s="66"/>
      <c r="IY840" s="66"/>
      <c r="IZ840" s="66"/>
      <c r="JA840" s="66"/>
      <c r="JB840" s="66"/>
      <c r="JC840" s="66"/>
      <c r="JD840" s="66"/>
      <c r="JE840" s="66"/>
      <c r="JF840" s="66"/>
      <c r="JG840" s="66"/>
      <c r="JH840" s="66"/>
      <c r="JI840" s="66"/>
      <c r="JJ840" s="66"/>
      <c r="JK840" s="66"/>
      <c r="JL840" s="66"/>
      <c r="JM840" s="66"/>
      <c r="JN840" s="66"/>
      <c r="JO840" s="66"/>
      <c r="JP840" s="66"/>
      <c r="JQ840" s="66"/>
      <c r="JR840" s="66"/>
      <c r="JS840" s="66"/>
      <c r="JT840" s="66"/>
      <c r="JU840" s="66"/>
      <c r="JV840" s="66"/>
      <c r="JW840" s="66"/>
      <c r="JX840" s="66"/>
      <c r="JY840" s="66"/>
      <c r="JZ840" s="66"/>
    </row>
    <row r="841" spans="1:286" s="18" customFormat="1">
      <c r="A841" s="5"/>
      <c r="B841" s="206"/>
      <c r="C841" s="7"/>
      <c r="D841" s="6"/>
      <c r="E841" s="6"/>
      <c r="F841" s="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c r="AP841" s="66"/>
      <c r="AQ841" s="66"/>
      <c r="AR841" s="66"/>
      <c r="AS841" s="66"/>
      <c r="AT841" s="66"/>
      <c r="AU841" s="66"/>
      <c r="AV841" s="66"/>
      <c r="AW841" s="66"/>
      <c r="AX841" s="66"/>
      <c r="AY841" s="66"/>
      <c r="AZ841" s="66"/>
      <c r="BA841" s="66"/>
      <c r="BB841" s="66"/>
      <c r="BC841" s="66"/>
      <c r="BD841" s="66"/>
      <c r="BE841" s="66"/>
      <c r="BF841" s="66"/>
      <c r="BG841" s="66"/>
      <c r="BH841" s="66"/>
      <c r="BI841" s="66"/>
      <c r="BJ841" s="66"/>
      <c r="BK841" s="66"/>
      <c r="BL841" s="66"/>
      <c r="BM841" s="66"/>
      <c r="BN841" s="66"/>
      <c r="BO841" s="66"/>
      <c r="BP841" s="66"/>
      <c r="BQ841" s="66"/>
      <c r="BR841" s="66"/>
      <c r="BS841" s="66"/>
      <c r="BT841" s="66"/>
      <c r="BU841" s="66"/>
      <c r="BV841" s="66"/>
      <c r="BW841" s="66"/>
      <c r="BX841" s="66"/>
      <c r="BY841" s="66"/>
      <c r="BZ841" s="66"/>
      <c r="CA841" s="66"/>
      <c r="CB841" s="66"/>
      <c r="CC841" s="66"/>
      <c r="CD841" s="66"/>
      <c r="CE841" s="66"/>
      <c r="CF841" s="66"/>
      <c r="CG841" s="66"/>
      <c r="CH841" s="66"/>
      <c r="CI841" s="66"/>
      <c r="CJ841" s="66"/>
      <c r="CK841" s="66"/>
      <c r="CL841" s="66"/>
      <c r="CM841" s="66"/>
      <c r="CN841" s="66"/>
      <c r="CO841" s="66"/>
      <c r="CP841" s="66"/>
      <c r="CQ841" s="66"/>
      <c r="CR841" s="66"/>
      <c r="CS841" s="66"/>
      <c r="CT841" s="66"/>
      <c r="CU841" s="66"/>
      <c r="CV841" s="66"/>
      <c r="CW841" s="66"/>
      <c r="CX841" s="66"/>
      <c r="CY841" s="66"/>
      <c r="CZ841" s="66"/>
      <c r="DA841" s="66"/>
      <c r="DB841" s="66"/>
      <c r="DC841" s="66"/>
      <c r="DD841" s="66"/>
      <c r="DE841" s="66"/>
      <c r="DF841" s="66"/>
      <c r="DG841" s="66"/>
      <c r="DH841" s="66"/>
      <c r="DI841" s="66"/>
      <c r="DJ841" s="66"/>
      <c r="DK841" s="66"/>
      <c r="DL841" s="66"/>
      <c r="DM841" s="66"/>
      <c r="DN841" s="66"/>
      <c r="DO841" s="66"/>
      <c r="DP841" s="66"/>
      <c r="DQ841" s="66"/>
      <c r="DR841" s="66"/>
      <c r="DS841" s="66"/>
      <c r="DT841" s="66"/>
      <c r="DU841" s="66"/>
      <c r="DV841" s="66"/>
      <c r="DW841" s="66"/>
      <c r="DX841" s="66"/>
      <c r="DY841" s="66"/>
      <c r="DZ841" s="66"/>
      <c r="EA841" s="66"/>
      <c r="EB841" s="66"/>
      <c r="EC841" s="66"/>
      <c r="ED841" s="66"/>
      <c r="EE841" s="66"/>
      <c r="EF841" s="66"/>
      <c r="EG841" s="66"/>
      <c r="EH841" s="66"/>
      <c r="EI841" s="66"/>
      <c r="EJ841" s="66"/>
      <c r="EK841" s="66"/>
      <c r="EL841" s="66"/>
      <c r="EM841" s="66"/>
      <c r="EN841" s="66"/>
      <c r="EO841" s="66"/>
      <c r="EP841" s="66"/>
      <c r="EQ841" s="66"/>
      <c r="ER841" s="66"/>
      <c r="ES841" s="66"/>
      <c r="ET841" s="66"/>
      <c r="EU841" s="66"/>
      <c r="EV841" s="66"/>
      <c r="EW841" s="66"/>
      <c r="EX841" s="66"/>
      <c r="EY841" s="66"/>
      <c r="EZ841" s="66"/>
      <c r="FA841" s="66"/>
      <c r="FB841" s="66"/>
      <c r="FC841" s="66"/>
      <c r="FD841" s="66"/>
      <c r="FE841" s="66"/>
      <c r="FF841" s="66"/>
      <c r="FG841" s="66"/>
      <c r="FH841" s="66"/>
      <c r="FI841" s="66"/>
      <c r="FJ841" s="66"/>
      <c r="FK841" s="66"/>
      <c r="FL841" s="66"/>
      <c r="FM841" s="66"/>
      <c r="FN841" s="66"/>
      <c r="FO841" s="66"/>
      <c r="FP841" s="66"/>
      <c r="FQ841" s="66"/>
      <c r="FR841" s="66"/>
      <c r="FS841" s="66"/>
      <c r="FT841" s="66"/>
      <c r="FU841" s="66"/>
      <c r="FV841" s="66"/>
      <c r="FW841" s="66"/>
      <c r="FX841" s="66"/>
      <c r="FY841" s="66"/>
      <c r="FZ841" s="66"/>
      <c r="GA841" s="66"/>
      <c r="GB841" s="66"/>
      <c r="GC841" s="66"/>
      <c r="GD841" s="66"/>
      <c r="GE841" s="66"/>
      <c r="GF841" s="66"/>
      <c r="GG841" s="66"/>
      <c r="GH841" s="66"/>
      <c r="GI841" s="66"/>
      <c r="GJ841" s="66"/>
      <c r="GK841" s="66"/>
      <c r="GL841" s="66"/>
      <c r="GM841" s="66"/>
      <c r="GN841" s="66"/>
      <c r="GO841" s="66"/>
      <c r="GP841" s="66"/>
      <c r="GQ841" s="66"/>
      <c r="GR841" s="66"/>
      <c r="GS841" s="66"/>
      <c r="GT841" s="66"/>
      <c r="GU841" s="66"/>
      <c r="GV841" s="66"/>
      <c r="GW841" s="66"/>
      <c r="GX841" s="66"/>
      <c r="GY841" s="66"/>
      <c r="GZ841" s="66"/>
      <c r="HA841" s="66"/>
      <c r="HB841" s="66"/>
      <c r="HC841" s="66"/>
      <c r="HD841" s="66"/>
      <c r="HE841" s="66"/>
      <c r="HF841" s="66"/>
      <c r="HG841" s="66"/>
      <c r="HH841" s="66"/>
      <c r="HI841" s="66"/>
      <c r="HJ841" s="66"/>
      <c r="HK841" s="66"/>
      <c r="HL841" s="66"/>
      <c r="HM841" s="66"/>
      <c r="HN841" s="66"/>
      <c r="HO841" s="66"/>
      <c r="HP841" s="66"/>
      <c r="HQ841" s="66"/>
      <c r="HR841" s="66"/>
      <c r="HS841" s="66"/>
      <c r="HT841" s="66"/>
      <c r="HU841" s="66"/>
      <c r="HV841" s="66"/>
      <c r="HW841" s="66"/>
      <c r="HX841" s="66"/>
      <c r="HY841" s="66"/>
      <c r="HZ841" s="66"/>
      <c r="IA841" s="66"/>
      <c r="IB841" s="66"/>
      <c r="IC841" s="66"/>
      <c r="ID841" s="66"/>
      <c r="IE841" s="66"/>
      <c r="IF841" s="66"/>
      <c r="IG841" s="66"/>
      <c r="IH841" s="66"/>
      <c r="II841" s="66"/>
      <c r="IJ841" s="66"/>
      <c r="IK841" s="66"/>
      <c r="IL841" s="66"/>
      <c r="IM841" s="66"/>
      <c r="IN841" s="66"/>
      <c r="IO841" s="66"/>
      <c r="IP841" s="66"/>
      <c r="IQ841" s="66"/>
      <c r="IR841" s="66"/>
      <c r="IS841" s="66"/>
      <c r="IT841" s="66"/>
      <c r="IU841" s="66"/>
      <c r="IV841" s="66"/>
      <c r="IW841" s="66"/>
      <c r="IX841" s="66"/>
      <c r="IY841" s="66"/>
      <c r="IZ841" s="66"/>
      <c r="JA841" s="66"/>
      <c r="JB841" s="66"/>
      <c r="JC841" s="66"/>
      <c r="JD841" s="66"/>
      <c r="JE841" s="66"/>
      <c r="JF841" s="66"/>
      <c r="JG841" s="66"/>
      <c r="JH841" s="66"/>
      <c r="JI841" s="66"/>
      <c r="JJ841" s="66"/>
      <c r="JK841" s="66"/>
      <c r="JL841" s="66"/>
      <c r="JM841" s="66"/>
      <c r="JN841" s="66"/>
      <c r="JO841" s="66"/>
      <c r="JP841" s="66"/>
      <c r="JQ841" s="66"/>
      <c r="JR841" s="66"/>
      <c r="JS841" s="66"/>
      <c r="JT841" s="66"/>
      <c r="JU841" s="66"/>
      <c r="JV841" s="66"/>
      <c r="JW841" s="66"/>
      <c r="JX841" s="66"/>
      <c r="JY841" s="66"/>
      <c r="JZ841" s="66"/>
    </row>
    <row r="842" spans="1:286" s="18" customFormat="1">
      <c r="A842" s="5"/>
      <c r="B842" s="220"/>
      <c r="C842" s="7"/>
      <c r="D842" s="6"/>
      <c r="E842" s="6"/>
      <c r="F842" s="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c r="AP842" s="66"/>
      <c r="AQ842" s="66"/>
      <c r="AR842" s="66"/>
      <c r="AS842" s="66"/>
      <c r="AT842" s="66"/>
      <c r="AU842" s="66"/>
      <c r="AV842" s="66"/>
      <c r="AW842" s="66"/>
      <c r="AX842" s="66"/>
      <c r="AY842" s="66"/>
      <c r="AZ842" s="66"/>
      <c r="BA842" s="66"/>
      <c r="BB842" s="66"/>
      <c r="BC842" s="66"/>
      <c r="BD842" s="66"/>
      <c r="BE842" s="66"/>
      <c r="BF842" s="66"/>
      <c r="BG842" s="66"/>
      <c r="BH842" s="66"/>
      <c r="BI842" s="66"/>
      <c r="BJ842" s="66"/>
      <c r="BK842" s="66"/>
      <c r="BL842" s="66"/>
      <c r="BM842" s="66"/>
      <c r="BN842" s="66"/>
      <c r="BO842" s="66"/>
      <c r="BP842" s="66"/>
      <c r="BQ842" s="66"/>
      <c r="BR842" s="66"/>
      <c r="BS842" s="66"/>
      <c r="BT842" s="66"/>
      <c r="BU842" s="66"/>
      <c r="BV842" s="66"/>
      <c r="BW842" s="66"/>
      <c r="BX842" s="66"/>
      <c r="BY842" s="66"/>
      <c r="BZ842" s="66"/>
      <c r="CA842" s="66"/>
      <c r="CB842" s="66"/>
      <c r="CC842" s="66"/>
      <c r="CD842" s="66"/>
      <c r="CE842" s="66"/>
      <c r="CF842" s="66"/>
      <c r="CG842" s="66"/>
      <c r="CH842" s="66"/>
      <c r="CI842" s="66"/>
      <c r="CJ842" s="66"/>
      <c r="CK842" s="66"/>
      <c r="CL842" s="66"/>
      <c r="CM842" s="66"/>
      <c r="CN842" s="66"/>
      <c r="CO842" s="66"/>
      <c r="CP842" s="66"/>
      <c r="CQ842" s="66"/>
      <c r="CR842" s="66"/>
      <c r="CS842" s="66"/>
      <c r="CT842" s="66"/>
      <c r="CU842" s="66"/>
      <c r="CV842" s="66"/>
      <c r="CW842" s="66"/>
      <c r="CX842" s="66"/>
      <c r="CY842" s="66"/>
      <c r="CZ842" s="66"/>
      <c r="DA842" s="66"/>
      <c r="DB842" s="66"/>
      <c r="DC842" s="66"/>
      <c r="DD842" s="66"/>
      <c r="DE842" s="66"/>
      <c r="DF842" s="66"/>
      <c r="DG842" s="66"/>
      <c r="DH842" s="66"/>
      <c r="DI842" s="66"/>
      <c r="DJ842" s="66"/>
      <c r="DK842" s="66"/>
      <c r="DL842" s="66"/>
      <c r="DM842" s="66"/>
      <c r="DN842" s="66"/>
      <c r="DO842" s="66"/>
      <c r="DP842" s="66"/>
      <c r="DQ842" s="66"/>
      <c r="DR842" s="66"/>
      <c r="DS842" s="66"/>
      <c r="DT842" s="66"/>
      <c r="DU842" s="66"/>
      <c r="DV842" s="66"/>
      <c r="DW842" s="66"/>
      <c r="DX842" s="66"/>
      <c r="DY842" s="66"/>
      <c r="DZ842" s="66"/>
      <c r="EA842" s="66"/>
      <c r="EB842" s="66"/>
      <c r="EC842" s="66"/>
      <c r="ED842" s="66"/>
      <c r="EE842" s="66"/>
      <c r="EF842" s="66"/>
      <c r="EG842" s="66"/>
      <c r="EH842" s="66"/>
      <c r="EI842" s="66"/>
      <c r="EJ842" s="66"/>
      <c r="EK842" s="66"/>
      <c r="EL842" s="66"/>
      <c r="EM842" s="66"/>
      <c r="EN842" s="66"/>
      <c r="EO842" s="66"/>
      <c r="EP842" s="66"/>
      <c r="EQ842" s="66"/>
      <c r="ER842" s="66"/>
      <c r="ES842" s="66"/>
      <c r="ET842" s="66"/>
      <c r="EU842" s="66"/>
      <c r="EV842" s="66"/>
      <c r="EW842" s="66"/>
      <c r="EX842" s="66"/>
      <c r="EY842" s="66"/>
      <c r="EZ842" s="66"/>
      <c r="FA842" s="66"/>
      <c r="FB842" s="66"/>
      <c r="FC842" s="66"/>
      <c r="FD842" s="66"/>
      <c r="FE842" s="66"/>
      <c r="FF842" s="66"/>
      <c r="FG842" s="66"/>
      <c r="FH842" s="66"/>
      <c r="FI842" s="66"/>
      <c r="FJ842" s="66"/>
      <c r="FK842" s="66"/>
      <c r="FL842" s="66"/>
      <c r="FM842" s="66"/>
      <c r="FN842" s="66"/>
      <c r="FO842" s="66"/>
      <c r="FP842" s="66"/>
      <c r="FQ842" s="66"/>
      <c r="FR842" s="66"/>
      <c r="FS842" s="66"/>
      <c r="FT842" s="66"/>
      <c r="FU842" s="66"/>
      <c r="FV842" s="66"/>
      <c r="FW842" s="66"/>
      <c r="FX842" s="66"/>
      <c r="FY842" s="66"/>
      <c r="FZ842" s="66"/>
      <c r="GA842" s="66"/>
      <c r="GB842" s="66"/>
      <c r="GC842" s="66"/>
      <c r="GD842" s="66"/>
      <c r="GE842" s="66"/>
      <c r="GF842" s="66"/>
      <c r="GG842" s="66"/>
      <c r="GH842" s="66"/>
      <c r="GI842" s="66"/>
      <c r="GJ842" s="66"/>
      <c r="GK842" s="66"/>
      <c r="GL842" s="66"/>
      <c r="GM842" s="66"/>
      <c r="GN842" s="66"/>
      <c r="GO842" s="66"/>
      <c r="GP842" s="66"/>
      <c r="GQ842" s="66"/>
      <c r="GR842" s="66"/>
      <c r="GS842" s="66"/>
      <c r="GT842" s="66"/>
      <c r="GU842" s="66"/>
      <c r="GV842" s="66"/>
      <c r="GW842" s="66"/>
      <c r="GX842" s="66"/>
      <c r="GY842" s="66"/>
      <c r="GZ842" s="66"/>
      <c r="HA842" s="66"/>
      <c r="HB842" s="66"/>
      <c r="HC842" s="66"/>
      <c r="HD842" s="66"/>
      <c r="HE842" s="66"/>
      <c r="HF842" s="66"/>
      <c r="HG842" s="66"/>
      <c r="HH842" s="66"/>
      <c r="HI842" s="66"/>
      <c r="HJ842" s="66"/>
      <c r="HK842" s="66"/>
      <c r="HL842" s="66"/>
      <c r="HM842" s="66"/>
      <c r="HN842" s="66"/>
      <c r="HO842" s="66"/>
      <c r="HP842" s="66"/>
      <c r="HQ842" s="66"/>
      <c r="HR842" s="66"/>
      <c r="HS842" s="66"/>
      <c r="HT842" s="66"/>
      <c r="HU842" s="66"/>
      <c r="HV842" s="66"/>
      <c r="HW842" s="66"/>
      <c r="HX842" s="66"/>
      <c r="HY842" s="66"/>
      <c r="HZ842" s="66"/>
      <c r="IA842" s="66"/>
      <c r="IB842" s="66"/>
      <c r="IC842" s="66"/>
      <c r="ID842" s="66"/>
      <c r="IE842" s="66"/>
      <c r="IF842" s="66"/>
      <c r="IG842" s="66"/>
      <c r="IH842" s="66"/>
      <c r="II842" s="66"/>
      <c r="IJ842" s="66"/>
      <c r="IK842" s="66"/>
      <c r="IL842" s="66"/>
      <c r="IM842" s="66"/>
      <c r="IN842" s="66"/>
      <c r="IO842" s="66"/>
      <c r="IP842" s="66"/>
      <c r="IQ842" s="66"/>
      <c r="IR842" s="66"/>
      <c r="IS842" s="66"/>
      <c r="IT842" s="66"/>
      <c r="IU842" s="66"/>
      <c r="IV842" s="66"/>
      <c r="IW842" s="66"/>
      <c r="IX842" s="66"/>
      <c r="IY842" s="66"/>
      <c r="IZ842" s="66"/>
      <c r="JA842" s="66"/>
      <c r="JB842" s="66"/>
      <c r="JC842" s="66"/>
      <c r="JD842" s="66"/>
      <c r="JE842" s="66"/>
      <c r="JF842" s="66"/>
      <c r="JG842" s="66"/>
      <c r="JH842" s="66"/>
      <c r="JI842" s="66"/>
      <c r="JJ842" s="66"/>
      <c r="JK842" s="66"/>
      <c r="JL842" s="66"/>
      <c r="JM842" s="66"/>
      <c r="JN842" s="66"/>
      <c r="JO842" s="66"/>
      <c r="JP842" s="66"/>
      <c r="JQ842" s="66"/>
      <c r="JR842" s="66"/>
      <c r="JS842" s="66"/>
      <c r="JT842" s="66"/>
      <c r="JU842" s="66"/>
      <c r="JV842" s="66"/>
      <c r="JW842" s="66"/>
      <c r="JX842" s="66"/>
      <c r="JY842" s="66"/>
      <c r="JZ842" s="66"/>
    </row>
    <row r="843" spans="1:286" s="18" customFormat="1">
      <c r="A843" s="5"/>
      <c r="B843" s="206"/>
      <c r="C843" s="7"/>
      <c r="D843" s="6"/>
      <c r="E843" s="6"/>
      <c r="F843" s="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c r="AP843" s="66"/>
      <c r="AQ843" s="66"/>
      <c r="AR843" s="66"/>
      <c r="AS843" s="66"/>
      <c r="AT843" s="66"/>
      <c r="AU843" s="66"/>
      <c r="AV843" s="66"/>
      <c r="AW843" s="66"/>
      <c r="AX843" s="66"/>
      <c r="AY843" s="66"/>
      <c r="AZ843" s="66"/>
      <c r="BA843" s="66"/>
      <c r="BB843" s="66"/>
      <c r="BC843" s="66"/>
      <c r="BD843" s="66"/>
      <c r="BE843" s="66"/>
      <c r="BF843" s="66"/>
      <c r="BG843" s="66"/>
      <c r="BH843" s="66"/>
      <c r="BI843" s="66"/>
      <c r="BJ843" s="66"/>
      <c r="BK843" s="66"/>
      <c r="BL843" s="66"/>
      <c r="BM843" s="66"/>
      <c r="BN843" s="66"/>
      <c r="BO843" s="66"/>
      <c r="BP843" s="66"/>
      <c r="BQ843" s="66"/>
      <c r="BR843" s="66"/>
      <c r="BS843" s="66"/>
      <c r="BT843" s="66"/>
      <c r="BU843" s="66"/>
      <c r="BV843" s="66"/>
      <c r="BW843" s="66"/>
      <c r="BX843" s="66"/>
      <c r="BY843" s="66"/>
      <c r="BZ843" s="66"/>
      <c r="CA843" s="66"/>
      <c r="CB843" s="66"/>
      <c r="CC843" s="66"/>
      <c r="CD843" s="66"/>
      <c r="CE843" s="66"/>
      <c r="CF843" s="66"/>
      <c r="CG843" s="66"/>
      <c r="CH843" s="66"/>
      <c r="CI843" s="66"/>
      <c r="CJ843" s="66"/>
      <c r="CK843" s="66"/>
      <c r="CL843" s="66"/>
      <c r="CM843" s="66"/>
      <c r="CN843" s="66"/>
      <c r="CO843" s="66"/>
      <c r="CP843" s="66"/>
      <c r="CQ843" s="66"/>
      <c r="CR843" s="66"/>
      <c r="CS843" s="66"/>
      <c r="CT843" s="66"/>
      <c r="CU843" s="66"/>
      <c r="CV843" s="66"/>
      <c r="CW843" s="66"/>
      <c r="CX843" s="66"/>
      <c r="CY843" s="66"/>
      <c r="CZ843" s="66"/>
      <c r="DA843" s="66"/>
      <c r="DB843" s="66"/>
      <c r="DC843" s="66"/>
      <c r="DD843" s="66"/>
      <c r="DE843" s="66"/>
      <c r="DF843" s="66"/>
      <c r="DG843" s="66"/>
      <c r="DH843" s="66"/>
      <c r="DI843" s="66"/>
      <c r="DJ843" s="66"/>
      <c r="DK843" s="66"/>
      <c r="DL843" s="66"/>
      <c r="DM843" s="66"/>
      <c r="DN843" s="66"/>
      <c r="DO843" s="66"/>
      <c r="DP843" s="66"/>
      <c r="DQ843" s="66"/>
      <c r="DR843" s="66"/>
      <c r="DS843" s="66"/>
      <c r="DT843" s="66"/>
      <c r="DU843" s="66"/>
      <c r="DV843" s="66"/>
      <c r="DW843" s="66"/>
      <c r="DX843" s="66"/>
      <c r="DY843" s="66"/>
      <c r="DZ843" s="66"/>
      <c r="EA843" s="66"/>
      <c r="EB843" s="66"/>
      <c r="EC843" s="66"/>
      <c r="ED843" s="66"/>
      <c r="EE843" s="66"/>
      <c r="EF843" s="66"/>
      <c r="EG843" s="66"/>
      <c r="EH843" s="66"/>
      <c r="EI843" s="66"/>
      <c r="EJ843" s="66"/>
      <c r="EK843" s="66"/>
      <c r="EL843" s="66"/>
      <c r="EM843" s="66"/>
      <c r="EN843" s="66"/>
      <c r="EO843" s="66"/>
      <c r="EP843" s="66"/>
      <c r="EQ843" s="66"/>
      <c r="ER843" s="66"/>
      <c r="ES843" s="66"/>
      <c r="ET843" s="66"/>
      <c r="EU843" s="66"/>
      <c r="EV843" s="66"/>
      <c r="EW843" s="66"/>
      <c r="EX843" s="66"/>
      <c r="EY843" s="66"/>
      <c r="EZ843" s="66"/>
      <c r="FA843" s="66"/>
      <c r="FB843" s="66"/>
      <c r="FC843" s="66"/>
      <c r="FD843" s="66"/>
      <c r="FE843" s="66"/>
      <c r="FF843" s="66"/>
      <c r="FG843" s="66"/>
      <c r="FH843" s="66"/>
      <c r="FI843" s="66"/>
      <c r="FJ843" s="66"/>
      <c r="FK843" s="66"/>
      <c r="FL843" s="66"/>
      <c r="FM843" s="66"/>
      <c r="FN843" s="66"/>
      <c r="FO843" s="66"/>
      <c r="FP843" s="66"/>
      <c r="FQ843" s="66"/>
      <c r="FR843" s="66"/>
      <c r="FS843" s="66"/>
      <c r="FT843" s="66"/>
      <c r="FU843" s="66"/>
      <c r="FV843" s="66"/>
      <c r="FW843" s="66"/>
      <c r="FX843" s="66"/>
      <c r="FY843" s="66"/>
      <c r="FZ843" s="66"/>
      <c r="GA843" s="66"/>
      <c r="GB843" s="66"/>
      <c r="GC843" s="66"/>
      <c r="GD843" s="66"/>
      <c r="GE843" s="66"/>
      <c r="GF843" s="66"/>
      <c r="GG843" s="66"/>
      <c r="GH843" s="66"/>
      <c r="GI843" s="66"/>
      <c r="GJ843" s="66"/>
      <c r="GK843" s="66"/>
      <c r="GL843" s="66"/>
      <c r="GM843" s="66"/>
      <c r="GN843" s="66"/>
      <c r="GO843" s="66"/>
      <c r="GP843" s="66"/>
      <c r="GQ843" s="66"/>
      <c r="GR843" s="66"/>
      <c r="GS843" s="66"/>
      <c r="GT843" s="66"/>
      <c r="GU843" s="66"/>
      <c r="GV843" s="66"/>
      <c r="GW843" s="66"/>
      <c r="GX843" s="66"/>
      <c r="GY843" s="66"/>
      <c r="GZ843" s="66"/>
      <c r="HA843" s="66"/>
      <c r="HB843" s="66"/>
      <c r="HC843" s="66"/>
      <c r="HD843" s="66"/>
      <c r="HE843" s="66"/>
      <c r="HF843" s="66"/>
      <c r="HG843" s="66"/>
      <c r="HH843" s="66"/>
      <c r="HI843" s="66"/>
      <c r="HJ843" s="66"/>
      <c r="HK843" s="66"/>
      <c r="HL843" s="66"/>
      <c r="HM843" s="66"/>
      <c r="HN843" s="66"/>
      <c r="HO843" s="66"/>
      <c r="HP843" s="66"/>
      <c r="HQ843" s="66"/>
      <c r="HR843" s="66"/>
      <c r="HS843" s="66"/>
      <c r="HT843" s="66"/>
      <c r="HU843" s="66"/>
      <c r="HV843" s="66"/>
      <c r="HW843" s="66"/>
      <c r="HX843" s="66"/>
      <c r="HY843" s="66"/>
      <c r="HZ843" s="66"/>
      <c r="IA843" s="66"/>
      <c r="IB843" s="66"/>
      <c r="IC843" s="66"/>
      <c r="ID843" s="66"/>
      <c r="IE843" s="66"/>
      <c r="IF843" s="66"/>
      <c r="IG843" s="66"/>
      <c r="IH843" s="66"/>
      <c r="II843" s="66"/>
      <c r="IJ843" s="66"/>
      <c r="IK843" s="66"/>
      <c r="IL843" s="66"/>
      <c r="IM843" s="66"/>
      <c r="IN843" s="66"/>
      <c r="IO843" s="66"/>
      <c r="IP843" s="66"/>
      <c r="IQ843" s="66"/>
      <c r="IR843" s="66"/>
      <c r="IS843" s="66"/>
      <c r="IT843" s="66"/>
      <c r="IU843" s="66"/>
      <c r="IV843" s="66"/>
      <c r="IW843" s="66"/>
      <c r="IX843" s="66"/>
      <c r="IY843" s="66"/>
      <c r="IZ843" s="66"/>
      <c r="JA843" s="66"/>
      <c r="JB843" s="66"/>
      <c r="JC843" s="66"/>
      <c r="JD843" s="66"/>
      <c r="JE843" s="66"/>
      <c r="JF843" s="66"/>
      <c r="JG843" s="66"/>
      <c r="JH843" s="66"/>
      <c r="JI843" s="66"/>
      <c r="JJ843" s="66"/>
      <c r="JK843" s="66"/>
      <c r="JL843" s="66"/>
      <c r="JM843" s="66"/>
      <c r="JN843" s="66"/>
      <c r="JO843" s="66"/>
      <c r="JP843" s="66"/>
      <c r="JQ843" s="66"/>
      <c r="JR843" s="66"/>
      <c r="JS843" s="66"/>
      <c r="JT843" s="66"/>
      <c r="JU843" s="66"/>
      <c r="JV843" s="66"/>
      <c r="JW843" s="66"/>
      <c r="JX843" s="66"/>
      <c r="JY843" s="66"/>
      <c r="JZ843" s="66"/>
    </row>
    <row r="844" spans="1:286">
      <c r="B844" s="221"/>
      <c r="C844" s="7"/>
      <c r="D844" s="6"/>
      <c r="E844" s="6"/>
      <c r="F844" s="6"/>
    </row>
  </sheetData>
  <sheetProtection selectLockedCells="1" selectUnlockedCells="1"/>
  <mergeCells count="6">
    <mergeCell ref="B439:E439"/>
    <mergeCell ref="B450:E450"/>
    <mergeCell ref="B451:E451"/>
    <mergeCell ref="B356:D356"/>
    <mergeCell ref="B1:F1"/>
    <mergeCell ref="B3:F3"/>
  </mergeCells>
  <phoneticPr fontId="20" type="noConversion"/>
  <pageMargins left="0.70866141732283472" right="0.70866141732283472" top="0.74803149606299213" bottom="0.74803149606299213" header="0.31496062992125984" footer="0.31496062992125984"/>
  <pageSetup paperSize="9" scale="91" firstPageNumber="0" orientation="portrait" horizontalDpi="4294967294" verticalDpi="300" r:id="rId1"/>
  <headerFooter alignWithMargins="0">
    <oddHeader xml:space="preserve">&amp;L&amp;"-,Uobičajeno"&amp;9A.P. - ARH. D.O.O. ZA PROJEKTIRANJE USLUGE &amp;C&amp;"-,Uobičajeno"&amp;9idejni projekt
</oddHeader>
    <oddFooter>&amp;L&amp;"-,Uobičajeno"&amp;9
MIRAMARE D.O.O.ROVINJ D. Gervaisa 24&amp;R&amp;8&amp;P</oddFooter>
  </headerFooter>
  <rowBreaks count="2" manualBreakCount="2">
    <brk id="761" max="287" man="1"/>
    <brk id="815"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REKAPITULACIJA</vt:lpstr>
      <vt:lpstr>TROŠKOVNIK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gortan</dc:creator>
  <cp:lastModifiedBy>Microsoft Office User</cp:lastModifiedBy>
  <cp:lastPrinted>2021-05-26T19:15:34Z</cp:lastPrinted>
  <dcterms:created xsi:type="dcterms:W3CDTF">2014-10-16T07:40:48Z</dcterms:created>
  <dcterms:modified xsi:type="dcterms:W3CDTF">2021-06-30T11:57:41Z</dcterms:modified>
</cp:coreProperties>
</file>