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hared\Nova provedba\1. IRI 2\3. Šela\Nabave\Nabava 5 Materijali za konstrukciju uređaja\Ponovljeni postupak\"/>
    </mc:Choice>
  </mc:AlternateContent>
  <xr:revisionPtr revIDLastSave="0" documentId="13_ncr:1_{0762A441-EFB1-4BE8-A74C-CE1AAB91BA7D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2" sheetId="4" r:id="rId1"/>
  </sheets>
  <definedNames>
    <definedName name="__DdeLink__1129_2337459935" localSheetId="0">Sheet2!#REF!</definedName>
    <definedName name="__DdeLink__1140_2113371306" localSheetId="0">Sheet2!$B$12</definedName>
    <definedName name="lnkMfrPartNumber_4" localSheetId="0">Sheet2!#REF!</definedName>
    <definedName name="_xlnm.Print_Area" localSheetId="0">Sheet2!$A$1:$N$141</definedName>
  </definedNames>
  <calcPr calcId="191029"/>
</workbook>
</file>

<file path=xl/calcChain.xml><?xml version="1.0" encoding="utf-8"?>
<calcChain xmlns="http://schemas.openxmlformats.org/spreadsheetml/2006/main">
  <c r="N133" i="4" l="1"/>
  <c r="N132" i="4"/>
  <c r="N130" i="4"/>
  <c r="N129" i="4"/>
  <c r="N128" i="4"/>
  <c r="N127" i="4"/>
  <c r="N126" i="4"/>
  <c r="N125" i="4"/>
  <c r="N124" i="4"/>
  <c r="N123" i="4"/>
  <c r="N122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131" i="4" s="1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69" i="4" l="1"/>
</calcChain>
</file>

<file path=xl/sharedStrings.xml><?xml version="1.0" encoding="utf-8"?>
<sst xmlns="http://schemas.openxmlformats.org/spreadsheetml/2006/main" count="636" uniqueCount="235">
  <si>
    <t>Jedinica mjere</t>
  </si>
  <si>
    <t>Količina</t>
  </si>
  <si>
    <t>PONUDBENI TROŠKOVNIK I TEHNIČKE SPECIFIKACIJE</t>
  </si>
  <si>
    <t>PRILOG 3 POZIVA NA DOSTAVU PONUDA</t>
  </si>
  <si>
    <t>90x90</t>
  </si>
  <si>
    <t>80x80</t>
  </si>
  <si>
    <t>70x70</t>
  </si>
  <si>
    <t>60x60</t>
  </si>
  <si>
    <t>50x50</t>
  </si>
  <si>
    <t>40x40</t>
  </si>
  <si>
    <t>30x30</t>
  </si>
  <si>
    <t>20x20</t>
  </si>
  <si>
    <t>10x10</t>
  </si>
  <si>
    <t>30x100</t>
  </si>
  <si>
    <t>30x80</t>
  </si>
  <si>
    <t>30x60</t>
  </si>
  <si>
    <t>30x40</t>
  </si>
  <si>
    <t>40x50</t>
  </si>
  <si>
    <t>25x100</t>
  </si>
  <si>
    <t>25x80</t>
  </si>
  <si>
    <t>25x50</t>
  </si>
  <si>
    <t>20x100</t>
  </si>
  <si>
    <t>20x200</t>
  </si>
  <si>
    <t>20x50</t>
  </si>
  <si>
    <t>20x40</t>
  </si>
  <si>
    <t>15x100</t>
  </si>
  <si>
    <t>15x200</t>
  </si>
  <si>
    <t>15x50</t>
  </si>
  <si>
    <t>10x50</t>
  </si>
  <si>
    <t>10x200</t>
  </si>
  <si>
    <t>10x100</t>
  </si>
  <si>
    <t>AlMgSi1</t>
  </si>
  <si>
    <t>S235 SV</t>
  </si>
  <si>
    <t>S235</t>
  </si>
  <si>
    <t>30x50</t>
  </si>
  <si>
    <t>CIJEV 25x25x2</t>
  </si>
  <si>
    <t>CIJEV 30x30x2</t>
  </si>
  <si>
    <t>CIJEV 20x40x2</t>
  </si>
  <si>
    <t>CIJEV 40x40x2</t>
  </si>
  <si>
    <t>CIJEV 50x50x3</t>
  </si>
  <si>
    <t>S355</t>
  </si>
  <si>
    <t>C45</t>
  </si>
  <si>
    <t>42CrMo4</t>
  </si>
  <si>
    <t>15x15</t>
  </si>
  <si>
    <t>Materijal</t>
  </si>
  <si>
    <t>Standard</t>
  </si>
  <si>
    <t>100x100</t>
  </si>
  <si>
    <t>30x150</t>
  </si>
  <si>
    <t>25x150</t>
  </si>
  <si>
    <t>25x25</t>
  </si>
  <si>
    <t>20x150</t>
  </si>
  <si>
    <t>15x150</t>
  </si>
  <si>
    <t>10x20</t>
  </si>
  <si>
    <t>10x30</t>
  </si>
  <si>
    <t>10x150</t>
  </si>
  <si>
    <t>15x30</t>
  </si>
  <si>
    <t>EN AW 6082 T6</t>
  </si>
  <si>
    <t>EN AW 6060 T66</t>
  </si>
  <si>
    <t>EN AW 6082 T651</t>
  </si>
  <si>
    <t>Masa u kg po jedinici mjere</t>
  </si>
  <si>
    <t>[HRK/kg]</t>
  </si>
  <si>
    <t>[kg]</t>
  </si>
  <si>
    <t>[HRK]</t>
  </si>
  <si>
    <t>metar</t>
  </si>
  <si>
    <t>komad</t>
  </si>
  <si>
    <t>EN 1030</t>
  </si>
  <si>
    <t>EN 10277/EN 10278</t>
  </si>
  <si>
    <t>EN 10058</t>
  </si>
  <si>
    <t>EN 10088-3</t>
  </si>
  <si>
    <t>EN 10219-1</t>
  </si>
  <si>
    <t>EN 10305-5/EN 10219-2</t>
  </si>
  <si>
    <t>EN 10025</t>
  </si>
  <si>
    <t>1.4301</t>
  </si>
  <si>
    <t>1. Aluminijski blokovi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</si>
  <si>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</si>
  <si>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</si>
  <si>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</si>
  <si>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</si>
  <si>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</si>
  <si>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</si>
  <si>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</si>
  <si>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</si>
  <si>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</si>
  <si>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</si>
  <si>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</si>
  <si>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</si>
  <si>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</si>
  <si>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</si>
  <si>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</si>
  <si>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</si>
  <si>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</si>
  <si>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</si>
  <si>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</si>
  <si>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</si>
  <si>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</si>
  <si>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</si>
  <si>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</si>
  <si>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</si>
  <si>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</si>
  <si>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</si>
  <si>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</si>
  <si>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</si>
  <si>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</si>
  <si>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</si>
  <si>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</si>
  <si>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</si>
  <si>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</si>
  <si>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</si>
  <si>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</si>
  <si>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</si>
  <si>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</si>
  <si>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</si>
  <si>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</si>
  <si>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</si>
  <si>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</si>
  <si>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</si>
  <si>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</si>
  <si>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</si>
  <si>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</si>
  <si>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</si>
  <si>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</si>
  <si>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</si>
  <si>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</si>
  <si>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</si>
  <si>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</si>
  <si>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</si>
  <si>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</si>
  <si>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</si>
  <si>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1.55.</t>
  </si>
  <si>
    <t>1.56.</t>
  </si>
  <si>
    <t>1.57.</t>
  </si>
  <si>
    <t>1.58.</t>
  </si>
  <si>
    <t>2.1.</t>
  </si>
  <si>
    <t>2.2.</t>
  </si>
  <si>
    <t>2.3.</t>
  </si>
  <si>
    <t>2.4.</t>
  </si>
  <si>
    <t>2.5.</t>
  </si>
  <si>
    <t xml:space="preserve">2.6. 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</si>
  <si>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</si>
  <si>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</si>
  <si>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</si>
  <si>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</si>
  <si>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</si>
  <si>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</si>
  <si>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</si>
  <si>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</si>
  <si>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</si>
  <si>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</si>
  <si>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</si>
  <si>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</si>
  <si>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</si>
  <si>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</si>
  <si>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</si>
  <si>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</si>
  <si>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</si>
  <si>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</si>
  <si>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</si>
  <si>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</si>
  <si>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</si>
  <si>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2.28.</t>
  </si>
  <si>
    <t>2.29.</t>
  </si>
  <si>
    <t>2.30.</t>
  </si>
  <si>
    <t>2.31.</t>
  </si>
  <si>
    <t>2.32.</t>
  </si>
  <si>
    <t>2.33.</t>
  </si>
  <si>
    <t>2.34.</t>
  </si>
  <si>
    <t>2.35.</t>
  </si>
  <si>
    <t>2.36.</t>
  </si>
  <si>
    <t>2.37.</t>
  </si>
  <si>
    <t>2.38.</t>
  </si>
  <si>
    <t>2.39.</t>
  </si>
  <si>
    <t>2.40.</t>
  </si>
  <si>
    <t>2.41.</t>
  </si>
  <si>
    <t>2.42.</t>
  </si>
  <si>
    <t>2.43.</t>
  </si>
  <si>
    <t>2.44.</t>
  </si>
  <si>
    <t>2.45.</t>
  </si>
  <si>
    <t>2.46.</t>
  </si>
  <si>
    <t>2.47.</t>
  </si>
  <si>
    <t>2.48.</t>
  </si>
  <si>
    <t>2.49.</t>
  </si>
  <si>
    <t>2.50.</t>
  </si>
  <si>
    <t>2.51.</t>
  </si>
  <si>
    <t>2.52.</t>
  </si>
  <si>
    <t>2.53.</t>
  </si>
  <si>
    <t>2.54.</t>
  </si>
  <si>
    <t>2. Limovi i čelični profili</t>
  </si>
  <si>
    <t>r.br.
stavke</t>
  </si>
  <si>
    <t xml:space="preserve">Ø260 </t>
  </si>
  <si>
    <t xml:space="preserve">Ø220 </t>
  </si>
  <si>
    <t xml:space="preserve">Ø200 </t>
  </si>
  <si>
    <t xml:space="preserve">Ø180 </t>
  </si>
  <si>
    <t xml:space="preserve">Ø160 </t>
  </si>
  <si>
    <t xml:space="preserve">Ø140 </t>
  </si>
  <si>
    <t xml:space="preserve">Ø120 </t>
  </si>
  <si>
    <t xml:space="preserve">Ø100 </t>
  </si>
  <si>
    <t xml:space="preserve">Ø90 </t>
  </si>
  <si>
    <t xml:space="preserve">Ø80 </t>
  </si>
  <si>
    <t xml:space="preserve">Ø70 </t>
  </si>
  <si>
    <t xml:space="preserve">Ø60 </t>
  </si>
  <si>
    <t xml:space="preserve">Ø50 </t>
  </si>
  <si>
    <t xml:space="preserve">Ø40 </t>
  </si>
  <si>
    <t xml:space="preserve">Ø30 </t>
  </si>
  <si>
    <t xml:space="preserve">Ø20 </t>
  </si>
  <si>
    <t xml:space="preserve">Ø10 </t>
  </si>
  <si>
    <t>LIM 1 mm (1500 x 3000)</t>
  </si>
  <si>
    <t>LIM 1,5 mm (1500 x 3000)</t>
  </si>
  <si>
    <t>LIM 2 mm (1500 x 3000)</t>
  </si>
  <si>
    <t>LIM 3 mm (1500  x3000 )</t>
  </si>
  <si>
    <t xml:space="preserve">Ø240 </t>
  </si>
  <si>
    <t xml:space="preserve">Ø65 </t>
  </si>
  <si>
    <t>LIM 3 mm (1500 x 3000)</t>
  </si>
  <si>
    <t>LIM 5 mm (1500 x 3000)</t>
  </si>
  <si>
    <t>LIM 12 mm (1500 x 3000)</t>
  </si>
  <si>
    <t xml:space="preserve">Dimenzija </t>
  </si>
  <si>
    <t>[mm]</t>
  </si>
  <si>
    <t>[HRK/m]</t>
  </si>
  <si>
    <t>Ø260</t>
  </si>
  <si>
    <t>Tražene specifikacije</t>
  </si>
  <si>
    <t>Ponuđene specifikacije</t>
  </si>
  <si>
    <t>Jedinična cijena po metru
(bez PDV-a)</t>
  </si>
  <si>
    <t>Jedinična cijena po kg 
(bez PDV-a)</t>
  </si>
  <si>
    <t>Jedinična cijena po kg
(bez PDV-a)</t>
  </si>
  <si>
    <t>Ukupna cijena
(bez PDV-a)</t>
  </si>
  <si>
    <t>UKUPNO 1. Aluminijski blokovi</t>
  </si>
  <si>
    <t>UKUPNO 2. Limovi i čelični profili</t>
  </si>
  <si>
    <t>UKUPNA CIJENA PONUDE (bez PDV-a)</t>
  </si>
  <si>
    <t>UKUPNA CIJENA PONUDE (s PDV-om)</t>
  </si>
  <si>
    <t>M.P.</t>
  </si>
  <si>
    <t>ZA PONUDITELJA:</t>
  </si>
  <si>
    <t xml:space="preserve"> ________________________________</t>
  </si>
  <si>
    <t xml:space="preserve">                       (potpis osobe ovlaštene za zastupanje gospodarskog subjekta)</t>
  </si>
  <si>
    <t xml:space="preserve">U __________, ____ /____ / 2021. </t>
  </si>
  <si>
    <r>
      <t xml:space="preserve">Napomena: ponuditelj nudi predmet nabave putem ove tablice Ponudbenog troškovnika i tehničkih specifikacija koja će činiti dio ponude i kasnijeg Ugovora o nabavi, između naručitelja i odabranog ponuditelja. Stavke tablice Ponudbenog troškovnika i tehničkih specifikacija ne smiju se mijenjati. Tablica mora biti popunjena na izvornom predlošku, bez mijenjanja i ispravljanja izvornog teksta i količina. </t>
    </r>
    <r>
      <rPr>
        <b/>
        <u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Ponuditelj je dužan ponuditi svaku stavku kako je tražena u stupcima „Dimenzija“, „Materijal“, "Standard", "Jedinica mjere" i "Količina", u okviru kategorije "Tražene specifikacije". 
Ponuditelj </t>
    </r>
    <r>
      <rPr>
        <b/>
        <u/>
        <sz val="10"/>
        <color theme="1"/>
        <rFont val="Arial"/>
        <family val="2"/>
      </rPr>
      <t>obvezno popunjava</t>
    </r>
    <r>
      <rPr>
        <sz val="10"/>
        <color theme="1"/>
        <rFont val="Arial"/>
        <family val="2"/>
      </rPr>
      <t xml:space="preserve"> stupce „Dimenzija“, „Materijal“, "Standard", "Jedinica mjere" i "Količina", u okviru kategorije "Ponuđene specifikacije" te stupac "Masa u kg po jedinici mjere", za stavke pod rednim brojevima od 1.1. do 1.58. te rednim brojevima od 2.1. do 2.45. u koji upisuje specifičnu masu po jedinici mjere ponuđenog proiz</t>
    </r>
    <r>
      <rPr>
        <sz val="10"/>
        <rFont val="Arial"/>
        <family val="2"/>
      </rPr>
      <t>voda, zaokruženu na četiri decimale,</t>
    </r>
    <r>
      <rPr>
        <sz val="10"/>
        <color theme="1"/>
        <rFont val="Arial"/>
        <family val="2"/>
      </rPr>
      <t xml:space="preserve"> odnosno masu po dužnom metru ili masu po komadu u kilogramima, ovisno o zadanoj jedinici mjere. Za stavke pod rednim brojevima od 1.1. do 1.58. te rednim brojevima od 2.1. do 2.45. ponuditelj obvezno popunjava i stupac "Jedinična cijena po kg (bez PDV-a)", u koju upisuje cijenu ponuđenog proizvoda po kilogramu, zaokruženu na dvije decimale. Ponuditelj </t>
    </r>
    <r>
      <rPr>
        <b/>
        <u/>
        <sz val="10"/>
        <color theme="1"/>
        <rFont val="Arial"/>
        <family val="2"/>
      </rPr>
      <t>ne popunjava</t>
    </r>
    <r>
      <rPr>
        <sz val="10"/>
        <color theme="1"/>
        <rFont val="Arial"/>
        <family val="2"/>
      </rPr>
      <t xml:space="preserve"> stupac "Ukupna cijena HRK (bez PDV-a)" - taj stupac se popunjava automatski.
Za stavke pod rednim brojevima od 2.46. do 2.54. ponuditelj </t>
    </r>
    <r>
      <rPr>
        <b/>
        <u/>
        <sz val="10"/>
        <color theme="1"/>
        <rFont val="Arial"/>
        <family val="2"/>
      </rPr>
      <t>obvezno popunjava</t>
    </r>
    <r>
      <rPr>
        <sz val="10"/>
        <color theme="1"/>
        <rFont val="Arial"/>
        <family val="2"/>
      </rPr>
      <t xml:space="preserve"> stupce „Dimenzija“, „Materijal“, "Standard", "Jedinica mjere" i "Količina", u okviru kategorije "Ponuđene specifikacije" te "Jedinična cijena po metru (bez PDV-a)" u koju upisuje cijenu ponuđenog proizvoda po metru, zaokruženu na dvije decimale. Ponuditelj </t>
    </r>
    <r>
      <rPr>
        <b/>
        <u/>
        <sz val="10"/>
        <color theme="1"/>
        <rFont val="Arial"/>
        <family val="2"/>
      </rPr>
      <t>ne popunjava</t>
    </r>
    <r>
      <rPr>
        <sz val="10"/>
        <color theme="1"/>
        <rFont val="Arial"/>
        <family val="2"/>
      </rPr>
      <t xml:space="preserve"> stupac "Ukupna cijena HRK (bez PDV-a)" - taj stupac se popunjava automatski.
Ponuđeni predmet nabave je pravilan i prihvatljiv samo ako ispunjava sve zahtijevane uvjete i svojstva. Sva ponuđena roba mora biti nova i nekorištena.
U cijenu ponude moraju biti uračunati svi troškovi definirani Pozivom i pripadajućim prilozima. 
Ponude ponuditelja koji ne popune "Ponuđene specifikacije" s točnim karakteristikama ponuđene robe kao i ponude koje ne sadrže sve stavke nabave mogu biti odbačene. </t>
    </r>
  </si>
  <si>
    <t>PREDMET NABAVE: Nabava materijala za konstrukciju uređaja - 1. faza - ponovljeni postupak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</si>
</sst>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43" fontId="6" fillId="0" borderId="0" xfId="1" applyFont="1"/>
    <xf numFmtId="0" fontId="1" fillId="2" borderId="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/>
    <xf numFmtId="0" fontId="6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/>
    </xf>
    <xf numFmtId="49" fontId="1" fillId="3" borderId="3" xfId="0" applyNumberFormat="1" applyFont="1" applyFill="1" applyBorder="1" applyAlignment="1">
      <alignment horizontal="center"/>
    </xf>
    <xf numFmtId="49" fontId="1" fillId="3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</cellXfs>
  <cellStyles count="3">
    <cellStyle name="Normalno" xfId="0" builtinId="0"/>
    <cellStyle name="Zarez" xfId="1" builtinId="3"/>
    <cellStyle name="Zarez 2" xfId="2" xr:uid="{AD00304E-0CCE-47EC-BE87-2C93775C36D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0"/>
  <sheetViews>
    <sheetView tabSelected="1" view="pageBreakPreview" zoomScaleNormal="100" zoomScaleSheetLayoutView="100" workbookViewId="0">
      <selection activeCell="A3" sqref="A3:N3"/>
    </sheetView>
  </sheetViews>
  <sheetFormatPr defaultColWidth="8.88671875" defaultRowHeight="13.2" x14ac:dyDescent="0.25"/>
  <cols>
    <col min="1" max="1" width="6.5546875" style="2" customWidth="1"/>
    <col min="2" max="2" width="22.21875" style="2" bestFit="1" customWidth="1"/>
    <col min="3" max="3" width="8.5546875" style="29" bestFit="1" customWidth="1"/>
    <col min="4" max="4" width="20.88671875" style="1" bestFit="1" customWidth="1"/>
    <col min="5" max="5" width="8.33203125" style="1" customWidth="1"/>
    <col min="6" max="6" width="8.33203125" style="30" customWidth="1"/>
    <col min="7" max="7" width="22.21875" style="30" customWidth="1"/>
    <col min="8" max="8" width="8.5546875" style="30" customWidth="1"/>
    <col min="9" max="9" width="20.88671875" style="30" customWidth="1"/>
    <col min="10" max="10" width="8.33203125" style="30" customWidth="1"/>
    <col min="11" max="11" width="8.33203125" style="1" customWidth="1"/>
    <col min="12" max="12" width="7.88671875" style="1" customWidth="1"/>
    <col min="13" max="13" width="14.109375" style="1" customWidth="1"/>
    <col min="14" max="14" width="15" style="1" customWidth="1"/>
    <col min="15" max="15" width="8.88671875" style="1"/>
    <col min="16" max="16" width="12.33203125" style="1" bestFit="1" customWidth="1"/>
    <col min="17" max="17" width="8.88671875" style="1"/>
    <col min="18" max="18" width="11.33203125" style="1" bestFit="1" customWidth="1"/>
    <col min="19" max="16384" width="8.88671875" style="1"/>
  </cols>
  <sheetData>
    <row r="1" spans="1:17" ht="28.8" customHeight="1" x14ac:dyDescent="0.25">
      <c r="A1" s="65" t="s">
        <v>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48"/>
      <c r="P1" s="48"/>
      <c r="Q1" s="48"/>
    </row>
    <row r="2" spans="1:17" ht="28.8" customHeight="1" x14ac:dyDescent="0.25">
      <c r="A2" s="64" t="s">
        <v>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47"/>
      <c r="P2" s="47"/>
      <c r="Q2" s="47"/>
    </row>
    <row r="3" spans="1:17" ht="28.8" customHeight="1" x14ac:dyDescent="0.25">
      <c r="A3" s="63" t="s">
        <v>234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47"/>
      <c r="P3" s="47"/>
      <c r="Q3" s="47"/>
    </row>
    <row r="4" spans="1:17" x14ac:dyDescent="0.25">
      <c r="C4" s="3"/>
      <c r="D4" s="4"/>
      <c r="E4" s="4"/>
      <c r="F4" s="5"/>
      <c r="G4" s="5"/>
      <c r="H4" s="5"/>
      <c r="I4" s="5"/>
      <c r="J4" s="5"/>
      <c r="K4" s="4"/>
      <c r="L4" s="4"/>
    </row>
    <row r="5" spans="1:17" s="7" customFormat="1" ht="256.8" customHeight="1" x14ac:dyDescent="0.25">
      <c r="A5" s="59" t="s">
        <v>233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"/>
      <c r="P5" s="6"/>
      <c r="Q5" s="6"/>
    </row>
    <row r="7" spans="1:17" x14ac:dyDescent="0.25">
      <c r="B7" s="53" t="s">
        <v>218</v>
      </c>
      <c r="C7" s="54"/>
      <c r="D7" s="54"/>
      <c r="E7" s="54"/>
      <c r="F7" s="55"/>
      <c r="G7" s="52" t="s">
        <v>219</v>
      </c>
      <c r="H7" s="52"/>
      <c r="I7" s="52"/>
      <c r="J7" s="52"/>
      <c r="K7" s="52"/>
      <c r="L7" s="52"/>
      <c r="M7" s="52"/>
      <c r="N7" s="33"/>
    </row>
    <row r="8" spans="1:17" ht="52.8" x14ac:dyDescent="0.25">
      <c r="A8" s="8" t="s">
        <v>187</v>
      </c>
      <c r="B8" s="8" t="s">
        <v>214</v>
      </c>
      <c r="C8" s="9" t="s">
        <v>44</v>
      </c>
      <c r="D8" s="9" t="s">
        <v>45</v>
      </c>
      <c r="E8" s="8" t="s">
        <v>0</v>
      </c>
      <c r="F8" s="8" t="s">
        <v>1</v>
      </c>
      <c r="G8" s="10" t="s">
        <v>214</v>
      </c>
      <c r="H8" s="11" t="s">
        <v>44</v>
      </c>
      <c r="I8" s="11" t="s">
        <v>45</v>
      </c>
      <c r="J8" s="10" t="s">
        <v>0</v>
      </c>
      <c r="K8" s="10" t="s">
        <v>1</v>
      </c>
      <c r="L8" s="10" t="s">
        <v>59</v>
      </c>
      <c r="M8" s="10" t="s">
        <v>222</v>
      </c>
      <c r="N8" s="32" t="s">
        <v>223</v>
      </c>
    </row>
    <row r="9" spans="1:17" x14ac:dyDescent="0.25">
      <c r="A9" s="8"/>
      <c r="B9" s="8" t="s">
        <v>215</v>
      </c>
      <c r="C9" s="12"/>
      <c r="D9" s="13"/>
      <c r="E9" s="13"/>
      <c r="F9" s="14"/>
      <c r="G9" s="10" t="s">
        <v>215</v>
      </c>
      <c r="H9" s="15"/>
      <c r="I9" s="16"/>
      <c r="J9" s="16"/>
      <c r="K9" s="17"/>
      <c r="L9" s="10" t="s">
        <v>61</v>
      </c>
      <c r="M9" s="10" t="s">
        <v>60</v>
      </c>
      <c r="N9" s="32" t="s">
        <v>62</v>
      </c>
    </row>
    <row r="10" spans="1:17" x14ac:dyDescent="0.25">
      <c r="A10" s="60" t="s">
        <v>73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2"/>
    </row>
    <row r="11" spans="1:17" x14ac:dyDescent="0.25">
      <c r="A11" s="18" t="s">
        <v>74</v>
      </c>
      <c r="B11" s="31" t="s">
        <v>217</v>
      </c>
      <c r="C11" s="38" t="s">
        <v>31</v>
      </c>
      <c r="D11" s="38" t="s">
        <v>56</v>
      </c>
      <c r="E11" s="20" t="s">
        <v>63</v>
      </c>
      <c r="F11" s="20">
        <v>3</v>
      </c>
      <c r="G11" s="39"/>
      <c r="H11" s="39"/>
      <c r="I11" s="39"/>
      <c r="J11" s="39"/>
      <c r="K11" s="40"/>
      <c r="L11" s="41"/>
      <c r="M11" s="37"/>
      <c r="N11" s="42">
        <f>K11*L11*M11</f>
        <v>0</v>
      </c>
    </row>
    <row r="12" spans="1:17" x14ac:dyDescent="0.25">
      <c r="A12" s="18" t="s">
        <v>75</v>
      </c>
      <c r="B12" s="31" t="s">
        <v>189</v>
      </c>
      <c r="C12" s="38" t="s">
        <v>31</v>
      </c>
      <c r="D12" s="38" t="s">
        <v>56</v>
      </c>
      <c r="E12" s="20" t="s">
        <v>63</v>
      </c>
      <c r="F12" s="20">
        <v>3</v>
      </c>
      <c r="G12" s="39"/>
      <c r="H12" s="39"/>
      <c r="I12" s="39"/>
      <c r="J12" s="39"/>
      <c r="K12" s="40"/>
      <c r="L12" s="41"/>
      <c r="M12" s="37"/>
      <c r="N12" s="42">
        <f t="shared" ref="N12:N68" si="0">K12*L12*M12</f>
        <v>0</v>
      </c>
    </row>
    <row r="13" spans="1:17" x14ac:dyDescent="0.25">
      <c r="A13" s="18" t="s">
        <v>76</v>
      </c>
      <c r="B13" s="31" t="s">
        <v>190</v>
      </c>
      <c r="C13" s="38" t="s">
        <v>31</v>
      </c>
      <c r="D13" s="38" t="s">
        <v>56</v>
      </c>
      <c r="E13" s="20" t="s">
        <v>63</v>
      </c>
      <c r="F13" s="20">
        <v>3</v>
      </c>
      <c r="G13" s="39"/>
      <c r="H13" s="39"/>
      <c r="I13" s="39"/>
      <c r="J13" s="39"/>
      <c r="K13" s="40"/>
      <c r="L13" s="41"/>
      <c r="M13" s="37"/>
      <c r="N13" s="42">
        <f t="shared" si="0"/>
        <v>0</v>
      </c>
    </row>
    <row r="14" spans="1:17" x14ac:dyDescent="0.25">
      <c r="A14" s="18" t="s">
        <v>77</v>
      </c>
      <c r="B14" s="31" t="s">
        <v>191</v>
      </c>
      <c r="C14" s="38" t="s">
        <v>31</v>
      </c>
      <c r="D14" s="38" t="s">
        <v>56</v>
      </c>
      <c r="E14" s="20" t="s">
        <v>63</v>
      </c>
      <c r="F14" s="20">
        <v>3</v>
      </c>
      <c r="G14" s="39"/>
      <c r="H14" s="39"/>
      <c r="I14" s="39"/>
      <c r="J14" s="39"/>
      <c r="K14" s="40"/>
      <c r="L14" s="41"/>
      <c r="M14" s="37"/>
      <c r="N14" s="42">
        <f t="shared" si="0"/>
        <v>0</v>
      </c>
    </row>
    <row r="15" spans="1:17" x14ac:dyDescent="0.25">
      <c r="A15" s="18" t="s">
        <v>78</v>
      </c>
      <c r="B15" s="31" t="s">
        <v>192</v>
      </c>
      <c r="C15" s="38" t="s">
        <v>31</v>
      </c>
      <c r="D15" s="38" t="s">
        <v>56</v>
      </c>
      <c r="E15" s="20" t="s">
        <v>63</v>
      </c>
      <c r="F15" s="20">
        <v>3</v>
      </c>
      <c r="G15" s="39"/>
      <c r="H15" s="39"/>
      <c r="I15" s="39"/>
      <c r="J15" s="39"/>
      <c r="K15" s="40"/>
      <c r="L15" s="41"/>
      <c r="M15" s="37"/>
      <c r="N15" s="42">
        <f t="shared" si="0"/>
        <v>0</v>
      </c>
    </row>
    <row r="16" spans="1:17" x14ac:dyDescent="0.25">
      <c r="A16" s="18" t="s">
        <v>79</v>
      </c>
      <c r="B16" s="31" t="s">
        <v>193</v>
      </c>
      <c r="C16" s="38" t="s">
        <v>31</v>
      </c>
      <c r="D16" s="38" t="s">
        <v>56</v>
      </c>
      <c r="E16" s="20" t="s">
        <v>63</v>
      </c>
      <c r="F16" s="20">
        <v>3</v>
      </c>
      <c r="G16" s="39"/>
      <c r="H16" s="39"/>
      <c r="I16" s="39"/>
      <c r="J16" s="39"/>
      <c r="K16" s="40"/>
      <c r="L16" s="41"/>
      <c r="M16" s="37"/>
      <c r="N16" s="42">
        <f t="shared" si="0"/>
        <v>0</v>
      </c>
    </row>
    <row r="17" spans="1:14" x14ac:dyDescent="0.25">
      <c r="A17" s="18" t="s">
        <v>80</v>
      </c>
      <c r="B17" s="31" t="s">
        <v>194</v>
      </c>
      <c r="C17" s="38" t="s">
        <v>31</v>
      </c>
      <c r="D17" s="38" t="s">
        <v>56</v>
      </c>
      <c r="E17" s="20" t="s">
        <v>63</v>
      </c>
      <c r="F17" s="20">
        <v>3</v>
      </c>
      <c r="G17" s="39"/>
      <c r="H17" s="39"/>
      <c r="I17" s="39"/>
      <c r="J17" s="39"/>
      <c r="K17" s="40"/>
      <c r="L17" s="41"/>
      <c r="M17" s="37"/>
      <c r="N17" s="42">
        <f t="shared" si="0"/>
        <v>0</v>
      </c>
    </row>
    <row r="18" spans="1:14" x14ac:dyDescent="0.25">
      <c r="A18" s="20" t="s">
        <v>81</v>
      </c>
      <c r="B18" s="31" t="s">
        <v>195</v>
      </c>
      <c r="C18" s="38" t="s">
        <v>31</v>
      </c>
      <c r="D18" s="38" t="s">
        <v>56</v>
      </c>
      <c r="E18" s="20" t="s">
        <v>63</v>
      </c>
      <c r="F18" s="20">
        <v>3</v>
      </c>
      <c r="G18" s="39"/>
      <c r="H18" s="39"/>
      <c r="I18" s="39"/>
      <c r="J18" s="39"/>
      <c r="K18" s="40"/>
      <c r="L18" s="41"/>
      <c r="M18" s="37"/>
      <c r="N18" s="42">
        <f t="shared" si="0"/>
        <v>0</v>
      </c>
    </row>
    <row r="19" spans="1:14" x14ac:dyDescent="0.25">
      <c r="A19" s="21" t="s">
        <v>82</v>
      </c>
      <c r="B19" s="31" t="s">
        <v>196</v>
      </c>
      <c r="C19" s="38" t="s">
        <v>31</v>
      </c>
      <c r="D19" s="38" t="s">
        <v>56</v>
      </c>
      <c r="E19" s="20" t="s">
        <v>63</v>
      </c>
      <c r="F19" s="20">
        <v>3</v>
      </c>
      <c r="G19" s="39"/>
      <c r="H19" s="39"/>
      <c r="I19" s="39"/>
      <c r="J19" s="39"/>
      <c r="K19" s="40"/>
      <c r="L19" s="41"/>
      <c r="M19" s="37"/>
      <c r="N19" s="42">
        <f t="shared" si="0"/>
        <v>0</v>
      </c>
    </row>
    <row r="20" spans="1:14" x14ac:dyDescent="0.25">
      <c r="A20" s="21" t="s">
        <v>83</v>
      </c>
      <c r="B20" s="31" t="s">
        <v>197</v>
      </c>
      <c r="C20" s="38" t="s">
        <v>31</v>
      </c>
      <c r="D20" s="38" t="s">
        <v>56</v>
      </c>
      <c r="E20" s="20" t="s">
        <v>63</v>
      </c>
      <c r="F20" s="20">
        <v>3</v>
      </c>
      <c r="G20" s="39"/>
      <c r="H20" s="39"/>
      <c r="I20" s="39"/>
      <c r="J20" s="39"/>
      <c r="K20" s="40"/>
      <c r="L20" s="41"/>
      <c r="M20" s="37"/>
      <c r="N20" s="42">
        <f t="shared" si="0"/>
        <v>0</v>
      </c>
    </row>
    <row r="21" spans="1:14" x14ac:dyDescent="0.25">
      <c r="A21" s="21" t="s">
        <v>84</v>
      </c>
      <c r="B21" s="31" t="s">
        <v>198</v>
      </c>
      <c r="C21" s="38" t="s">
        <v>31</v>
      </c>
      <c r="D21" s="38" t="s">
        <v>56</v>
      </c>
      <c r="E21" s="20" t="s">
        <v>63</v>
      </c>
      <c r="F21" s="20">
        <v>6</v>
      </c>
      <c r="G21" s="39"/>
      <c r="H21" s="39"/>
      <c r="I21" s="39"/>
      <c r="J21" s="39"/>
      <c r="K21" s="40"/>
      <c r="L21" s="41"/>
      <c r="M21" s="37"/>
      <c r="N21" s="42">
        <f t="shared" si="0"/>
        <v>0</v>
      </c>
    </row>
    <row r="22" spans="1:14" x14ac:dyDescent="0.25">
      <c r="A22" s="20" t="s">
        <v>85</v>
      </c>
      <c r="B22" s="31" t="s">
        <v>199</v>
      </c>
      <c r="C22" s="38" t="s">
        <v>31</v>
      </c>
      <c r="D22" s="38" t="s">
        <v>56</v>
      </c>
      <c r="E22" s="20" t="s">
        <v>63</v>
      </c>
      <c r="F22" s="20">
        <v>6</v>
      </c>
      <c r="G22" s="39"/>
      <c r="H22" s="39"/>
      <c r="I22" s="39"/>
      <c r="J22" s="39"/>
      <c r="K22" s="40"/>
      <c r="L22" s="41"/>
      <c r="M22" s="37"/>
      <c r="N22" s="42">
        <f t="shared" si="0"/>
        <v>0</v>
      </c>
    </row>
    <row r="23" spans="1:14" x14ac:dyDescent="0.25">
      <c r="A23" s="21" t="s">
        <v>86</v>
      </c>
      <c r="B23" s="31" t="s">
        <v>200</v>
      </c>
      <c r="C23" s="38" t="s">
        <v>31</v>
      </c>
      <c r="D23" s="38" t="s">
        <v>56</v>
      </c>
      <c r="E23" s="20" t="s">
        <v>63</v>
      </c>
      <c r="F23" s="20">
        <v>6</v>
      </c>
      <c r="G23" s="39"/>
      <c r="H23" s="39"/>
      <c r="I23" s="39"/>
      <c r="J23" s="39"/>
      <c r="K23" s="40"/>
      <c r="L23" s="41"/>
      <c r="M23" s="37"/>
      <c r="N23" s="42">
        <f t="shared" si="0"/>
        <v>0</v>
      </c>
    </row>
    <row r="24" spans="1:14" x14ac:dyDescent="0.25">
      <c r="A24" s="20" t="s">
        <v>87</v>
      </c>
      <c r="B24" s="31" t="s">
        <v>201</v>
      </c>
      <c r="C24" s="38" t="s">
        <v>31</v>
      </c>
      <c r="D24" s="38" t="s">
        <v>56</v>
      </c>
      <c r="E24" s="20" t="s">
        <v>63</v>
      </c>
      <c r="F24" s="20">
        <v>9</v>
      </c>
      <c r="G24" s="39"/>
      <c r="H24" s="39"/>
      <c r="I24" s="39"/>
      <c r="J24" s="39"/>
      <c r="K24" s="40"/>
      <c r="L24" s="41"/>
      <c r="M24" s="37"/>
      <c r="N24" s="42">
        <f t="shared" si="0"/>
        <v>0</v>
      </c>
    </row>
    <row r="25" spans="1:14" x14ac:dyDescent="0.25">
      <c r="A25" s="21" t="s">
        <v>88</v>
      </c>
      <c r="B25" s="31" t="s">
        <v>202</v>
      </c>
      <c r="C25" s="38" t="s">
        <v>31</v>
      </c>
      <c r="D25" s="38" t="s">
        <v>56</v>
      </c>
      <c r="E25" s="20" t="s">
        <v>63</v>
      </c>
      <c r="F25" s="20">
        <v>15</v>
      </c>
      <c r="G25" s="39"/>
      <c r="H25" s="39"/>
      <c r="I25" s="39"/>
      <c r="J25" s="39"/>
      <c r="K25" s="40"/>
      <c r="L25" s="41"/>
      <c r="M25" s="37"/>
      <c r="N25" s="42">
        <f t="shared" si="0"/>
        <v>0</v>
      </c>
    </row>
    <row r="26" spans="1:14" x14ac:dyDescent="0.25">
      <c r="A26" s="20" t="s">
        <v>89</v>
      </c>
      <c r="B26" s="31" t="s">
        <v>203</v>
      </c>
      <c r="C26" s="38" t="s">
        <v>31</v>
      </c>
      <c r="D26" s="38" t="s">
        <v>56</v>
      </c>
      <c r="E26" s="20" t="s">
        <v>63</v>
      </c>
      <c r="F26" s="20">
        <v>15</v>
      </c>
      <c r="G26" s="39"/>
      <c r="H26" s="39"/>
      <c r="I26" s="39"/>
      <c r="J26" s="39"/>
      <c r="K26" s="40"/>
      <c r="L26" s="41"/>
      <c r="M26" s="37"/>
      <c r="N26" s="42">
        <f t="shared" si="0"/>
        <v>0</v>
      </c>
    </row>
    <row r="27" spans="1:14" x14ac:dyDescent="0.25">
      <c r="A27" s="21" t="s">
        <v>90</v>
      </c>
      <c r="B27" s="31" t="s">
        <v>204</v>
      </c>
      <c r="C27" s="38" t="s">
        <v>31</v>
      </c>
      <c r="D27" s="38" t="s">
        <v>56</v>
      </c>
      <c r="E27" s="20" t="s">
        <v>63</v>
      </c>
      <c r="F27" s="20">
        <v>15</v>
      </c>
      <c r="G27" s="39"/>
      <c r="H27" s="39"/>
      <c r="I27" s="39"/>
      <c r="J27" s="39"/>
      <c r="K27" s="40"/>
      <c r="L27" s="41"/>
      <c r="M27" s="37"/>
      <c r="N27" s="42">
        <f t="shared" si="0"/>
        <v>0</v>
      </c>
    </row>
    <row r="28" spans="1:14" x14ac:dyDescent="0.25">
      <c r="A28" s="20" t="s">
        <v>91</v>
      </c>
      <c r="B28" s="31" t="s">
        <v>46</v>
      </c>
      <c r="C28" s="38" t="s">
        <v>31</v>
      </c>
      <c r="D28" s="38" t="s">
        <v>56</v>
      </c>
      <c r="E28" s="20" t="s">
        <v>63</v>
      </c>
      <c r="F28" s="20">
        <v>3</v>
      </c>
      <c r="G28" s="39"/>
      <c r="H28" s="39"/>
      <c r="I28" s="39"/>
      <c r="J28" s="39"/>
      <c r="K28" s="40"/>
      <c r="L28" s="41"/>
      <c r="M28" s="37"/>
      <c r="N28" s="42">
        <f t="shared" si="0"/>
        <v>0</v>
      </c>
    </row>
    <row r="29" spans="1:14" x14ac:dyDescent="0.25">
      <c r="A29" s="21" t="s">
        <v>92</v>
      </c>
      <c r="B29" s="31" t="s">
        <v>4</v>
      </c>
      <c r="C29" s="38" t="s">
        <v>31</v>
      </c>
      <c r="D29" s="38" t="s">
        <v>57</v>
      </c>
      <c r="E29" s="20" t="s">
        <v>63</v>
      </c>
      <c r="F29" s="20">
        <v>3</v>
      </c>
      <c r="G29" s="39"/>
      <c r="H29" s="39"/>
      <c r="I29" s="39"/>
      <c r="J29" s="39"/>
      <c r="K29" s="40"/>
      <c r="L29" s="41"/>
      <c r="M29" s="37"/>
      <c r="N29" s="42">
        <f t="shared" si="0"/>
        <v>0</v>
      </c>
    </row>
    <row r="30" spans="1:14" x14ac:dyDescent="0.25">
      <c r="A30" s="20" t="s">
        <v>93</v>
      </c>
      <c r="B30" s="31" t="s">
        <v>5</v>
      </c>
      <c r="C30" s="38" t="s">
        <v>31</v>
      </c>
      <c r="D30" s="38" t="s">
        <v>56</v>
      </c>
      <c r="E30" s="20" t="s">
        <v>63</v>
      </c>
      <c r="F30" s="20">
        <v>3</v>
      </c>
      <c r="G30" s="39"/>
      <c r="H30" s="39"/>
      <c r="I30" s="39"/>
      <c r="J30" s="39"/>
      <c r="K30" s="40"/>
      <c r="L30" s="41"/>
      <c r="M30" s="37"/>
      <c r="N30" s="42">
        <f t="shared" si="0"/>
        <v>0</v>
      </c>
    </row>
    <row r="31" spans="1:14" x14ac:dyDescent="0.25">
      <c r="A31" s="21" t="s">
        <v>94</v>
      </c>
      <c r="B31" s="31" t="s">
        <v>6</v>
      </c>
      <c r="C31" s="38" t="s">
        <v>31</v>
      </c>
      <c r="D31" s="38" t="s">
        <v>57</v>
      </c>
      <c r="E31" s="20" t="s">
        <v>63</v>
      </c>
      <c r="F31" s="20">
        <v>3</v>
      </c>
      <c r="G31" s="39"/>
      <c r="H31" s="39"/>
      <c r="I31" s="39"/>
      <c r="J31" s="39"/>
      <c r="K31" s="40"/>
      <c r="L31" s="41"/>
      <c r="M31" s="37"/>
      <c r="N31" s="42">
        <f t="shared" si="0"/>
        <v>0</v>
      </c>
    </row>
    <row r="32" spans="1:14" x14ac:dyDescent="0.25">
      <c r="A32" s="20" t="s">
        <v>95</v>
      </c>
      <c r="B32" s="31" t="s">
        <v>7</v>
      </c>
      <c r="C32" s="38" t="s">
        <v>31</v>
      </c>
      <c r="D32" s="38" t="s">
        <v>57</v>
      </c>
      <c r="E32" s="20" t="s">
        <v>63</v>
      </c>
      <c r="F32" s="20">
        <v>3</v>
      </c>
      <c r="G32" s="39"/>
      <c r="H32" s="39"/>
      <c r="I32" s="39"/>
      <c r="J32" s="39"/>
      <c r="K32" s="40"/>
      <c r="L32" s="41"/>
      <c r="M32" s="37"/>
      <c r="N32" s="42">
        <f t="shared" si="0"/>
        <v>0</v>
      </c>
    </row>
    <row r="33" spans="1:14" x14ac:dyDescent="0.25">
      <c r="A33" s="21" t="s">
        <v>96</v>
      </c>
      <c r="B33" s="31" t="s">
        <v>8</v>
      </c>
      <c r="C33" s="38" t="s">
        <v>31</v>
      </c>
      <c r="D33" s="38" t="s">
        <v>57</v>
      </c>
      <c r="E33" s="20" t="s">
        <v>63</v>
      </c>
      <c r="F33" s="20">
        <v>3</v>
      </c>
      <c r="G33" s="39"/>
      <c r="H33" s="39"/>
      <c r="I33" s="39"/>
      <c r="J33" s="39"/>
      <c r="K33" s="40"/>
      <c r="L33" s="41"/>
      <c r="M33" s="37"/>
      <c r="N33" s="42">
        <f t="shared" si="0"/>
        <v>0</v>
      </c>
    </row>
    <row r="34" spans="1:14" x14ac:dyDescent="0.25">
      <c r="A34" s="20" t="s">
        <v>97</v>
      </c>
      <c r="B34" s="31" t="s">
        <v>9</v>
      </c>
      <c r="C34" s="38" t="s">
        <v>31</v>
      </c>
      <c r="D34" s="38" t="s">
        <v>56</v>
      </c>
      <c r="E34" s="20" t="s">
        <v>63</v>
      </c>
      <c r="F34" s="20">
        <v>3</v>
      </c>
      <c r="G34" s="39"/>
      <c r="H34" s="39"/>
      <c r="I34" s="39"/>
      <c r="J34" s="39"/>
      <c r="K34" s="40"/>
      <c r="L34" s="41"/>
      <c r="M34" s="37"/>
      <c r="N34" s="42">
        <f t="shared" si="0"/>
        <v>0</v>
      </c>
    </row>
    <row r="35" spans="1:14" x14ac:dyDescent="0.25">
      <c r="A35" s="21" t="s">
        <v>98</v>
      </c>
      <c r="B35" s="31" t="s">
        <v>10</v>
      </c>
      <c r="C35" s="38" t="s">
        <v>31</v>
      </c>
      <c r="D35" s="38" t="s">
        <v>56</v>
      </c>
      <c r="E35" s="20" t="s">
        <v>63</v>
      </c>
      <c r="F35" s="20">
        <v>6</v>
      </c>
      <c r="G35" s="39"/>
      <c r="H35" s="39"/>
      <c r="I35" s="39"/>
      <c r="J35" s="39"/>
      <c r="K35" s="40"/>
      <c r="L35" s="41"/>
      <c r="M35" s="37"/>
      <c r="N35" s="42">
        <f t="shared" si="0"/>
        <v>0</v>
      </c>
    </row>
    <row r="36" spans="1:14" x14ac:dyDescent="0.25">
      <c r="A36" s="20" t="s">
        <v>99</v>
      </c>
      <c r="B36" s="31" t="s">
        <v>11</v>
      </c>
      <c r="C36" s="38" t="s">
        <v>31</v>
      </c>
      <c r="D36" s="38" t="s">
        <v>56</v>
      </c>
      <c r="E36" s="20" t="s">
        <v>63</v>
      </c>
      <c r="F36" s="20">
        <v>6</v>
      </c>
      <c r="G36" s="39"/>
      <c r="H36" s="39"/>
      <c r="I36" s="39"/>
      <c r="J36" s="39"/>
      <c r="K36" s="40"/>
      <c r="L36" s="41"/>
      <c r="M36" s="37"/>
      <c r="N36" s="42">
        <f t="shared" si="0"/>
        <v>0</v>
      </c>
    </row>
    <row r="37" spans="1:14" x14ac:dyDescent="0.25">
      <c r="A37" s="21" t="s">
        <v>100</v>
      </c>
      <c r="B37" s="31" t="s">
        <v>12</v>
      </c>
      <c r="C37" s="38" t="s">
        <v>31</v>
      </c>
      <c r="D37" s="38" t="s">
        <v>56</v>
      </c>
      <c r="E37" s="20" t="s">
        <v>63</v>
      </c>
      <c r="F37" s="20">
        <v>6</v>
      </c>
      <c r="G37" s="39"/>
      <c r="H37" s="39"/>
      <c r="I37" s="39"/>
      <c r="J37" s="39"/>
      <c r="K37" s="40"/>
      <c r="L37" s="41"/>
      <c r="M37" s="37"/>
      <c r="N37" s="42">
        <f t="shared" si="0"/>
        <v>0</v>
      </c>
    </row>
    <row r="38" spans="1:14" x14ac:dyDescent="0.25">
      <c r="A38" s="20" t="s">
        <v>101</v>
      </c>
      <c r="B38" s="31" t="s">
        <v>47</v>
      </c>
      <c r="C38" s="38" t="s">
        <v>31</v>
      </c>
      <c r="D38" s="38" t="s">
        <v>56</v>
      </c>
      <c r="E38" s="20" t="s">
        <v>63</v>
      </c>
      <c r="F38" s="20">
        <v>9</v>
      </c>
      <c r="G38" s="39"/>
      <c r="H38" s="39"/>
      <c r="I38" s="39"/>
      <c r="J38" s="39"/>
      <c r="K38" s="40"/>
      <c r="L38" s="41"/>
      <c r="M38" s="37"/>
      <c r="N38" s="42">
        <f t="shared" si="0"/>
        <v>0</v>
      </c>
    </row>
    <row r="39" spans="1:14" x14ac:dyDescent="0.25">
      <c r="A39" s="21" t="s">
        <v>102</v>
      </c>
      <c r="B39" s="31" t="s">
        <v>13</v>
      </c>
      <c r="C39" s="38" t="s">
        <v>31</v>
      </c>
      <c r="D39" s="38" t="s">
        <v>57</v>
      </c>
      <c r="E39" s="20" t="s">
        <v>63</v>
      </c>
      <c r="F39" s="20">
        <v>9</v>
      </c>
      <c r="G39" s="39"/>
      <c r="H39" s="39"/>
      <c r="I39" s="39"/>
      <c r="J39" s="39"/>
      <c r="K39" s="40"/>
      <c r="L39" s="41"/>
      <c r="M39" s="37"/>
      <c r="N39" s="42">
        <f t="shared" si="0"/>
        <v>0</v>
      </c>
    </row>
    <row r="40" spans="1:14" x14ac:dyDescent="0.25">
      <c r="A40" s="20" t="s">
        <v>103</v>
      </c>
      <c r="B40" s="31" t="s">
        <v>14</v>
      </c>
      <c r="C40" s="38" t="s">
        <v>31</v>
      </c>
      <c r="D40" s="38" t="s">
        <v>56</v>
      </c>
      <c r="E40" s="20" t="s">
        <v>63</v>
      </c>
      <c r="F40" s="20">
        <v>3</v>
      </c>
      <c r="G40" s="39"/>
      <c r="H40" s="39"/>
      <c r="I40" s="39"/>
      <c r="J40" s="39"/>
      <c r="K40" s="40"/>
      <c r="L40" s="41"/>
      <c r="M40" s="37"/>
      <c r="N40" s="42">
        <f t="shared" si="0"/>
        <v>0</v>
      </c>
    </row>
    <row r="41" spans="1:14" x14ac:dyDescent="0.25">
      <c r="A41" s="21" t="s">
        <v>104</v>
      </c>
      <c r="B41" s="31" t="s">
        <v>15</v>
      </c>
      <c r="C41" s="38" t="s">
        <v>31</v>
      </c>
      <c r="D41" s="38" t="s">
        <v>56</v>
      </c>
      <c r="E41" s="20" t="s">
        <v>63</v>
      </c>
      <c r="F41" s="20">
        <v>3</v>
      </c>
      <c r="G41" s="39"/>
      <c r="H41" s="39"/>
      <c r="I41" s="39"/>
      <c r="J41" s="39"/>
      <c r="K41" s="40"/>
      <c r="L41" s="41"/>
      <c r="M41" s="37"/>
      <c r="N41" s="42">
        <f t="shared" si="0"/>
        <v>0</v>
      </c>
    </row>
    <row r="42" spans="1:14" x14ac:dyDescent="0.25">
      <c r="A42" s="20" t="s">
        <v>105</v>
      </c>
      <c r="B42" s="31" t="s">
        <v>16</v>
      </c>
      <c r="C42" s="38" t="s">
        <v>31</v>
      </c>
      <c r="D42" s="38" t="s">
        <v>56</v>
      </c>
      <c r="E42" s="20" t="s">
        <v>63</v>
      </c>
      <c r="F42" s="20">
        <v>6</v>
      </c>
      <c r="G42" s="39"/>
      <c r="H42" s="39"/>
      <c r="I42" s="39"/>
      <c r="J42" s="39"/>
      <c r="K42" s="40"/>
      <c r="L42" s="41"/>
      <c r="M42" s="37"/>
      <c r="N42" s="42">
        <f t="shared" si="0"/>
        <v>0</v>
      </c>
    </row>
    <row r="43" spans="1:14" x14ac:dyDescent="0.25">
      <c r="A43" s="21" t="s">
        <v>106</v>
      </c>
      <c r="B43" s="31" t="s">
        <v>17</v>
      </c>
      <c r="C43" s="38" t="s">
        <v>31</v>
      </c>
      <c r="D43" s="38" t="s">
        <v>57</v>
      </c>
      <c r="E43" s="20" t="s">
        <v>63</v>
      </c>
      <c r="F43" s="20">
        <v>6</v>
      </c>
      <c r="G43" s="39"/>
      <c r="H43" s="39"/>
      <c r="I43" s="39"/>
      <c r="J43" s="39"/>
      <c r="K43" s="40"/>
      <c r="L43" s="41"/>
      <c r="M43" s="37"/>
      <c r="N43" s="42">
        <f t="shared" si="0"/>
        <v>0</v>
      </c>
    </row>
    <row r="44" spans="1:14" x14ac:dyDescent="0.25">
      <c r="A44" s="20" t="s">
        <v>107</v>
      </c>
      <c r="B44" s="31" t="s">
        <v>48</v>
      </c>
      <c r="C44" s="38" t="s">
        <v>31</v>
      </c>
      <c r="D44" s="38" t="s">
        <v>58</v>
      </c>
      <c r="E44" s="20" t="s">
        <v>63</v>
      </c>
      <c r="F44" s="20">
        <v>9</v>
      </c>
      <c r="G44" s="39"/>
      <c r="H44" s="39"/>
      <c r="I44" s="39"/>
      <c r="J44" s="39"/>
      <c r="K44" s="40"/>
      <c r="L44" s="41"/>
      <c r="M44" s="37"/>
      <c r="N44" s="42">
        <f t="shared" si="0"/>
        <v>0</v>
      </c>
    </row>
    <row r="45" spans="1:14" x14ac:dyDescent="0.25">
      <c r="A45" s="21" t="s">
        <v>108</v>
      </c>
      <c r="B45" s="31" t="s">
        <v>18</v>
      </c>
      <c r="C45" s="38" t="s">
        <v>31</v>
      </c>
      <c r="D45" s="38" t="s">
        <v>57</v>
      </c>
      <c r="E45" s="20" t="s">
        <v>63</v>
      </c>
      <c r="F45" s="20">
        <v>9</v>
      </c>
      <c r="G45" s="39"/>
      <c r="H45" s="39"/>
      <c r="I45" s="39"/>
      <c r="J45" s="39"/>
      <c r="K45" s="40"/>
      <c r="L45" s="41"/>
      <c r="M45" s="37"/>
      <c r="N45" s="42">
        <f t="shared" si="0"/>
        <v>0</v>
      </c>
    </row>
    <row r="46" spans="1:14" x14ac:dyDescent="0.25">
      <c r="A46" s="20" t="s">
        <v>109</v>
      </c>
      <c r="B46" s="31" t="s">
        <v>19</v>
      </c>
      <c r="C46" s="38" t="s">
        <v>31</v>
      </c>
      <c r="D46" s="38" t="s">
        <v>57</v>
      </c>
      <c r="E46" s="20" t="s">
        <v>63</v>
      </c>
      <c r="F46" s="20">
        <v>3</v>
      </c>
      <c r="G46" s="39"/>
      <c r="H46" s="39"/>
      <c r="I46" s="39"/>
      <c r="J46" s="39"/>
      <c r="K46" s="40"/>
      <c r="L46" s="41"/>
      <c r="M46" s="37"/>
      <c r="N46" s="42">
        <f t="shared" si="0"/>
        <v>0</v>
      </c>
    </row>
    <row r="47" spans="1:14" x14ac:dyDescent="0.25">
      <c r="A47" s="21" t="s">
        <v>110</v>
      </c>
      <c r="B47" s="31" t="s">
        <v>20</v>
      </c>
      <c r="C47" s="38" t="s">
        <v>31</v>
      </c>
      <c r="D47" s="38" t="s">
        <v>56</v>
      </c>
      <c r="E47" s="20" t="s">
        <v>63</v>
      </c>
      <c r="F47" s="20">
        <v>6</v>
      </c>
      <c r="G47" s="39"/>
      <c r="H47" s="39"/>
      <c r="I47" s="39"/>
      <c r="J47" s="39"/>
      <c r="K47" s="40"/>
      <c r="L47" s="41"/>
      <c r="M47" s="37"/>
      <c r="N47" s="42">
        <f t="shared" si="0"/>
        <v>0</v>
      </c>
    </row>
    <row r="48" spans="1:14" x14ac:dyDescent="0.25">
      <c r="A48" s="20" t="s">
        <v>111</v>
      </c>
      <c r="B48" s="31" t="s">
        <v>49</v>
      </c>
      <c r="C48" s="38" t="s">
        <v>31</v>
      </c>
      <c r="D48" s="38" t="s">
        <v>56</v>
      </c>
      <c r="E48" s="20" t="s">
        <v>63</v>
      </c>
      <c r="F48" s="20">
        <v>6</v>
      </c>
      <c r="G48" s="39"/>
      <c r="H48" s="39"/>
      <c r="I48" s="39"/>
      <c r="J48" s="39"/>
      <c r="K48" s="40"/>
      <c r="L48" s="41"/>
      <c r="M48" s="37"/>
      <c r="N48" s="42">
        <f t="shared" si="0"/>
        <v>0</v>
      </c>
    </row>
    <row r="49" spans="1:14" x14ac:dyDescent="0.25">
      <c r="A49" s="21" t="s">
        <v>112</v>
      </c>
      <c r="B49" s="31" t="s">
        <v>22</v>
      </c>
      <c r="C49" s="38" t="s">
        <v>31</v>
      </c>
      <c r="D49" s="38" t="s">
        <v>57</v>
      </c>
      <c r="E49" s="20" t="s">
        <v>63</v>
      </c>
      <c r="F49" s="20">
        <v>9</v>
      </c>
      <c r="G49" s="39"/>
      <c r="H49" s="39"/>
      <c r="I49" s="39"/>
      <c r="J49" s="39"/>
      <c r="K49" s="40"/>
      <c r="L49" s="41"/>
      <c r="M49" s="37"/>
      <c r="N49" s="42">
        <f t="shared" si="0"/>
        <v>0</v>
      </c>
    </row>
    <row r="50" spans="1:14" x14ac:dyDescent="0.25">
      <c r="A50" s="20" t="s">
        <v>113</v>
      </c>
      <c r="B50" s="31" t="s">
        <v>50</v>
      </c>
      <c r="C50" s="38" t="s">
        <v>31</v>
      </c>
      <c r="D50" s="38" t="s">
        <v>56</v>
      </c>
      <c r="E50" s="20" t="s">
        <v>63</v>
      </c>
      <c r="F50" s="20">
        <v>9</v>
      </c>
      <c r="G50" s="39"/>
      <c r="H50" s="39"/>
      <c r="I50" s="39"/>
      <c r="J50" s="39"/>
      <c r="K50" s="40"/>
      <c r="L50" s="41"/>
      <c r="M50" s="37"/>
      <c r="N50" s="42">
        <f t="shared" si="0"/>
        <v>0</v>
      </c>
    </row>
    <row r="51" spans="1:14" x14ac:dyDescent="0.25">
      <c r="A51" s="21" t="s">
        <v>114</v>
      </c>
      <c r="B51" s="31" t="s">
        <v>21</v>
      </c>
      <c r="C51" s="38" t="s">
        <v>31</v>
      </c>
      <c r="D51" s="38" t="s">
        <v>57</v>
      </c>
      <c r="E51" s="20" t="s">
        <v>63</v>
      </c>
      <c r="F51" s="20">
        <v>9</v>
      </c>
      <c r="G51" s="39"/>
      <c r="H51" s="39"/>
      <c r="I51" s="39"/>
      <c r="J51" s="39"/>
      <c r="K51" s="40"/>
      <c r="L51" s="41"/>
      <c r="M51" s="37"/>
      <c r="N51" s="42">
        <f t="shared" si="0"/>
        <v>0</v>
      </c>
    </row>
    <row r="52" spans="1:14" x14ac:dyDescent="0.25">
      <c r="A52" s="20" t="s">
        <v>115</v>
      </c>
      <c r="B52" s="31" t="s">
        <v>23</v>
      </c>
      <c r="C52" s="38" t="s">
        <v>31</v>
      </c>
      <c r="D52" s="38" t="s">
        <v>57</v>
      </c>
      <c r="E52" s="20" t="s">
        <v>63</v>
      </c>
      <c r="F52" s="20">
        <v>9</v>
      </c>
      <c r="G52" s="39"/>
      <c r="H52" s="39"/>
      <c r="I52" s="39"/>
      <c r="J52" s="39"/>
      <c r="K52" s="40"/>
      <c r="L52" s="41"/>
      <c r="M52" s="37"/>
      <c r="N52" s="42">
        <f t="shared" si="0"/>
        <v>0</v>
      </c>
    </row>
    <row r="53" spans="1:14" x14ac:dyDescent="0.25">
      <c r="A53" s="21" t="s">
        <v>116</v>
      </c>
      <c r="B53" s="31" t="s">
        <v>24</v>
      </c>
      <c r="C53" s="38" t="s">
        <v>31</v>
      </c>
      <c r="D53" s="38" t="s">
        <v>57</v>
      </c>
      <c r="E53" s="20" t="s">
        <v>63</v>
      </c>
      <c r="F53" s="20">
        <v>9</v>
      </c>
      <c r="G53" s="39"/>
      <c r="H53" s="39"/>
      <c r="I53" s="39"/>
      <c r="J53" s="39"/>
      <c r="K53" s="40"/>
      <c r="L53" s="41"/>
      <c r="M53" s="37"/>
      <c r="N53" s="42">
        <f t="shared" si="0"/>
        <v>0</v>
      </c>
    </row>
    <row r="54" spans="1:14" x14ac:dyDescent="0.25">
      <c r="A54" s="20" t="s">
        <v>117</v>
      </c>
      <c r="B54" s="31" t="s">
        <v>55</v>
      </c>
      <c r="C54" s="38" t="s">
        <v>31</v>
      </c>
      <c r="D54" s="38" t="s">
        <v>57</v>
      </c>
      <c r="E54" s="20" t="s">
        <v>63</v>
      </c>
      <c r="F54" s="20">
        <v>6</v>
      </c>
      <c r="G54" s="39"/>
      <c r="H54" s="39"/>
      <c r="I54" s="39"/>
      <c r="J54" s="39"/>
      <c r="K54" s="40"/>
      <c r="L54" s="41"/>
      <c r="M54" s="37"/>
      <c r="N54" s="42">
        <f t="shared" si="0"/>
        <v>0</v>
      </c>
    </row>
    <row r="55" spans="1:14" x14ac:dyDescent="0.25">
      <c r="A55" s="21" t="s">
        <v>118</v>
      </c>
      <c r="B55" s="31" t="s">
        <v>27</v>
      </c>
      <c r="C55" s="38" t="s">
        <v>31</v>
      </c>
      <c r="D55" s="38" t="s">
        <v>57</v>
      </c>
      <c r="E55" s="20" t="s">
        <v>63</v>
      </c>
      <c r="F55" s="20">
        <v>6</v>
      </c>
      <c r="G55" s="39"/>
      <c r="H55" s="39"/>
      <c r="I55" s="39"/>
      <c r="J55" s="39"/>
      <c r="K55" s="40"/>
      <c r="L55" s="41"/>
      <c r="M55" s="37"/>
      <c r="N55" s="42">
        <f t="shared" si="0"/>
        <v>0</v>
      </c>
    </row>
    <row r="56" spans="1:14" x14ac:dyDescent="0.25">
      <c r="A56" s="20" t="s">
        <v>119</v>
      </c>
      <c r="B56" s="31" t="s">
        <v>25</v>
      </c>
      <c r="C56" s="38" t="s">
        <v>31</v>
      </c>
      <c r="D56" s="38" t="s">
        <v>56</v>
      </c>
      <c r="E56" s="20" t="s">
        <v>63</v>
      </c>
      <c r="F56" s="20">
        <v>6</v>
      </c>
      <c r="G56" s="39"/>
      <c r="H56" s="39"/>
      <c r="I56" s="39"/>
      <c r="J56" s="39"/>
      <c r="K56" s="40"/>
      <c r="L56" s="41"/>
      <c r="M56" s="37"/>
      <c r="N56" s="42">
        <f t="shared" si="0"/>
        <v>0</v>
      </c>
    </row>
    <row r="57" spans="1:14" x14ac:dyDescent="0.25">
      <c r="A57" s="21" t="s">
        <v>120</v>
      </c>
      <c r="B57" s="31" t="s">
        <v>51</v>
      </c>
      <c r="C57" s="38" t="s">
        <v>31</v>
      </c>
      <c r="D57" s="38" t="s">
        <v>56</v>
      </c>
      <c r="E57" s="20" t="s">
        <v>63</v>
      </c>
      <c r="F57" s="20">
        <v>6</v>
      </c>
      <c r="G57" s="39"/>
      <c r="H57" s="39"/>
      <c r="I57" s="39"/>
      <c r="J57" s="39"/>
      <c r="K57" s="40"/>
      <c r="L57" s="41"/>
      <c r="M57" s="37"/>
      <c r="N57" s="42">
        <f t="shared" si="0"/>
        <v>0</v>
      </c>
    </row>
    <row r="58" spans="1:14" x14ac:dyDescent="0.25">
      <c r="A58" s="20" t="s">
        <v>121</v>
      </c>
      <c r="B58" s="31" t="s">
        <v>26</v>
      </c>
      <c r="C58" s="38" t="s">
        <v>31</v>
      </c>
      <c r="D58" s="38" t="s">
        <v>57</v>
      </c>
      <c r="E58" s="20" t="s">
        <v>63</v>
      </c>
      <c r="F58" s="20">
        <v>9</v>
      </c>
      <c r="G58" s="39"/>
      <c r="H58" s="39"/>
      <c r="I58" s="39"/>
      <c r="J58" s="39"/>
      <c r="K58" s="40"/>
      <c r="L58" s="41"/>
      <c r="M58" s="37"/>
      <c r="N58" s="42">
        <f t="shared" si="0"/>
        <v>0</v>
      </c>
    </row>
    <row r="59" spans="1:14" x14ac:dyDescent="0.25">
      <c r="A59" s="21" t="s">
        <v>122</v>
      </c>
      <c r="B59" s="31" t="s">
        <v>52</v>
      </c>
      <c r="C59" s="38" t="s">
        <v>31</v>
      </c>
      <c r="D59" s="38" t="s">
        <v>57</v>
      </c>
      <c r="E59" s="20" t="s">
        <v>63</v>
      </c>
      <c r="F59" s="20">
        <v>9</v>
      </c>
      <c r="G59" s="39"/>
      <c r="H59" s="39"/>
      <c r="I59" s="39"/>
      <c r="J59" s="39"/>
      <c r="K59" s="40"/>
      <c r="L59" s="41"/>
      <c r="M59" s="37"/>
      <c r="N59" s="42">
        <f t="shared" si="0"/>
        <v>0</v>
      </c>
    </row>
    <row r="60" spans="1:14" x14ac:dyDescent="0.25">
      <c r="A60" s="20" t="s">
        <v>123</v>
      </c>
      <c r="B60" s="31" t="s">
        <v>53</v>
      </c>
      <c r="C60" s="38" t="s">
        <v>31</v>
      </c>
      <c r="D60" s="38" t="s">
        <v>57</v>
      </c>
      <c r="E60" s="20" t="s">
        <v>63</v>
      </c>
      <c r="F60" s="20">
        <v>9</v>
      </c>
      <c r="G60" s="39"/>
      <c r="H60" s="39"/>
      <c r="I60" s="39"/>
      <c r="J60" s="39"/>
      <c r="K60" s="40"/>
      <c r="L60" s="41"/>
      <c r="M60" s="37"/>
      <c r="N60" s="42">
        <f t="shared" si="0"/>
        <v>0</v>
      </c>
    </row>
    <row r="61" spans="1:14" x14ac:dyDescent="0.25">
      <c r="A61" s="21" t="s">
        <v>124</v>
      </c>
      <c r="B61" s="31" t="s">
        <v>28</v>
      </c>
      <c r="C61" s="38" t="s">
        <v>31</v>
      </c>
      <c r="D61" s="38" t="s">
        <v>56</v>
      </c>
      <c r="E61" s="20" t="s">
        <v>63</v>
      </c>
      <c r="F61" s="20">
        <v>9</v>
      </c>
      <c r="G61" s="39"/>
      <c r="H61" s="39"/>
      <c r="I61" s="39"/>
      <c r="J61" s="39"/>
      <c r="K61" s="40"/>
      <c r="L61" s="41"/>
      <c r="M61" s="37"/>
      <c r="N61" s="42">
        <f t="shared" si="0"/>
        <v>0</v>
      </c>
    </row>
    <row r="62" spans="1:14" x14ac:dyDescent="0.25">
      <c r="A62" s="20" t="s">
        <v>125</v>
      </c>
      <c r="B62" s="31" t="s">
        <v>54</v>
      </c>
      <c r="C62" s="38" t="s">
        <v>31</v>
      </c>
      <c r="D62" s="38" t="s">
        <v>56</v>
      </c>
      <c r="E62" s="20" t="s">
        <v>63</v>
      </c>
      <c r="F62" s="20">
        <v>9</v>
      </c>
      <c r="G62" s="39"/>
      <c r="H62" s="39"/>
      <c r="I62" s="39"/>
      <c r="J62" s="39"/>
      <c r="K62" s="40"/>
      <c r="L62" s="41"/>
      <c r="M62" s="37"/>
      <c r="N62" s="42">
        <f t="shared" si="0"/>
        <v>0</v>
      </c>
    </row>
    <row r="63" spans="1:14" x14ac:dyDescent="0.25">
      <c r="A63" s="21" t="s">
        <v>126</v>
      </c>
      <c r="B63" s="31" t="s">
        <v>30</v>
      </c>
      <c r="C63" s="38" t="s">
        <v>31</v>
      </c>
      <c r="D63" s="38" t="s">
        <v>56</v>
      </c>
      <c r="E63" s="20" t="s">
        <v>63</v>
      </c>
      <c r="F63" s="20">
        <v>9</v>
      </c>
      <c r="G63" s="39"/>
      <c r="H63" s="39"/>
      <c r="I63" s="39"/>
      <c r="J63" s="39"/>
      <c r="K63" s="40"/>
      <c r="L63" s="41"/>
      <c r="M63" s="37"/>
      <c r="N63" s="42">
        <f t="shared" si="0"/>
        <v>0</v>
      </c>
    </row>
    <row r="64" spans="1:14" x14ac:dyDescent="0.25">
      <c r="A64" s="20" t="s">
        <v>127</v>
      </c>
      <c r="B64" s="31" t="s">
        <v>29</v>
      </c>
      <c r="C64" s="38" t="s">
        <v>31</v>
      </c>
      <c r="D64" s="38" t="s">
        <v>57</v>
      </c>
      <c r="E64" s="20" t="s">
        <v>63</v>
      </c>
      <c r="F64" s="20">
        <v>9</v>
      </c>
      <c r="G64" s="39"/>
      <c r="H64" s="39"/>
      <c r="I64" s="39"/>
      <c r="J64" s="39"/>
      <c r="K64" s="40"/>
      <c r="L64" s="41"/>
      <c r="M64" s="37"/>
      <c r="N64" s="42">
        <f t="shared" si="0"/>
        <v>0</v>
      </c>
    </row>
    <row r="65" spans="1:16" x14ac:dyDescent="0.25">
      <c r="A65" s="21" t="s">
        <v>128</v>
      </c>
      <c r="B65" s="31" t="s">
        <v>205</v>
      </c>
      <c r="C65" s="38" t="s">
        <v>31</v>
      </c>
      <c r="D65" s="38" t="s">
        <v>56</v>
      </c>
      <c r="E65" s="20" t="s">
        <v>64</v>
      </c>
      <c r="F65" s="20">
        <v>3</v>
      </c>
      <c r="G65" s="39"/>
      <c r="H65" s="39"/>
      <c r="I65" s="39"/>
      <c r="J65" s="39"/>
      <c r="K65" s="40"/>
      <c r="L65" s="41"/>
      <c r="M65" s="37"/>
      <c r="N65" s="42">
        <f t="shared" si="0"/>
        <v>0</v>
      </c>
    </row>
    <row r="66" spans="1:16" x14ac:dyDescent="0.25">
      <c r="A66" s="20" t="s">
        <v>129</v>
      </c>
      <c r="B66" s="31" t="s">
        <v>206</v>
      </c>
      <c r="C66" s="38" t="s">
        <v>31</v>
      </c>
      <c r="D66" s="38" t="s">
        <v>56</v>
      </c>
      <c r="E66" s="20" t="s">
        <v>64</v>
      </c>
      <c r="F66" s="20">
        <v>1</v>
      </c>
      <c r="G66" s="39"/>
      <c r="H66" s="39"/>
      <c r="I66" s="39"/>
      <c r="J66" s="39"/>
      <c r="K66" s="40"/>
      <c r="L66" s="41"/>
      <c r="M66" s="37"/>
      <c r="N66" s="42">
        <f t="shared" si="0"/>
        <v>0</v>
      </c>
    </row>
    <row r="67" spans="1:16" x14ac:dyDescent="0.25">
      <c r="A67" s="21" t="s">
        <v>130</v>
      </c>
      <c r="B67" s="31" t="s">
        <v>207</v>
      </c>
      <c r="C67" s="38" t="s">
        <v>31</v>
      </c>
      <c r="D67" s="38" t="s">
        <v>56</v>
      </c>
      <c r="E67" s="20" t="s">
        <v>64</v>
      </c>
      <c r="F67" s="20">
        <v>3</v>
      </c>
      <c r="G67" s="39"/>
      <c r="H67" s="39"/>
      <c r="I67" s="39"/>
      <c r="J67" s="39"/>
      <c r="K67" s="40"/>
      <c r="L67" s="41"/>
      <c r="M67" s="37"/>
      <c r="N67" s="42">
        <f t="shared" si="0"/>
        <v>0</v>
      </c>
    </row>
    <row r="68" spans="1:16" x14ac:dyDescent="0.25">
      <c r="A68" s="20" t="s">
        <v>131</v>
      </c>
      <c r="B68" s="31" t="s">
        <v>208</v>
      </c>
      <c r="C68" s="38" t="s">
        <v>31</v>
      </c>
      <c r="D68" s="38" t="s">
        <v>56</v>
      </c>
      <c r="E68" s="20" t="s">
        <v>64</v>
      </c>
      <c r="F68" s="20">
        <v>3</v>
      </c>
      <c r="G68" s="39"/>
      <c r="H68" s="39"/>
      <c r="I68" s="39"/>
      <c r="J68" s="39"/>
      <c r="K68" s="40"/>
      <c r="L68" s="41"/>
      <c r="M68" s="37"/>
      <c r="N68" s="42">
        <f t="shared" si="0"/>
        <v>0</v>
      </c>
    </row>
    <row r="69" spans="1:16" ht="13.2" customHeight="1" x14ac:dyDescent="0.25">
      <c r="A69" s="60" t="s">
        <v>224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43">
        <f>SUM(N11:N68)</f>
        <v>0</v>
      </c>
      <c r="P69" s="22"/>
    </row>
    <row r="70" spans="1:16" ht="13.2" customHeight="1" x14ac:dyDescent="0.25">
      <c r="A70" s="60" t="s">
        <v>186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  <row r="71" spans="1:16" ht="13.2" customHeight="1" x14ac:dyDescent="0.25">
      <c r="A71" s="23"/>
      <c r="B71" s="53" t="s">
        <v>218</v>
      </c>
      <c r="C71" s="54"/>
      <c r="D71" s="54"/>
      <c r="E71" s="54"/>
      <c r="F71" s="55"/>
      <c r="G71" s="49" t="s">
        <v>219</v>
      </c>
      <c r="H71" s="50"/>
      <c r="I71" s="50"/>
      <c r="J71" s="50"/>
      <c r="K71" s="50"/>
      <c r="L71" s="50"/>
      <c r="M71" s="51"/>
      <c r="N71" s="33"/>
    </row>
    <row r="72" spans="1:16" ht="52.8" x14ac:dyDescent="0.25">
      <c r="A72" s="8" t="s">
        <v>187</v>
      </c>
      <c r="B72" s="8" t="s">
        <v>214</v>
      </c>
      <c r="C72" s="9" t="s">
        <v>44</v>
      </c>
      <c r="D72" s="9" t="s">
        <v>45</v>
      </c>
      <c r="E72" s="8" t="s">
        <v>0</v>
      </c>
      <c r="F72" s="8" t="s">
        <v>1</v>
      </c>
      <c r="G72" s="10" t="s">
        <v>214</v>
      </c>
      <c r="H72" s="11" t="s">
        <v>44</v>
      </c>
      <c r="I72" s="11" t="s">
        <v>45</v>
      </c>
      <c r="J72" s="10" t="s">
        <v>0</v>
      </c>
      <c r="K72" s="10" t="s">
        <v>1</v>
      </c>
      <c r="L72" s="10" t="s">
        <v>59</v>
      </c>
      <c r="M72" s="10" t="s">
        <v>221</v>
      </c>
      <c r="N72" s="32" t="s">
        <v>223</v>
      </c>
    </row>
    <row r="73" spans="1:16" x14ac:dyDescent="0.25">
      <c r="A73" s="8"/>
      <c r="B73" s="8" t="s">
        <v>215</v>
      </c>
      <c r="C73" s="12"/>
      <c r="D73" s="13"/>
      <c r="E73" s="13"/>
      <c r="F73" s="14"/>
      <c r="G73" s="10" t="s">
        <v>215</v>
      </c>
      <c r="H73" s="15"/>
      <c r="I73" s="16"/>
      <c r="J73" s="16"/>
      <c r="K73" s="17"/>
      <c r="L73" s="10" t="s">
        <v>61</v>
      </c>
      <c r="M73" s="10" t="s">
        <v>60</v>
      </c>
      <c r="N73" s="32" t="s">
        <v>62</v>
      </c>
    </row>
    <row r="74" spans="1:16" x14ac:dyDescent="0.25">
      <c r="A74" s="20" t="s">
        <v>132</v>
      </c>
      <c r="B74" s="31" t="s">
        <v>195</v>
      </c>
      <c r="C74" s="35" t="s">
        <v>40</v>
      </c>
      <c r="D74" s="34" t="s">
        <v>65</v>
      </c>
      <c r="E74" s="20" t="s">
        <v>63</v>
      </c>
      <c r="F74" s="34">
        <v>3</v>
      </c>
      <c r="G74" s="39"/>
      <c r="H74" s="39"/>
      <c r="I74" s="39"/>
      <c r="J74" s="39"/>
      <c r="K74" s="40"/>
      <c r="L74" s="41"/>
      <c r="M74" s="37"/>
      <c r="N74" s="42">
        <f>K74*L74*M74</f>
        <v>0</v>
      </c>
    </row>
    <row r="75" spans="1:16" x14ac:dyDescent="0.25">
      <c r="A75" s="20" t="s">
        <v>133</v>
      </c>
      <c r="B75" s="31" t="s">
        <v>191</v>
      </c>
      <c r="C75" s="35" t="s">
        <v>40</v>
      </c>
      <c r="D75" s="34" t="s">
        <v>65</v>
      </c>
      <c r="E75" s="20" t="s">
        <v>63</v>
      </c>
      <c r="F75" s="34">
        <v>3</v>
      </c>
      <c r="G75" s="39"/>
      <c r="H75" s="39"/>
      <c r="I75" s="39"/>
      <c r="J75" s="39"/>
      <c r="K75" s="40"/>
      <c r="L75" s="41"/>
      <c r="M75" s="37"/>
      <c r="N75" s="42">
        <f t="shared" ref="N75:N118" si="1">K75*L75*M75</f>
        <v>0</v>
      </c>
    </row>
    <row r="76" spans="1:16" x14ac:dyDescent="0.25">
      <c r="A76" s="20" t="s">
        <v>134</v>
      </c>
      <c r="B76" s="31" t="s">
        <v>190</v>
      </c>
      <c r="C76" s="35" t="s">
        <v>40</v>
      </c>
      <c r="D76" s="34" t="s">
        <v>65</v>
      </c>
      <c r="E76" s="20" t="s">
        <v>63</v>
      </c>
      <c r="F76" s="34">
        <v>3</v>
      </c>
      <c r="G76" s="44"/>
      <c r="H76" s="44"/>
      <c r="I76" s="44"/>
      <c r="J76" s="44"/>
      <c r="K76" s="40"/>
      <c r="L76" s="41"/>
      <c r="M76" s="37"/>
      <c r="N76" s="42">
        <f t="shared" si="1"/>
        <v>0</v>
      </c>
    </row>
    <row r="77" spans="1:16" x14ac:dyDescent="0.25">
      <c r="A77" s="20" t="s">
        <v>135</v>
      </c>
      <c r="B77" s="31" t="s">
        <v>189</v>
      </c>
      <c r="C77" s="35" t="s">
        <v>40</v>
      </c>
      <c r="D77" s="34" t="s">
        <v>65</v>
      </c>
      <c r="E77" s="20" t="s">
        <v>63</v>
      </c>
      <c r="F77" s="34">
        <v>3</v>
      </c>
      <c r="G77" s="44"/>
      <c r="H77" s="44"/>
      <c r="I77" s="44"/>
      <c r="J77" s="44"/>
      <c r="K77" s="40"/>
      <c r="L77" s="41"/>
      <c r="M77" s="37"/>
      <c r="N77" s="42">
        <f t="shared" si="1"/>
        <v>0</v>
      </c>
    </row>
    <row r="78" spans="1:16" x14ac:dyDescent="0.25">
      <c r="A78" s="20" t="s">
        <v>136</v>
      </c>
      <c r="B78" s="31" t="s">
        <v>209</v>
      </c>
      <c r="C78" s="35" t="s">
        <v>40</v>
      </c>
      <c r="D78" s="34" t="s">
        <v>65</v>
      </c>
      <c r="E78" s="20" t="s">
        <v>63</v>
      </c>
      <c r="F78" s="34">
        <v>3</v>
      </c>
      <c r="G78" s="44"/>
      <c r="H78" s="44"/>
      <c r="I78" s="44"/>
      <c r="J78" s="44"/>
      <c r="K78" s="40"/>
      <c r="L78" s="41"/>
      <c r="M78" s="37"/>
      <c r="N78" s="42">
        <f t="shared" si="1"/>
        <v>0</v>
      </c>
    </row>
    <row r="79" spans="1:16" x14ac:dyDescent="0.25">
      <c r="A79" s="20" t="s">
        <v>137</v>
      </c>
      <c r="B79" s="31" t="s">
        <v>188</v>
      </c>
      <c r="C79" s="35" t="s">
        <v>40</v>
      </c>
      <c r="D79" s="34" t="s">
        <v>65</v>
      </c>
      <c r="E79" s="20" t="s">
        <v>63</v>
      </c>
      <c r="F79" s="34">
        <v>3</v>
      </c>
      <c r="G79" s="44"/>
      <c r="H79" s="44"/>
      <c r="I79" s="44"/>
      <c r="J79" s="44"/>
      <c r="K79" s="40"/>
      <c r="L79" s="41"/>
      <c r="M79" s="37"/>
      <c r="N79" s="42">
        <f t="shared" si="1"/>
        <v>0</v>
      </c>
    </row>
    <row r="80" spans="1:16" x14ac:dyDescent="0.25">
      <c r="A80" s="20" t="s">
        <v>138</v>
      </c>
      <c r="B80" s="31" t="s">
        <v>8</v>
      </c>
      <c r="C80" s="35" t="s">
        <v>32</v>
      </c>
      <c r="D80" s="34" t="s">
        <v>66</v>
      </c>
      <c r="E80" s="20" t="s">
        <v>63</v>
      </c>
      <c r="F80" s="34">
        <v>3</v>
      </c>
      <c r="G80" s="44"/>
      <c r="H80" s="44"/>
      <c r="I80" s="44"/>
      <c r="J80" s="44"/>
      <c r="K80" s="40"/>
      <c r="L80" s="41"/>
      <c r="M80" s="37"/>
      <c r="N80" s="42">
        <f t="shared" si="1"/>
        <v>0</v>
      </c>
    </row>
    <row r="81" spans="1:14" x14ac:dyDescent="0.25">
      <c r="A81" s="20" t="s">
        <v>139</v>
      </c>
      <c r="B81" s="31" t="s">
        <v>7</v>
      </c>
      <c r="C81" s="35" t="s">
        <v>32</v>
      </c>
      <c r="D81" s="34" t="s">
        <v>66</v>
      </c>
      <c r="E81" s="20" t="s">
        <v>63</v>
      </c>
      <c r="F81" s="34">
        <v>3</v>
      </c>
      <c r="G81" s="44"/>
      <c r="H81" s="44"/>
      <c r="I81" s="44"/>
      <c r="J81" s="44"/>
      <c r="K81" s="40"/>
      <c r="L81" s="41"/>
      <c r="M81" s="37"/>
      <c r="N81" s="42">
        <f t="shared" si="1"/>
        <v>0</v>
      </c>
    </row>
    <row r="82" spans="1:14" x14ac:dyDescent="0.25">
      <c r="A82" s="20" t="s">
        <v>140</v>
      </c>
      <c r="B82" s="31" t="s">
        <v>6</v>
      </c>
      <c r="C82" s="35" t="s">
        <v>32</v>
      </c>
      <c r="D82" s="34" t="s">
        <v>66</v>
      </c>
      <c r="E82" s="20" t="s">
        <v>63</v>
      </c>
      <c r="F82" s="34">
        <v>3</v>
      </c>
      <c r="G82" s="44"/>
      <c r="H82" s="44"/>
      <c r="I82" s="44"/>
      <c r="J82" s="44"/>
      <c r="K82" s="40"/>
      <c r="L82" s="41"/>
      <c r="M82" s="37"/>
      <c r="N82" s="42">
        <f t="shared" si="1"/>
        <v>0</v>
      </c>
    </row>
    <row r="83" spans="1:14" x14ac:dyDescent="0.25">
      <c r="A83" s="20" t="s">
        <v>141</v>
      </c>
      <c r="B83" s="31" t="s">
        <v>5</v>
      </c>
      <c r="C83" s="35" t="s">
        <v>32</v>
      </c>
      <c r="D83" s="34" t="s">
        <v>66</v>
      </c>
      <c r="E83" s="20" t="s">
        <v>63</v>
      </c>
      <c r="F83" s="34">
        <v>3</v>
      </c>
      <c r="G83" s="44"/>
      <c r="H83" s="44"/>
      <c r="I83" s="44"/>
      <c r="J83" s="44"/>
      <c r="K83" s="40"/>
      <c r="L83" s="41"/>
      <c r="M83" s="37"/>
      <c r="N83" s="42">
        <f t="shared" si="1"/>
        <v>0</v>
      </c>
    </row>
    <row r="84" spans="1:14" x14ac:dyDescent="0.25">
      <c r="A84" s="20" t="s">
        <v>142</v>
      </c>
      <c r="B84" s="31" t="s">
        <v>4</v>
      </c>
      <c r="C84" s="35" t="s">
        <v>32</v>
      </c>
      <c r="D84" s="34" t="s">
        <v>66</v>
      </c>
      <c r="E84" s="20" t="s">
        <v>63</v>
      </c>
      <c r="F84" s="34">
        <v>3</v>
      </c>
      <c r="G84" s="44"/>
      <c r="H84" s="44"/>
      <c r="I84" s="44"/>
      <c r="J84" s="44"/>
      <c r="K84" s="40"/>
      <c r="L84" s="41"/>
      <c r="M84" s="37"/>
      <c r="N84" s="42">
        <f t="shared" si="1"/>
        <v>0</v>
      </c>
    </row>
    <row r="85" spans="1:14" x14ac:dyDescent="0.25">
      <c r="A85" s="20" t="s">
        <v>143</v>
      </c>
      <c r="B85" s="31" t="s">
        <v>205</v>
      </c>
      <c r="C85" s="35" t="s">
        <v>33</v>
      </c>
      <c r="D85" s="34" t="s">
        <v>65</v>
      </c>
      <c r="E85" s="20" t="s">
        <v>64</v>
      </c>
      <c r="F85" s="34">
        <v>2</v>
      </c>
      <c r="G85" s="44"/>
      <c r="H85" s="44"/>
      <c r="I85" s="44"/>
      <c r="J85" s="44"/>
      <c r="K85" s="40"/>
      <c r="L85" s="41"/>
      <c r="M85" s="37"/>
      <c r="N85" s="42">
        <f t="shared" si="1"/>
        <v>0</v>
      </c>
    </row>
    <row r="86" spans="1:14" x14ac:dyDescent="0.25">
      <c r="A86" s="20" t="s">
        <v>144</v>
      </c>
      <c r="B86" s="31" t="s">
        <v>206</v>
      </c>
      <c r="C86" s="35" t="s">
        <v>33</v>
      </c>
      <c r="D86" s="34" t="s">
        <v>65</v>
      </c>
      <c r="E86" s="20" t="s">
        <v>64</v>
      </c>
      <c r="F86" s="34">
        <v>1</v>
      </c>
      <c r="G86" s="44"/>
      <c r="H86" s="44"/>
      <c r="I86" s="44"/>
      <c r="J86" s="44"/>
      <c r="K86" s="40"/>
      <c r="L86" s="41"/>
      <c r="M86" s="37"/>
      <c r="N86" s="42">
        <f t="shared" si="1"/>
        <v>0</v>
      </c>
    </row>
    <row r="87" spans="1:14" x14ac:dyDescent="0.25">
      <c r="A87" s="20" t="s">
        <v>145</v>
      </c>
      <c r="B87" s="31" t="s">
        <v>207</v>
      </c>
      <c r="C87" s="35" t="s">
        <v>33</v>
      </c>
      <c r="D87" s="34" t="s">
        <v>65</v>
      </c>
      <c r="E87" s="20" t="s">
        <v>64</v>
      </c>
      <c r="F87" s="34">
        <v>2</v>
      </c>
      <c r="G87" s="44"/>
      <c r="H87" s="44"/>
      <c r="I87" s="44"/>
      <c r="J87" s="44"/>
      <c r="K87" s="40"/>
      <c r="L87" s="41"/>
      <c r="M87" s="37"/>
      <c r="N87" s="42">
        <f t="shared" si="1"/>
        <v>0</v>
      </c>
    </row>
    <row r="88" spans="1:14" x14ac:dyDescent="0.25">
      <c r="A88" s="20" t="s">
        <v>146</v>
      </c>
      <c r="B88" s="31" t="s">
        <v>211</v>
      </c>
      <c r="C88" s="35" t="s">
        <v>33</v>
      </c>
      <c r="D88" s="34" t="s">
        <v>65</v>
      </c>
      <c r="E88" s="20" t="s">
        <v>64</v>
      </c>
      <c r="F88" s="34">
        <v>2</v>
      </c>
      <c r="G88" s="44"/>
      <c r="H88" s="44"/>
      <c r="I88" s="44"/>
      <c r="J88" s="44"/>
      <c r="K88" s="40"/>
      <c r="L88" s="41"/>
      <c r="M88" s="37"/>
      <c r="N88" s="42">
        <f t="shared" si="1"/>
        <v>0</v>
      </c>
    </row>
    <row r="89" spans="1:14" x14ac:dyDescent="0.25">
      <c r="A89" s="20" t="s">
        <v>147</v>
      </c>
      <c r="B89" s="31" t="s">
        <v>202</v>
      </c>
      <c r="C89" s="35" t="s">
        <v>41</v>
      </c>
      <c r="D89" s="34" t="s">
        <v>66</v>
      </c>
      <c r="E89" s="20" t="s">
        <v>63</v>
      </c>
      <c r="F89" s="34">
        <v>3</v>
      </c>
      <c r="G89" s="44"/>
      <c r="H89" s="44"/>
      <c r="I89" s="44"/>
      <c r="J89" s="44"/>
      <c r="K89" s="40"/>
      <c r="L89" s="41"/>
      <c r="M89" s="37"/>
      <c r="N89" s="42">
        <f t="shared" si="1"/>
        <v>0</v>
      </c>
    </row>
    <row r="90" spans="1:14" x14ac:dyDescent="0.25">
      <c r="A90" s="20" t="s">
        <v>148</v>
      </c>
      <c r="B90" s="31" t="s">
        <v>201</v>
      </c>
      <c r="C90" s="35" t="s">
        <v>41</v>
      </c>
      <c r="D90" s="34" t="s">
        <v>66</v>
      </c>
      <c r="E90" s="20" t="s">
        <v>63</v>
      </c>
      <c r="F90" s="34">
        <v>3</v>
      </c>
      <c r="G90" s="44"/>
      <c r="H90" s="44"/>
      <c r="I90" s="44"/>
      <c r="J90" s="44"/>
      <c r="K90" s="40"/>
      <c r="L90" s="41"/>
      <c r="M90" s="37"/>
      <c r="N90" s="42">
        <f t="shared" si="1"/>
        <v>0</v>
      </c>
    </row>
    <row r="91" spans="1:14" x14ac:dyDescent="0.25">
      <c r="A91" s="20" t="s">
        <v>149</v>
      </c>
      <c r="B91" s="31" t="s">
        <v>199</v>
      </c>
      <c r="C91" s="35" t="s">
        <v>41</v>
      </c>
      <c r="D91" s="34" t="s">
        <v>66</v>
      </c>
      <c r="E91" s="20" t="s">
        <v>63</v>
      </c>
      <c r="F91" s="34">
        <v>3</v>
      </c>
      <c r="G91" s="44"/>
      <c r="H91" s="44"/>
      <c r="I91" s="44"/>
      <c r="J91" s="44"/>
      <c r="K91" s="40"/>
      <c r="L91" s="41"/>
      <c r="M91" s="37"/>
      <c r="N91" s="42">
        <f t="shared" si="1"/>
        <v>0</v>
      </c>
    </row>
    <row r="92" spans="1:14" x14ac:dyDescent="0.25">
      <c r="A92" s="20" t="s">
        <v>150</v>
      </c>
      <c r="B92" s="31" t="s">
        <v>198</v>
      </c>
      <c r="C92" s="35" t="s">
        <v>41</v>
      </c>
      <c r="D92" s="34" t="s">
        <v>66</v>
      </c>
      <c r="E92" s="20" t="s">
        <v>63</v>
      </c>
      <c r="F92" s="34">
        <v>3</v>
      </c>
      <c r="G92" s="44"/>
      <c r="H92" s="44"/>
      <c r="I92" s="44"/>
      <c r="J92" s="44"/>
      <c r="K92" s="40"/>
      <c r="L92" s="41"/>
      <c r="M92" s="37"/>
      <c r="N92" s="42">
        <f t="shared" si="1"/>
        <v>0</v>
      </c>
    </row>
    <row r="93" spans="1:14" x14ac:dyDescent="0.25">
      <c r="A93" s="20" t="s">
        <v>151</v>
      </c>
      <c r="B93" s="31" t="s">
        <v>197</v>
      </c>
      <c r="C93" s="35" t="s">
        <v>41</v>
      </c>
      <c r="D93" s="34" t="s">
        <v>66</v>
      </c>
      <c r="E93" s="20" t="s">
        <v>63</v>
      </c>
      <c r="F93" s="34">
        <v>3</v>
      </c>
      <c r="G93" s="44"/>
      <c r="H93" s="44"/>
      <c r="I93" s="44"/>
      <c r="J93" s="44"/>
      <c r="K93" s="40"/>
      <c r="L93" s="41"/>
      <c r="M93" s="37"/>
      <c r="N93" s="42">
        <f t="shared" si="1"/>
        <v>0</v>
      </c>
    </row>
    <row r="94" spans="1:14" x14ac:dyDescent="0.25">
      <c r="A94" s="20" t="s">
        <v>152</v>
      </c>
      <c r="B94" s="31" t="s">
        <v>201</v>
      </c>
      <c r="C94" s="35" t="s">
        <v>42</v>
      </c>
      <c r="D94" s="34" t="s">
        <v>66</v>
      </c>
      <c r="E94" s="20" t="s">
        <v>63</v>
      </c>
      <c r="F94" s="34">
        <v>6</v>
      </c>
      <c r="G94" s="44"/>
      <c r="H94" s="44"/>
      <c r="I94" s="44"/>
      <c r="J94" s="44"/>
      <c r="K94" s="40"/>
      <c r="L94" s="41"/>
      <c r="M94" s="37"/>
      <c r="N94" s="42">
        <f t="shared" si="1"/>
        <v>0</v>
      </c>
    </row>
    <row r="95" spans="1:14" x14ac:dyDescent="0.25">
      <c r="A95" s="20" t="s">
        <v>153</v>
      </c>
      <c r="B95" s="31" t="s">
        <v>199</v>
      </c>
      <c r="C95" s="35" t="s">
        <v>42</v>
      </c>
      <c r="D95" s="34" t="s">
        <v>66</v>
      </c>
      <c r="E95" s="20" t="s">
        <v>63</v>
      </c>
      <c r="F95" s="34">
        <v>6</v>
      </c>
      <c r="G95" s="44"/>
      <c r="H95" s="44"/>
      <c r="I95" s="44"/>
      <c r="J95" s="44"/>
      <c r="K95" s="40"/>
      <c r="L95" s="41"/>
      <c r="M95" s="37"/>
      <c r="N95" s="42">
        <f t="shared" si="1"/>
        <v>0</v>
      </c>
    </row>
    <row r="96" spans="1:14" x14ac:dyDescent="0.25">
      <c r="A96" s="20" t="s">
        <v>154</v>
      </c>
      <c r="B96" s="31" t="s">
        <v>210</v>
      </c>
      <c r="C96" s="35" t="s">
        <v>42</v>
      </c>
      <c r="D96" s="34" t="s">
        <v>66</v>
      </c>
      <c r="E96" s="20" t="s">
        <v>63</v>
      </c>
      <c r="F96" s="34">
        <v>6</v>
      </c>
      <c r="G96" s="44"/>
      <c r="H96" s="44"/>
      <c r="I96" s="44"/>
      <c r="J96" s="44"/>
      <c r="K96" s="40"/>
      <c r="L96" s="41"/>
      <c r="M96" s="37"/>
      <c r="N96" s="42">
        <f t="shared" si="1"/>
        <v>0</v>
      </c>
    </row>
    <row r="97" spans="1:14" x14ac:dyDescent="0.25">
      <c r="A97" s="20" t="s">
        <v>155</v>
      </c>
      <c r="B97" s="31" t="s">
        <v>198</v>
      </c>
      <c r="C97" s="35" t="s">
        <v>42</v>
      </c>
      <c r="D97" s="34" t="s">
        <v>66</v>
      </c>
      <c r="E97" s="20" t="s">
        <v>63</v>
      </c>
      <c r="F97" s="34">
        <v>6</v>
      </c>
      <c r="G97" s="44"/>
      <c r="H97" s="44"/>
      <c r="I97" s="44"/>
      <c r="J97" s="44"/>
      <c r="K97" s="40"/>
      <c r="L97" s="41"/>
      <c r="M97" s="37"/>
      <c r="N97" s="42">
        <f t="shared" si="1"/>
        <v>0</v>
      </c>
    </row>
    <row r="98" spans="1:14" x14ac:dyDescent="0.25">
      <c r="A98" s="20" t="s">
        <v>156</v>
      </c>
      <c r="B98" s="31" t="s">
        <v>197</v>
      </c>
      <c r="C98" s="35" t="s">
        <v>42</v>
      </c>
      <c r="D98" s="34" t="s">
        <v>66</v>
      </c>
      <c r="E98" s="20" t="s">
        <v>63</v>
      </c>
      <c r="F98" s="34">
        <v>6</v>
      </c>
      <c r="G98" s="44"/>
      <c r="H98" s="44"/>
      <c r="I98" s="44"/>
      <c r="J98" s="44"/>
      <c r="K98" s="40"/>
      <c r="L98" s="41"/>
      <c r="M98" s="37"/>
      <c r="N98" s="42">
        <f t="shared" si="1"/>
        <v>0</v>
      </c>
    </row>
    <row r="99" spans="1:14" x14ac:dyDescent="0.25">
      <c r="A99" s="20" t="s">
        <v>157</v>
      </c>
      <c r="B99" s="31" t="s">
        <v>12</v>
      </c>
      <c r="C99" s="35" t="s">
        <v>72</v>
      </c>
      <c r="D99" s="34" t="s">
        <v>67</v>
      </c>
      <c r="E99" s="20" t="s">
        <v>63</v>
      </c>
      <c r="F99" s="34">
        <v>3</v>
      </c>
      <c r="G99" s="44"/>
      <c r="H99" s="44"/>
      <c r="I99" s="44"/>
      <c r="J99" s="44"/>
      <c r="K99" s="40"/>
      <c r="L99" s="41"/>
      <c r="M99" s="37"/>
      <c r="N99" s="42">
        <f t="shared" si="1"/>
        <v>0</v>
      </c>
    </row>
    <row r="100" spans="1:14" x14ac:dyDescent="0.25">
      <c r="A100" s="20" t="s">
        <v>158</v>
      </c>
      <c r="B100" s="31" t="s">
        <v>43</v>
      </c>
      <c r="C100" s="35" t="s">
        <v>72</v>
      </c>
      <c r="D100" s="34" t="s">
        <v>67</v>
      </c>
      <c r="E100" s="20" t="s">
        <v>63</v>
      </c>
      <c r="F100" s="34">
        <v>3</v>
      </c>
      <c r="G100" s="44"/>
      <c r="H100" s="44"/>
      <c r="I100" s="44"/>
      <c r="J100" s="44"/>
      <c r="K100" s="40"/>
      <c r="L100" s="41"/>
      <c r="M100" s="37"/>
      <c r="N100" s="42">
        <f t="shared" si="1"/>
        <v>0</v>
      </c>
    </row>
    <row r="101" spans="1:14" x14ac:dyDescent="0.25">
      <c r="A101" s="20" t="s">
        <v>159</v>
      </c>
      <c r="B101" s="31" t="s">
        <v>11</v>
      </c>
      <c r="C101" s="35" t="s">
        <v>72</v>
      </c>
      <c r="D101" s="34" t="s">
        <v>67</v>
      </c>
      <c r="E101" s="20" t="s">
        <v>63</v>
      </c>
      <c r="F101" s="34">
        <v>3</v>
      </c>
      <c r="G101" s="44"/>
      <c r="H101" s="44"/>
      <c r="I101" s="44"/>
      <c r="J101" s="44"/>
      <c r="K101" s="40"/>
      <c r="L101" s="41"/>
      <c r="M101" s="37"/>
      <c r="N101" s="42">
        <f t="shared" si="1"/>
        <v>0</v>
      </c>
    </row>
    <row r="102" spans="1:14" x14ac:dyDescent="0.25">
      <c r="A102" s="20" t="s">
        <v>160</v>
      </c>
      <c r="B102" s="31" t="s">
        <v>23</v>
      </c>
      <c r="C102" s="35" t="s">
        <v>72</v>
      </c>
      <c r="D102" s="34" t="s">
        <v>67</v>
      </c>
      <c r="E102" s="20" t="s">
        <v>63</v>
      </c>
      <c r="F102" s="34">
        <v>3</v>
      </c>
      <c r="G102" s="44"/>
      <c r="H102" s="44"/>
      <c r="I102" s="44"/>
      <c r="J102" s="44"/>
      <c r="K102" s="40"/>
      <c r="L102" s="41"/>
      <c r="M102" s="37"/>
      <c r="N102" s="42">
        <f t="shared" si="1"/>
        <v>0</v>
      </c>
    </row>
    <row r="103" spans="1:14" x14ac:dyDescent="0.25">
      <c r="A103" s="20" t="s">
        <v>161</v>
      </c>
      <c r="B103" s="31" t="s">
        <v>10</v>
      </c>
      <c r="C103" s="35" t="s">
        <v>72</v>
      </c>
      <c r="D103" s="34" t="s">
        <v>67</v>
      </c>
      <c r="E103" s="20" t="s">
        <v>63</v>
      </c>
      <c r="F103" s="34">
        <v>3</v>
      </c>
      <c r="G103" s="44"/>
      <c r="H103" s="44"/>
      <c r="I103" s="44"/>
      <c r="J103" s="44"/>
      <c r="K103" s="40"/>
      <c r="L103" s="41"/>
      <c r="M103" s="37"/>
      <c r="N103" s="42">
        <f t="shared" si="1"/>
        <v>0</v>
      </c>
    </row>
    <row r="104" spans="1:14" x14ac:dyDescent="0.25">
      <c r="A104" s="20" t="s">
        <v>162</v>
      </c>
      <c r="B104" s="31" t="s">
        <v>34</v>
      </c>
      <c r="C104" s="35" t="s">
        <v>72</v>
      </c>
      <c r="D104" s="34" t="s">
        <v>67</v>
      </c>
      <c r="E104" s="20" t="s">
        <v>63</v>
      </c>
      <c r="F104" s="34">
        <v>3</v>
      </c>
      <c r="G104" s="44"/>
      <c r="H104" s="44"/>
      <c r="I104" s="44"/>
      <c r="J104" s="44"/>
      <c r="K104" s="40"/>
      <c r="L104" s="41"/>
      <c r="M104" s="37"/>
      <c r="N104" s="42">
        <f t="shared" si="1"/>
        <v>0</v>
      </c>
    </row>
    <row r="105" spans="1:14" x14ac:dyDescent="0.25">
      <c r="A105" s="20" t="s">
        <v>163</v>
      </c>
      <c r="B105" s="31" t="s">
        <v>9</v>
      </c>
      <c r="C105" s="35" t="s">
        <v>72</v>
      </c>
      <c r="D105" s="34" t="s">
        <v>67</v>
      </c>
      <c r="E105" s="20" t="s">
        <v>63</v>
      </c>
      <c r="F105" s="34">
        <v>3</v>
      </c>
      <c r="G105" s="44"/>
      <c r="H105" s="44"/>
      <c r="I105" s="44"/>
      <c r="J105" s="44"/>
      <c r="K105" s="40"/>
      <c r="L105" s="41"/>
      <c r="M105" s="37"/>
      <c r="N105" s="42">
        <f t="shared" si="1"/>
        <v>0</v>
      </c>
    </row>
    <row r="106" spans="1:14" x14ac:dyDescent="0.25">
      <c r="A106" s="20" t="s">
        <v>164</v>
      </c>
      <c r="B106" s="31" t="s">
        <v>204</v>
      </c>
      <c r="C106" s="35" t="s">
        <v>72</v>
      </c>
      <c r="D106" s="34" t="s">
        <v>68</v>
      </c>
      <c r="E106" s="20" t="s">
        <v>63</v>
      </c>
      <c r="F106" s="34">
        <v>6</v>
      </c>
      <c r="G106" s="44"/>
      <c r="H106" s="44"/>
      <c r="I106" s="44"/>
      <c r="J106" s="44"/>
      <c r="K106" s="40"/>
      <c r="L106" s="41"/>
      <c r="M106" s="37"/>
      <c r="N106" s="42">
        <f t="shared" si="1"/>
        <v>0</v>
      </c>
    </row>
    <row r="107" spans="1:14" x14ac:dyDescent="0.25">
      <c r="A107" s="20" t="s">
        <v>165</v>
      </c>
      <c r="B107" s="31" t="s">
        <v>203</v>
      </c>
      <c r="C107" s="35" t="s">
        <v>72</v>
      </c>
      <c r="D107" s="34" t="s">
        <v>68</v>
      </c>
      <c r="E107" s="20" t="s">
        <v>63</v>
      </c>
      <c r="F107" s="34">
        <v>6</v>
      </c>
      <c r="G107" s="44"/>
      <c r="H107" s="44"/>
      <c r="I107" s="44"/>
      <c r="J107" s="44"/>
      <c r="K107" s="40"/>
      <c r="L107" s="41"/>
      <c r="M107" s="37"/>
      <c r="N107" s="42">
        <f t="shared" si="1"/>
        <v>0</v>
      </c>
    </row>
    <row r="108" spans="1:14" x14ac:dyDescent="0.25">
      <c r="A108" s="20" t="s">
        <v>166</v>
      </c>
      <c r="B108" s="31" t="s">
        <v>202</v>
      </c>
      <c r="C108" s="35" t="s">
        <v>72</v>
      </c>
      <c r="D108" s="34" t="s">
        <v>68</v>
      </c>
      <c r="E108" s="20" t="s">
        <v>63</v>
      </c>
      <c r="F108" s="34">
        <v>6</v>
      </c>
      <c r="G108" s="44"/>
      <c r="H108" s="44"/>
      <c r="I108" s="44"/>
      <c r="J108" s="44"/>
      <c r="K108" s="40"/>
      <c r="L108" s="41"/>
      <c r="M108" s="37"/>
      <c r="N108" s="42">
        <f t="shared" si="1"/>
        <v>0</v>
      </c>
    </row>
    <row r="109" spans="1:14" x14ac:dyDescent="0.25">
      <c r="A109" s="20" t="s">
        <v>167</v>
      </c>
      <c r="B109" s="31" t="s">
        <v>201</v>
      </c>
      <c r="C109" s="35" t="s">
        <v>72</v>
      </c>
      <c r="D109" s="34" t="s">
        <v>68</v>
      </c>
      <c r="E109" s="20" t="s">
        <v>63</v>
      </c>
      <c r="F109" s="34">
        <v>3</v>
      </c>
      <c r="G109" s="44"/>
      <c r="H109" s="44"/>
      <c r="I109" s="44"/>
      <c r="J109" s="44"/>
      <c r="K109" s="40"/>
      <c r="L109" s="41"/>
      <c r="M109" s="37"/>
      <c r="N109" s="42">
        <f t="shared" si="1"/>
        <v>0</v>
      </c>
    </row>
    <row r="110" spans="1:14" x14ac:dyDescent="0.25">
      <c r="A110" s="20" t="s">
        <v>168</v>
      </c>
      <c r="B110" s="31" t="s">
        <v>199</v>
      </c>
      <c r="C110" s="35" t="s">
        <v>72</v>
      </c>
      <c r="D110" s="34" t="s">
        <v>68</v>
      </c>
      <c r="E110" s="20" t="s">
        <v>63</v>
      </c>
      <c r="F110" s="34">
        <v>3</v>
      </c>
      <c r="G110" s="44"/>
      <c r="H110" s="44"/>
      <c r="I110" s="44"/>
      <c r="J110" s="44"/>
      <c r="K110" s="40"/>
      <c r="L110" s="41"/>
      <c r="M110" s="37"/>
      <c r="N110" s="42">
        <f t="shared" si="1"/>
        <v>0</v>
      </c>
    </row>
    <row r="111" spans="1:14" x14ac:dyDescent="0.25">
      <c r="A111" s="20" t="s">
        <v>169</v>
      </c>
      <c r="B111" s="31" t="s">
        <v>197</v>
      </c>
      <c r="C111" s="35" t="s">
        <v>72</v>
      </c>
      <c r="D111" s="34" t="s">
        <v>68</v>
      </c>
      <c r="E111" s="20" t="s">
        <v>63</v>
      </c>
      <c r="F111" s="34">
        <v>3</v>
      </c>
      <c r="G111" s="44"/>
      <c r="H111" s="44"/>
      <c r="I111" s="44"/>
      <c r="J111" s="44"/>
      <c r="K111" s="40"/>
      <c r="L111" s="41"/>
      <c r="M111" s="37"/>
      <c r="N111" s="42">
        <f t="shared" si="1"/>
        <v>0</v>
      </c>
    </row>
    <row r="112" spans="1:14" x14ac:dyDescent="0.25">
      <c r="A112" s="20" t="s">
        <v>170</v>
      </c>
      <c r="B112" s="31" t="s">
        <v>195</v>
      </c>
      <c r="C112" s="35" t="s">
        <v>72</v>
      </c>
      <c r="D112" s="34" t="s">
        <v>68</v>
      </c>
      <c r="E112" s="20" t="s">
        <v>63</v>
      </c>
      <c r="F112" s="34">
        <v>3</v>
      </c>
      <c r="G112" s="44"/>
      <c r="H112" s="44"/>
      <c r="I112" s="44"/>
      <c r="J112" s="44"/>
      <c r="K112" s="40"/>
      <c r="L112" s="41"/>
      <c r="M112" s="37"/>
      <c r="N112" s="42">
        <f t="shared" si="1"/>
        <v>0</v>
      </c>
    </row>
    <row r="113" spans="1:14" x14ac:dyDescent="0.25">
      <c r="A113" s="20" t="s">
        <v>171</v>
      </c>
      <c r="B113" s="31" t="s">
        <v>194</v>
      </c>
      <c r="C113" s="35" t="s">
        <v>72</v>
      </c>
      <c r="D113" s="34" t="s">
        <v>68</v>
      </c>
      <c r="E113" s="20" t="s">
        <v>63</v>
      </c>
      <c r="F113" s="34">
        <v>3</v>
      </c>
      <c r="G113" s="44"/>
      <c r="H113" s="44"/>
      <c r="I113" s="44"/>
      <c r="J113" s="44"/>
      <c r="K113" s="40"/>
      <c r="L113" s="41"/>
      <c r="M113" s="37"/>
      <c r="N113" s="42">
        <f t="shared" si="1"/>
        <v>0</v>
      </c>
    </row>
    <row r="114" spans="1:14" x14ac:dyDescent="0.25">
      <c r="A114" s="20" t="s">
        <v>172</v>
      </c>
      <c r="B114" s="31" t="s">
        <v>205</v>
      </c>
      <c r="C114" s="35" t="s">
        <v>72</v>
      </c>
      <c r="D114" s="34" t="s">
        <v>71</v>
      </c>
      <c r="E114" s="20" t="s">
        <v>64</v>
      </c>
      <c r="F114" s="34">
        <v>7</v>
      </c>
      <c r="G114" s="44"/>
      <c r="H114" s="44"/>
      <c r="I114" s="44"/>
      <c r="J114" s="44"/>
      <c r="K114" s="40"/>
      <c r="L114" s="41"/>
      <c r="M114" s="37"/>
      <c r="N114" s="42">
        <f t="shared" si="1"/>
        <v>0</v>
      </c>
    </row>
    <row r="115" spans="1:14" x14ac:dyDescent="0.25">
      <c r="A115" s="20" t="s">
        <v>173</v>
      </c>
      <c r="B115" s="31" t="s">
        <v>207</v>
      </c>
      <c r="C115" s="35" t="s">
        <v>72</v>
      </c>
      <c r="D115" s="34" t="s">
        <v>71</v>
      </c>
      <c r="E115" s="20" t="s">
        <v>64</v>
      </c>
      <c r="F115" s="34">
        <v>1</v>
      </c>
      <c r="G115" s="44"/>
      <c r="H115" s="44"/>
      <c r="I115" s="44"/>
      <c r="J115" s="44"/>
      <c r="K115" s="40"/>
      <c r="L115" s="41"/>
      <c r="M115" s="37"/>
      <c r="N115" s="42">
        <f t="shared" si="1"/>
        <v>0</v>
      </c>
    </row>
    <row r="116" spans="1:14" x14ac:dyDescent="0.25">
      <c r="A116" s="20" t="s">
        <v>174</v>
      </c>
      <c r="B116" s="31" t="s">
        <v>211</v>
      </c>
      <c r="C116" s="35" t="s">
        <v>72</v>
      </c>
      <c r="D116" s="34" t="s">
        <v>71</v>
      </c>
      <c r="E116" s="20" t="s">
        <v>64</v>
      </c>
      <c r="F116" s="34">
        <v>1</v>
      </c>
      <c r="G116" s="44"/>
      <c r="H116" s="44"/>
      <c r="I116" s="44"/>
      <c r="J116" s="44"/>
      <c r="K116" s="40"/>
      <c r="L116" s="41"/>
      <c r="M116" s="37"/>
      <c r="N116" s="42">
        <f t="shared" si="1"/>
        <v>0</v>
      </c>
    </row>
    <row r="117" spans="1:14" x14ac:dyDescent="0.25">
      <c r="A117" s="20" t="s">
        <v>175</v>
      </c>
      <c r="B117" s="31" t="s">
        <v>212</v>
      </c>
      <c r="C117" s="35" t="s">
        <v>72</v>
      </c>
      <c r="D117" s="34" t="s">
        <v>71</v>
      </c>
      <c r="E117" s="20" t="s">
        <v>64</v>
      </c>
      <c r="F117" s="34">
        <v>1</v>
      </c>
      <c r="G117" s="44"/>
      <c r="H117" s="44"/>
      <c r="I117" s="44"/>
      <c r="J117" s="44"/>
      <c r="K117" s="40"/>
      <c r="L117" s="41"/>
      <c r="M117" s="37"/>
      <c r="N117" s="42">
        <f t="shared" si="1"/>
        <v>0</v>
      </c>
    </row>
    <row r="118" spans="1:14" x14ac:dyDescent="0.25">
      <c r="A118" s="20" t="s">
        <v>176</v>
      </c>
      <c r="B118" s="31" t="s">
        <v>213</v>
      </c>
      <c r="C118" s="35" t="s">
        <v>72</v>
      </c>
      <c r="D118" s="34" t="s">
        <v>71</v>
      </c>
      <c r="E118" s="20" t="s">
        <v>64</v>
      </c>
      <c r="F118" s="34">
        <v>1</v>
      </c>
      <c r="G118" s="44"/>
      <c r="H118" s="44"/>
      <c r="I118" s="44"/>
      <c r="J118" s="44"/>
      <c r="K118" s="40"/>
      <c r="L118" s="41"/>
      <c r="M118" s="37"/>
      <c r="N118" s="42">
        <f t="shared" si="1"/>
        <v>0</v>
      </c>
    </row>
    <row r="119" spans="1:14" x14ac:dyDescent="0.25">
      <c r="A119" s="8"/>
      <c r="B119" s="53" t="s">
        <v>218</v>
      </c>
      <c r="C119" s="54"/>
      <c r="D119" s="54"/>
      <c r="E119" s="54"/>
      <c r="F119" s="55"/>
      <c r="G119" s="56" t="s">
        <v>219</v>
      </c>
      <c r="H119" s="57"/>
      <c r="I119" s="57"/>
      <c r="J119" s="57"/>
      <c r="K119" s="57"/>
      <c r="L119" s="57"/>
      <c r="M119" s="58"/>
      <c r="N119" s="19"/>
    </row>
    <row r="120" spans="1:14" ht="39.6" customHeight="1" x14ac:dyDescent="0.25">
      <c r="A120" s="8" t="s">
        <v>187</v>
      </c>
      <c r="B120" s="8" t="s">
        <v>214</v>
      </c>
      <c r="C120" s="12" t="s">
        <v>44</v>
      </c>
      <c r="D120" s="13" t="s">
        <v>45</v>
      </c>
      <c r="E120" s="13" t="s">
        <v>0</v>
      </c>
      <c r="F120" s="14" t="s">
        <v>1</v>
      </c>
      <c r="G120" s="10" t="s">
        <v>214</v>
      </c>
      <c r="H120" s="11" t="s">
        <v>44</v>
      </c>
      <c r="I120" s="11" t="s">
        <v>45</v>
      </c>
      <c r="J120" s="10" t="s">
        <v>0</v>
      </c>
      <c r="K120" s="10" t="s">
        <v>1</v>
      </c>
      <c r="L120" s="49" t="s">
        <v>220</v>
      </c>
      <c r="M120" s="51"/>
      <c r="N120" s="32" t="s">
        <v>223</v>
      </c>
    </row>
    <row r="121" spans="1:14" ht="14.4" customHeight="1" x14ac:dyDescent="0.25">
      <c r="A121" s="8"/>
      <c r="B121" s="8" t="s">
        <v>215</v>
      </c>
      <c r="C121" s="12"/>
      <c r="D121" s="13"/>
      <c r="E121" s="13"/>
      <c r="F121" s="14"/>
      <c r="G121" s="10" t="s">
        <v>215</v>
      </c>
      <c r="H121" s="15"/>
      <c r="I121" s="16"/>
      <c r="J121" s="16"/>
      <c r="K121" s="17"/>
      <c r="L121" s="49" t="s">
        <v>216</v>
      </c>
      <c r="M121" s="51"/>
      <c r="N121" s="32" t="s">
        <v>62</v>
      </c>
    </row>
    <row r="122" spans="1:14" x14ac:dyDescent="0.25">
      <c r="A122" s="20" t="s">
        <v>177</v>
      </c>
      <c r="B122" s="31" t="s">
        <v>35</v>
      </c>
      <c r="C122" s="35" t="s">
        <v>33</v>
      </c>
      <c r="D122" s="34" t="s">
        <v>69</v>
      </c>
      <c r="E122" s="20" t="s">
        <v>63</v>
      </c>
      <c r="F122" s="34">
        <v>45</v>
      </c>
      <c r="G122" s="36"/>
      <c r="H122" s="36"/>
      <c r="I122" s="36"/>
      <c r="J122" s="36"/>
      <c r="K122" s="40"/>
      <c r="L122" s="66"/>
      <c r="M122" s="67"/>
      <c r="N122" s="42">
        <f>K122*L122</f>
        <v>0</v>
      </c>
    </row>
    <row r="123" spans="1:14" x14ac:dyDescent="0.25">
      <c r="A123" s="20" t="s">
        <v>178</v>
      </c>
      <c r="B123" s="31" t="s">
        <v>36</v>
      </c>
      <c r="C123" s="35" t="s">
        <v>33</v>
      </c>
      <c r="D123" s="34" t="s">
        <v>69</v>
      </c>
      <c r="E123" s="20" t="s">
        <v>63</v>
      </c>
      <c r="F123" s="34">
        <v>45</v>
      </c>
      <c r="G123" s="36"/>
      <c r="H123" s="36"/>
      <c r="I123" s="36"/>
      <c r="J123" s="36"/>
      <c r="K123" s="40"/>
      <c r="L123" s="66"/>
      <c r="M123" s="67"/>
      <c r="N123" s="42">
        <f t="shared" ref="N123:N130" si="2">K123*L123</f>
        <v>0</v>
      </c>
    </row>
    <row r="124" spans="1:14" x14ac:dyDescent="0.25">
      <c r="A124" s="20" t="s">
        <v>179</v>
      </c>
      <c r="B124" s="31" t="s">
        <v>37</v>
      </c>
      <c r="C124" s="35" t="s">
        <v>33</v>
      </c>
      <c r="D124" s="34" t="s">
        <v>69</v>
      </c>
      <c r="E124" s="20" t="s">
        <v>63</v>
      </c>
      <c r="F124" s="34">
        <v>45</v>
      </c>
      <c r="G124" s="36"/>
      <c r="H124" s="36"/>
      <c r="I124" s="36"/>
      <c r="J124" s="36"/>
      <c r="K124" s="40"/>
      <c r="L124" s="66"/>
      <c r="M124" s="67"/>
      <c r="N124" s="42">
        <f t="shared" si="2"/>
        <v>0</v>
      </c>
    </row>
    <row r="125" spans="1:14" x14ac:dyDescent="0.25">
      <c r="A125" s="20" t="s">
        <v>180</v>
      </c>
      <c r="B125" s="31" t="s">
        <v>38</v>
      </c>
      <c r="C125" s="35" t="s">
        <v>33</v>
      </c>
      <c r="D125" s="34" t="s">
        <v>69</v>
      </c>
      <c r="E125" s="20" t="s">
        <v>63</v>
      </c>
      <c r="F125" s="34">
        <v>45</v>
      </c>
      <c r="G125" s="36"/>
      <c r="H125" s="36"/>
      <c r="I125" s="36"/>
      <c r="J125" s="36"/>
      <c r="K125" s="40"/>
      <c r="L125" s="66"/>
      <c r="M125" s="67"/>
      <c r="N125" s="42">
        <f t="shared" si="2"/>
        <v>0</v>
      </c>
    </row>
    <row r="126" spans="1:14" x14ac:dyDescent="0.25">
      <c r="A126" s="20" t="s">
        <v>181</v>
      </c>
      <c r="B126" s="31" t="s">
        <v>39</v>
      </c>
      <c r="C126" s="35" t="s">
        <v>33</v>
      </c>
      <c r="D126" s="34" t="s">
        <v>69</v>
      </c>
      <c r="E126" s="20" t="s">
        <v>63</v>
      </c>
      <c r="F126" s="34">
        <v>45</v>
      </c>
      <c r="G126" s="36"/>
      <c r="H126" s="36"/>
      <c r="I126" s="36"/>
      <c r="J126" s="36"/>
      <c r="K126" s="40"/>
      <c r="L126" s="66"/>
      <c r="M126" s="67"/>
      <c r="N126" s="42">
        <f t="shared" si="2"/>
        <v>0</v>
      </c>
    </row>
    <row r="127" spans="1:14" x14ac:dyDescent="0.25">
      <c r="A127" s="20" t="s">
        <v>182</v>
      </c>
      <c r="B127" s="31" t="s">
        <v>35</v>
      </c>
      <c r="C127" s="35" t="s">
        <v>72</v>
      </c>
      <c r="D127" s="34" t="s">
        <v>70</v>
      </c>
      <c r="E127" s="20" t="s">
        <v>63</v>
      </c>
      <c r="F127" s="34">
        <v>120</v>
      </c>
      <c r="G127" s="36"/>
      <c r="H127" s="36"/>
      <c r="I127" s="36"/>
      <c r="J127" s="36"/>
      <c r="K127" s="40"/>
      <c r="L127" s="66"/>
      <c r="M127" s="67"/>
      <c r="N127" s="42">
        <f t="shared" si="2"/>
        <v>0</v>
      </c>
    </row>
    <row r="128" spans="1:14" x14ac:dyDescent="0.25">
      <c r="A128" s="20" t="s">
        <v>183</v>
      </c>
      <c r="B128" s="31" t="s">
        <v>36</v>
      </c>
      <c r="C128" s="35" t="s">
        <v>72</v>
      </c>
      <c r="D128" s="34" t="s">
        <v>70</v>
      </c>
      <c r="E128" s="20" t="s">
        <v>63</v>
      </c>
      <c r="F128" s="34">
        <v>30</v>
      </c>
      <c r="G128" s="36"/>
      <c r="H128" s="36"/>
      <c r="I128" s="36"/>
      <c r="J128" s="36"/>
      <c r="K128" s="40"/>
      <c r="L128" s="66"/>
      <c r="M128" s="67"/>
      <c r="N128" s="42">
        <f t="shared" si="2"/>
        <v>0</v>
      </c>
    </row>
    <row r="129" spans="1:16" x14ac:dyDescent="0.25">
      <c r="A129" s="20" t="s">
        <v>184</v>
      </c>
      <c r="B129" s="31" t="s">
        <v>38</v>
      </c>
      <c r="C129" s="35" t="s">
        <v>72</v>
      </c>
      <c r="D129" s="34" t="s">
        <v>70</v>
      </c>
      <c r="E129" s="20" t="s">
        <v>63</v>
      </c>
      <c r="F129" s="34">
        <v>30</v>
      </c>
      <c r="G129" s="36"/>
      <c r="H129" s="36"/>
      <c r="I129" s="36"/>
      <c r="J129" s="36"/>
      <c r="K129" s="40"/>
      <c r="L129" s="66"/>
      <c r="M129" s="67"/>
      <c r="N129" s="42">
        <f t="shared" si="2"/>
        <v>0</v>
      </c>
    </row>
    <row r="130" spans="1:16" x14ac:dyDescent="0.25">
      <c r="A130" s="20" t="s">
        <v>185</v>
      </c>
      <c r="B130" s="31" t="s">
        <v>39</v>
      </c>
      <c r="C130" s="35" t="s">
        <v>72</v>
      </c>
      <c r="D130" s="34" t="s">
        <v>70</v>
      </c>
      <c r="E130" s="20" t="s">
        <v>63</v>
      </c>
      <c r="F130" s="34">
        <v>30</v>
      </c>
      <c r="G130" s="36"/>
      <c r="H130" s="36"/>
      <c r="I130" s="36"/>
      <c r="J130" s="36"/>
      <c r="K130" s="40"/>
      <c r="L130" s="66"/>
      <c r="M130" s="67"/>
      <c r="N130" s="42">
        <f t="shared" si="2"/>
        <v>0</v>
      </c>
    </row>
    <row r="131" spans="1:16" ht="14.4" customHeight="1" x14ac:dyDescent="0.25">
      <c r="A131" s="60" t="s">
        <v>225</v>
      </c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2"/>
      <c r="N131" s="43">
        <f>SUM(N74:N118,N122:N130)</f>
        <v>0</v>
      </c>
    </row>
    <row r="132" spans="1:16" ht="14.4" customHeight="1" x14ac:dyDescent="0.25">
      <c r="A132" s="60" t="s">
        <v>226</v>
      </c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2"/>
      <c r="N132" s="43">
        <f>N69+N131</f>
        <v>0</v>
      </c>
    </row>
    <row r="133" spans="1:16" x14ac:dyDescent="0.25">
      <c r="A133" s="60" t="s">
        <v>227</v>
      </c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2"/>
      <c r="N133" s="43">
        <f>N132*1.25</f>
        <v>0</v>
      </c>
    </row>
    <row r="134" spans="1:16" x14ac:dyDescent="0.25">
      <c r="A134" s="24"/>
      <c r="B134" s="24"/>
      <c r="C134" s="25"/>
      <c r="D134" s="26"/>
      <c r="E134" s="27"/>
      <c r="F134" s="28"/>
      <c r="G134" s="28"/>
      <c r="H134" s="28"/>
      <c r="I134" s="28"/>
      <c r="J134" s="28"/>
      <c r="K134" s="24"/>
      <c r="L134" s="24"/>
      <c r="M134" s="27"/>
      <c r="N134" s="27"/>
    </row>
    <row r="135" spans="1:16" ht="14.4" x14ac:dyDescent="0.3">
      <c r="B135" s="1" t="s">
        <v>232</v>
      </c>
      <c r="J135"/>
      <c r="K135"/>
      <c r="L135"/>
      <c r="N135"/>
      <c r="O135"/>
      <c r="P135"/>
    </row>
    <row r="136" spans="1:16" ht="14.4" x14ac:dyDescent="0.3">
      <c r="G136" s="45" t="s">
        <v>228</v>
      </c>
      <c r="J136"/>
      <c r="K136"/>
      <c r="L136"/>
      <c r="M136" s="46" t="s">
        <v>229</v>
      </c>
      <c r="N136"/>
      <c r="O136"/>
      <c r="P136"/>
    </row>
    <row r="137" spans="1:16" ht="14.4" x14ac:dyDescent="0.3">
      <c r="J137"/>
      <c r="K137"/>
      <c r="L137"/>
      <c r="M137" s="46"/>
      <c r="N137"/>
      <c r="O137"/>
      <c r="P137"/>
    </row>
    <row r="138" spans="1:16" ht="14.4" x14ac:dyDescent="0.3">
      <c r="J138"/>
      <c r="K138"/>
      <c r="L138"/>
      <c r="M138" s="46" t="s">
        <v>230</v>
      </c>
      <c r="O138"/>
    </row>
    <row r="139" spans="1:16" ht="14.4" x14ac:dyDescent="0.3">
      <c r="J139"/>
      <c r="K139"/>
      <c r="L139"/>
      <c r="M139" s="46" t="s">
        <v>231</v>
      </c>
      <c r="O139"/>
      <c r="P139"/>
    </row>
    <row r="140" spans="1:16" x14ac:dyDescent="0.25">
      <c r="M140" s="30"/>
    </row>
  </sheetData>
  <mergeCells count="27">
    <mergeCell ref="A131:M131"/>
    <mergeCell ref="A3:N3"/>
    <mergeCell ref="A2:N2"/>
    <mergeCell ref="A1:N1"/>
    <mergeCell ref="A133:M133"/>
    <mergeCell ref="L120:M120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A132:M132"/>
    <mergeCell ref="G71:M71"/>
    <mergeCell ref="G7:M7"/>
    <mergeCell ref="B119:F119"/>
    <mergeCell ref="G119:M119"/>
    <mergeCell ref="A5:N5"/>
    <mergeCell ref="B71:F71"/>
    <mergeCell ref="B7:F7"/>
    <mergeCell ref="A10:N10"/>
    <mergeCell ref="A69:M69"/>
    <mergeCell ref="A70:N70"/>
  </mergeCells>
  <phoneticPr fontId="2" type="noConversion"/>
  <pageMargins left="0.70866141732283472" right="0.70866141732283472" top="0.74803149606299213" bottom="0.74803149606299213" header="0.31496062992125984" footer="0.31496062992125984"/>
  <pageSetup scale="50" orientation="portrait" horizontalDpi="4294967293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Sheet2</vt:lpstr>
      <vt:lpstr>Sheet2!__DdeLink__1140_2113371306</vt:lpstr>
      <vt:lpstr>Sheet2!Podrucje_ispisa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Josip MM</dc:creator>
  <cp:lastModifiedBy>Autor</cp:lastModifiedBy>
  <cp:lastPrinted>2021-04-22T09:37:03Z</cp:lastPrinted>
  <dcterms:created xsi:type="dcterms:W3CDTF">2017-10-18T18:50:33Z</dcterms:created>
  <dcterms:modified xsi:type="dcterms:W3CDTF">2021-05-07T15:10:31Z</dcterms:modified>
</cp:coreProperties>
</file>