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000" windowHeight="9135" activeTab="5"/>
  </bookViews>
  <sheets>
    <sheet name="Naslovnica - Front page" sheetId="9" r:id="rId1"/>
    <sheet name="Grupa 1 - Group 1" sheetId="7" r:id="rId2"/>
    <sheet name="Grupa 2 - Group 2" sheetId="10" r:id="rId3"/>
    <sheet name="Grupa 3 - Group 3" sheetId="12" r:id="rId4"/>
    <sheet name="Grupa 4 - Group 4" sheetId="13" r:id="rId5"/>
    <sheet name="Grupa 5 - Group 5" sheetId="15" r:id="rId6"/>
  </sheets>
  <definedNames>
    <definedName name="_xlnm.Print_Area" localSheetId="1">'Grupa 1 - Group 1'!$A$1:$I$47</definedName>
    <definedName name="_xlnm.Print_Area" localSheetId="5">'Grupa 5 - Group 5'!$A$1:$I$42</definedName>
  </definedNames>
  <calcPr calcId="124519"/>
</workbook>
</file>

<file path=xl/calcChain.xml><?xml version="1.0" encoding="utf-8"?>
<calcChain xmlns="http://schemas.openxmlformats.org/spreadsheetml/2006/main">
  <c r="I21" i="13"/>
  <c r="I7"/>
  <c r="I23"/>
  <c r="I7" i="12"/>
  <c r="I37" i="15"/>
  <c r="I35"/>
  <c r="I7"/>
  <c r="I20" i="12"/>
  <c r="I18"/>
  <c r="I27" i="10"/>
  <c r="I25"/>
  <c r="I7"/>
  <c r="I7" i="7"/>
  <c r="I38" s="1"/>
  <c r="I40" s="1"/>
</calcChain>
</file>

<file path=xl/sharedStrings.xml><?xml version="1.0" encoding="utf-8"?>
<sst xmlns="http://schemas.openxmlformats.org/spreadsheetml/2006/main" count="183" uniqueCount="112">
  <si>
    <t>1.</t>
  </si>
  <si>
    <t>LEGRADMETAL GREDIČAK d.o.o.</t>
  </si>
  <si>
    <t>Mokrice 249</t>
  </si>
  <si>
    <t>Mokrice (Grad Oroslavje)</t>
  </si>
  <si>
    <r>
      <t>GRUPA 2: Nabava brusilice /</t>
    </r>
    <r>
      <rPr>
        <b/>
        <i/>
        <sz val="11"/>
        <color theme="4"/>
        <rFont val="Calibri"/>
        <family val="2"/>
        <scheme val="minor"/>
      </rPr>
      <t xml:space="preserve"> GROUP 2: Procurement of a grinder</t>
    </r>
  </si>
  <si>
    <r>
      <t xml:space="preserve">GRUPA 3: Nabava uređaja za stezanje alata / </t>
    </r>
    <r>
      <rPr>
        <b/>
        <i/>
        <sz val="11"/>
        <color theme="4"/>
        <rFont val="Calibri"/>
        <family val="2"/>
        <scheme val="minor"/>
      </rPr>
      <t>GROUP 3: Procurement of tool clamping devices</t>
    </r>
  </si>
  <si>
    <r>
      <t xml:space="preserve">GRUPA 5: Nabava strojeva za povećanje ukupnog proizvodnog kapaciteta / </t>
    </r>
    <r>
      <rPr>
        <b/>
        <i/>
        <sz val="11"/>
        <color theme="4"/>
        <rFont val="Calibri"/>
        <family val="2"/>
        <scheme val="minor"/>
      </rPr>
      <t>GROUP 5: 
Procurement of machines to increase the total production capacity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</si>
  <si>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r>
      <t xml:space="preserve">CNC obradni centar / </t>
    </r>
    <r>
      <rPr>
        <b/>
        <i/>
        <sz val="14"/>
        <color theme="4"/>
        <rFont val="Calibri"/>
        <family val="2"/>
        <scheme val="minor"/>
      </rPr>
      <t>CNC machining center</t>
    </r>
  </si>
  <si>
    <r>
      <t>Simultani 5-osni obradni centar /</t>
    </r>
    <r>
      <rPr>
        <sz val="11"/>
        <color theme="4"/>
        <rFont val="Calibri"/>
        <family val="2"/>
        <scheme val="minor"/>
      </rPr>
      <t xml:space="preserve"> </t>
    </r>
    <r>
      <rPr>
        <i/>
        <sz val="11"/>
        <color theme="4"/>
        <rFont val="Calibri"/>
        <family val="2"/>
        <scheme val="minor"/>
      </rPr>
      <t>Simultaneous 5 axis machining center</t>
    </r>
  </si>
  <si>
    <r>
      <t xml:space="preserve">Kretanje radne osi X: 730 - 900 mm / </t>
    </r>
    <r>
      <rPr>
        <i/>
        <sz val="11"/>
        <color theme="4"/>
        <rFont val="Calibri"/>
        <family val="2"/>
        <scheme val="minor"/>
      </rPr>
      <t>Travel X axis: 730 - 900 mm</t>
    </r>
  </si>
  <si>
    <r>
      <t xml:space="preserve">Kretanje radne osi Y: 450 - 500 mm / </t>
    </r>
    <r>
      <rPr>
        <i/>
        <sz val="11"/>
        <color theme="4"/>
        <rFont val="Calibri"/>
        <family val="2"/>
        <scheme val="minor"/>
      </rPr>
      <t>Travel Y axis: 450 - 500 mm</t>
    </r>
  </si>
  <si>
    <r>
      <t xml:space="preserve">Kretanje radne osi Z: 470 - 500 mm / </t>
    </r>
    <r>
      <rPr>
        <i/>
        <sz val="11"/>
        <color theme="4"/>
        <rFont val="Calibri"/>
        <family val="2"/>
        <scheme val="minor"/>
      </rPr>
      <t>Travel Z axis: 470 - 500 mm</t>
    </r>
  </si>
  <si>
    <r>
      <t xml:space="preserve">Brzi hodovi (posmaci) na X/Y/Z osi: 36 - 50 m/min / </t>
    </r>
    <r>
      <rPr>
        <i/>
        <sz val="11"/>
        <color theme="4"/>
        <rFont val="Calibri"/>
        <family val="2"/>
        <scheme val="minor"/>
      </rPr>
      <t>Rapid traverse on X/Y/Z axis: 36 - 50 m/min</t>
    </r>
  </si>
  <si>
    <r>
      <t xml:space="preserve">Maksimalni broj okretaja glavnog vretena: 12000 - 18000 min¯¹ / </t>
    </r>
    <r>
      <rPr>
        <i/>
        <sz val="11"/>
        <color theme="4"/>
        <rFont val="Calibri"/>
        <family val="2"/>
        <scheme val="minor"/>
      </rPr>
      <t>Spindle speed maximum  12000 - 18000 min¯¹</t>
    </r>
  </si>
  <si>
    <r>
      <t xml:space="preserve">Kapacitet spremnika alata: 30 - 48 alata / </t>
    </r>
    <r>
      <rPr>
        <i/>
        <sz val="11"/>
        <color theme="4"/>
        <rFont val="Calibri"/>
        <family val="2"/>
        <scheme val="minor"/>
      </rPr>
      <t>Tool storage capacity: 30 - 48 tools</t>
    </r>
  </si>
  <si>
    <r>
      <t xml:space="preserve">Sinkronizirano narezivanje navoja / </t>
    </r>
    <r>
      <rPr>
        <i/>
        <sz val="11"/>
        <color theme="4"/>
        <rFont val="Calibri"/>
        <family val="2"/>
        <scheme val="minor"/>
      </rPr>
      <t>Synchronised tapping</t>
    </r>
  </si>
  <si>
    <r>
      <t xml:space="preserve">Kompenzacija radijusa alata prilikom 5-osne obrade / </t>
    </r>
    <r>
      <rPr>
        <i/>
        <sz val="11"/>
        <color theme="4"/>
        <rFont val="Calibri"/>
        <family val="2"/>
        <scheme val="minor"/>
      </rPr>
      <t>Tool radius compensation during 5-axis machining</t>
    </r>
  </si>
  <si>
    <r>
      <t xml:space="preserve">Uređaj za odvođenje strugotine / </t>
    </r>
    <r>
      <rPr>
        <i/>
        <sz val="11"/>
        <color theme="4"/>
        <rFont val="Calibri"/>
        <family val="2"/>
        <scheme val="minor"/>
      </rPr>
      <t>Chip conveyor</t>
    </r>
  </si>
  <si>
    <r>
      <t xml:space="preserve">Automatsko umjeravanje dužine alata i otkrivanje loma / </t>
    </r>
    <r>
      <rPr>
        <i/>
        <sz val="11"/>
        <color theme="4"/>
        <rFont val="Calibri"/>
        <family val="2"/>
        <scheme val="minor"/>
      </rPr>
      <t>Automatic tool length measurement and breakage detection</t>
    </r>
  </si>
  <si>
    <r>
      <t xml:space="preserve">Tražene tehničke specifikacije / </t>
    </r>
    <r>
      <rPr>
        <b/>
        <i/>
        <sz val="12"/>
        <color theme="4"/>
        <rFont val="Calibri"/>
        <family val="2"/>
        <scheme val="minor"/>
      </rPr>
      <t>Required technical specifications</t>
    </r>
  </si>
  <si>
    <r>
      <t xml:space="preserve">Elektroničko 3D mjerno ticalo / </t>
    </r>
    <r>
      <rPr>
        <i/>
        <sz val="11"/>
        <color theme="4"/>
        <rFont val="Calibri"/>
        <family val="2"/>
        <scheme val="minor"/>
      </rPr>
      <t>Electronik 3D touch probe</t>
    </r>
  </si>
  <si>
    <r>
      <t xml:space="preserve">Maksimalna veličina programa: 32 - 128 MB / </t>
    </r>
    <r>
      <rPr>
        <i/>
        <sz val="11"/>
        <color theme="4"/>
        <rFont val="Calibri"/>
        <family val="2"/>
        <scheme val="minor"/>
      </rPr>
      <t>Maximum program size: 32 - 128 MB</t>
    </r>
  </si>
  <si>
    <r>
      <t xml:space="preserve">Softverski paket za 5-osno simultano programiranje / </t>
    </r>
    <r>
      <rPr>
        <i/>
        <sz val="11"/>
        <color theme="4"/>
        <rFont val="Calibri"/>
        <family val="2"/>
        <scheme val="minor"/>
      </rPr>
      <t>Software package for 5-axis simultaneous programming</t>
    </r>
  </si>
  <si>
    <r>
      <t xml:space="preserve">Softver za kontrolu točnosti stroja / </t>
    </r>
    <r>
      <rPr>
        <i/>
        <sz val="11"/>
        <color theme="4"/>
        <rFont val="Calibri"/>
        <family val="2"/>
        <scheme val="minor"/>
      </rPr>
      <t>Software for accuracy check of the machine</t>
    </r>
  </si>
  <si>
    <r>
      <t xml:space="preserve">Mogućnost programiranja i uređivanja programa u EIA/ISO formatu / </t>
    </r>
    <r>
      <rPr>
        <i/>
        <sz val="11"/>
        <color theme="4"/>
        <rFont val="Calibri"/>
        <family val="2"/>
        <scheme val="minor"/>
      </rPr>
      <t>The ability to programming and edit the program in EIA / ISO format</t>
    </r>
  </si>
  <si>
    <r>
      <t xml:space="preserve">Mogućnost programiranja 3D obrade na zakrivljenoj površini na temelju nekoliko fiksnih uzoraka (točaka) / </t>
    </r>
    <r>
      <rPr>
        <i/>
        <sz val="11"/>
        <color theme="4"/>
        <rFont val="Calibri"/>
        <family val="2"/>
        <scheme val="minor"/>
      </rPr>
      <t>The ability to programming the 3D curved surface machining based on several fixed patterns</t>
    </r>
  </si>
  <si>
    <r>
      <t xml:space="preserve">Pojednostavljeni digitalni 3D model stroja u STP formatu / </t>
    </r>
    <r>
      <rPr>
        <i/>
        <sz val="11"/>
        <color theme="4"/>
        <rFont val="Calibri"/>
        <family val="2"/>
        <scheme val="minor"/>
      </rPr>
      <t>Simplified digital 3D model of machine in STP format</t>
    </r>
  </si>
  <si>
    <r>
      <t xml:space="preserve">Prijevoz na adresu kupca / </t>
    </r>
    <r>
      <rPr>
        <i/>
        <sz val="11"/>
        <color theme="4"/>
        <rFont val="Calibri"/>
        <family val="2"/>
        <scheme val="minor"/>
      </rPr>
      <t>Transport to customers address</t>
    </r>
  </si>
  <si>
    <r>
      <t xml:space="preserve">Instalacija stroja kod kupca / </t>
    </r>
    <r>
      <rPr>
        <i/>
        <sz val="11"/>
        <color theme="4"/>
        <rFont val="Calibri"/>
        <family val="2"/>
        <scheme val="minor"/>
      </rPr>
      <t>Machine installation at the customer's location</t>
    </r>
  </si>
  <si>
    <r>
      <t xml:space="preserve">Osnovna obuka za korištenje stroja (na lokaciji kupca): 5 - 10 dana / </t>
    </r>
    <r>
      <rPr>
        <i/>
        <sz val="11"/>
        <color theme="4"/>
        <rFont val="Calibri"/>
        <family val="2"/>
        <scheme val="minor"/>
      </rPr>
      <t>Basic machine training (at customer's location): 5 - 10 days</t>
    </r>
  </si>
  <si>
    <r>
      <t xml:space="preserve">Upute za rad i održavanje / </t>
    </r>
    <r>
      <rPr>
        <i/>
        <sz val="11"/>
        <color theme="4"/>
        <rFont val="Calibri"/>
        <family val="2"/>
        <scheme val="minor"/>
      </rPr>
      <t>Operating and maintenance instructions</t>
    </r>
  </si>
  <si>
    <r>
      <t>Mogućnost označavanja na reflektivnim materijalima /</t>
    </r>
    <r>
      <rPr>
        <i/>
        <sz val="11"/>
        <color theme="4"/>
        <rFont val="Calibri"/>
        <family val="2"/>
        <scheme val="minor"/>
      </rPr>
      <t xml:space="preserve"> Possibility of marking on reflective materials</t>
    </r>
  </si>
  <si>
    <r>
      <t xml:space="preserve">Izlazna snaga: 20 - 30 W / </t>
    </r>
    <r>
      <rPr>
        <i/>
        <sz val="11"/>
        <color theme="4"/>
        <rFont val="Calibri"/>
        <family val="2"/>
        <scheme val="minor"/>
      </rPr>
      <t>Average Power: 20 - 30 W</t>
    </r>
  </si>
  <si>
    <r>
      <t xml:space="preserve">Maksimalni broj oketaja glavnog vretena: 6000 - 8000 min¯¹ / </t>
    </r>
    <r>
      <rPr>
        <i/>
        <sz val="11"/>
        <color theme="4"/>
        <rFont val="Calibri"/>
        <family val="2"/>
        <scheme val="minor"/>
      </rPr>
      <t>Rotating speed maximum: 6000 - 8000 min¯¹</t>
    </r>
  </si>
  <si>
    <r>
      <t xml:space="preserve">Maksimalni broj okretaja rotirajućih alata: 4500 - 6000 min¯¹ / </t>
    </r>
    <r>
      <rPr>
        <i/>
        <sz val="11"/>
        <color theme="4"/>
        <rFont val="Calibri"/>
        <family val="2"/>
        <scheme val="minor"/>
      </rPr>
      <t>Mill spindle rotating speed maximum: 4500 - 6000 min¯¹</t>
    </r>
  </si>
  <si>
    <r>
      <t xml:space="preserve">Kretanje radnih osi: X= 190 - 250 mm, Z= 515 - 600 mm / </t>
    </r>
    <r>
      <rPr>
        <i/>
        <sz val="11"/>
        <color theme="4"/>
        <rFont val="Calibri"/>
        <family val="2"/>
        <scheme val="minor"/>
      </rPr>
      <t>Travel: X axis= 190 - 250 mm, Z= 515 - 600 mm</t>
    </r>
  </si>
  <si>
    <r>
      <t xml:space="preserve">Brzi hodovi (posmaci) na X/Z osi: 33 - 40 m/min / </t>
    </r>
    <r>
      <rPr>
        <i/>
        <sz val="11"/>
        <color theme="4"/>
        <rFont val="Calibri"/>
        <family val="2"/>
        <scheme val="minor"/>
      </rPr>
      <t>Rapid traverse on X/Z axis: 33 - 40 m/min</t>
    </r>
  </si>
  <si>
    <r>
      <t xml:space="preserve">Maksimalni moment glavnog vretena: 184 - 200 Nm / </t>
    </r>
    <r>
      <rPr>
        <i/>
        <sz val="11"/>
        <color theme="4"/>
        <rFont val="Calibri"/>
        <family val="2"/>
        <scheme val="minor"/>
      </rPr>
      <t>Maximum torque: 184 - 200 Nm</t>
    </r>
  </si>
  <si>
    <r>
      <t xml:space="preserve">Maksimalni moment rotirajućih alata: 47 - 60 Nm / </t>
    </r>
    <r>
      <rPr>
        <i/>
        <sz val="11"/>
        <color theme="4"/>
        <rFont val="Calibri"/>
        <family val="2"/>
        <scheme val="minor"/>
      </rPr>
      <t>Mill spindle maximum torque: 47 - 60 Nm</t>
    </r>
  </si>
  <si>
    <r>
      <t xml:space="preserve">Sustav za otkrivanje preopterećenja / </t>
    </r>
    <r>
      <rPr>
        <i/>
        <sz val="11"/>
        <color theme="4"/>
        <rFont val="Calibri"/>
        <family val="2"/>
        <scheme val="minor"/>
      </rPr>
      <t>Overload detection system</t>
    </r>
  </si>
  <si>
    <r>
      <t xml:space="preserve">Veličina stezne glave glavnog vretena: 152,4 - 203,2 mm (6" - 8") / </t>
    </r>
    <r>
      <rPr>
        <i/>
        <sz val="11"/>
        <color theme="4"/>
        <rFont val="Calibri"/>
        <family val="2"/>
        <scheme val="minor"/>
      </rPr>
      <t>Chuck size main spindle: 152,4 - 203,2 mm (6" - 8")</t>
    </r>
  </si>
  <si>
    <r>
      <t xml:space="preserve">Komplet tvrdih i mekih čeljusti za stezanje materijala: 1 - 5 kompleta / </t>
    </r>
    <r>
      <rPr>
        <i/>
        <sz val="11"/>
        <color theme="4"/>
        <rFont val="Calibri"/>
        <family val="2"/>
        <scheme val="minor"/>
      </rPr>
      <t>Set of hard and soft jaws: 1 - 5 sets</t>
    </r>
  </si>
  <si>
    <r>
      <t xml:space="preserve">Prihvat šiljka (montažni konus) Morse konus: MK 4 - MK 5 / </t>
    </r>
    <r>
      <rPr>
        <i/>
        <sz val="11"/>
        <color theme="4"/>
        <rFont val="Calibri"/>
        <family val="2"/>
        <scheme val="minor"/>
      </rPr>
      <t>Center bore Morse taper shank: MT 4 - MT 5</t>
    </r>
  </si>
  <si>
    <r>
      <t xml:space="preserve">Rotirajući šiljak: 1 - 5 komada / </t>
    </r>
    <r>
      <rPr>
        <i/>
        <sz val="11"/>
        <color theme="4"/>
        <rFont val="Calibri"/>
        <family val="2"/>
        <scheme val="minor"/>
      </rPr>
      <t>Live Center: 1 - 5 piece</t>
    </r>
  </si>
  <si>
    <r>
      <t xml:space="preserve">Broj alata na bubnju: 12 - 20 / </t>
    </r>
    <r>
      <rPr>
        <i/>
        <sz val="11"/>
        <color theme="4"/>
        <rFont val="Calibri"/>
        <family val="2"/>
        <scheme val="minor"/>
      </rPr>
      <t>Number of tools on turret: 12 - 20</t>
    </r>
  </si>
  <si>
    <r>
      <t xml:space="preserve">Broj mjesta za pogonske alate u bubnju: 8 - 12 / </t>
    </r>
    <r>
      <rPr>
        <i/>
        <sz val="11"/>
        <color theme="4"/>
        <rFont val="Calibri"/>
        <family val="2"/>
        <scheme val="minor"/>
      </rPr>
      <t>Number of driven tools on turret: 8 - 12</t>
    </r>
  </si>
  <si>
    <r>
      <t xml:space="preserve">Numerički upravljani (NC) konjić / </t>
    </r>
    <r>
      <rPr>
        <i/>
        <sz val="11"/>
        <color theme="4"/>
        <rFont val="Calibri"/>
        <family val="2"/>
        <scheme val="minor"/>
      </rPr>
      <t>NC tailstock</t>
    </r>
  </si>
  <si>
    <r>
      <t xml:space="preserve">Vodilice sa valjkastim ležajevima / </t>
    </r>
    <r>
      <rPr>
        <i/>
        <sz val="11"/>
        <color theme="4"/>
        <rFont val="Calibri"/>
        <family val="2"/>
        <scheme val="minor"/>
      </rPr>
      <t>Roller guide</t>
    </r>
  </si>
  <si>
    <r>
      <t xml:space="preserve">Sinkronizirano vrteno za tokarenje navoja i ponavljanje navoja / </t>
    </r>
    <r>
      <rPr>
        <i/>
        <sz val="11"/>
        <color theme="4"/>
        <rFont val="Calibri"/>
        <family val="2"/>
        <scheme val="minor"/>
      </rPr>
      <t>Spindle synchronous tapping for turning and re-threading</t>
    </r>
  </si>
  <si>
    <r>
      <t xml:space="preserve">Maksimalni tlak rashladnog sredstva: 2,5 - 5 bar-a / </t>
    </r>
    <r>
      <rPr>
        <i/>
        <sz val="11"/>
        <color theme="4"/>
        <rFont val="Calibri"/>
        <family val="2"/>
        <scheme val="minor"/>
      </rPr>
      <t>Maximum Coolant Pressure: 2,5 - 5 bar</t>
    </r>
  </si>
  <si>
    <r>
      <t xml:space="preserve">Sustav za mjerenje dužine alata (automaski) i upravljanje alatom / </t>
    </r>
    <r>
      <rPr>
        <i/>
        <sz val="11"/>
        <color theme="4"/>
        <rFont val="Calibri"/>
        <family val="2"/>
        <scheme val="minor"/>
      </rPr>
      <t>Tool length measuring system (automatic) and tool management</t>
    </r>
  </si>
  <si>
    <r>
      <t xml:space="preserve">Držači alata: 12 - 24 komada / </t>
    </r>
    <r>
      <rPr>
        <i/>
        <sz val="11"/>
        <color theme="4"/>
        <rFont val="Calibri"/>
        <family val="2"/>
        <scheme val="minor"/>
      </rPr>
      <t>Tool holders: 12 - 24 pieces</t>
    </r>
  </si>
  <si>
    <r>
      <t xml:space="preserve">Brusilica / </t>
    </r>
    <r>
      <rPr>
        <b/>
        <i/>
        <sz val="14"/>
        <color theme="4"/>
        <rFont val="Calibri"/>
        <family val="2"/>
        <scheme val="minor"/>
      </rPr>
      <t>Grinder</t>
    </r>
  </si>
  <si>
    <r>
      <t xml:space="preserve">Brusilica za ravno brušenje / </t>
    </r>
    <r>
      <rPr>
        <i/>
        <sz val="11"/>
        <color theme="4"/>
        <rFont val="Calibri"/>
        <family val="2"/>
        <scheme val="minor"/>
      </rPr>
      <t>Surface grinder</t>
    </r>
  </si>
  <si>
    <r>
      <t xml:space="preserve">Digitalno očitanje po dvije osi / </t>
    </r>
    <r>
      <rPr>
        <i/>
        <sz val="11"/>
        <color theme="4"/>
        <rFont val="Calibri"/>
        <family val="2"/>
        <scheme val="minor"/>
      </rPr>
      <t>Digital reading on two axes</t>
    </r>
  </si>
  <si>
    <r>
      <t xml:space="preserve">Postolje za balansiranje / </t>
    </r>
    <r>
      <rPr>
        <i/>
        <sz val="11"/>
        <color theme="4"/>
        <rFont val="Calibri"/>
        <family val="2"/>
        <scheme val="minor"/>
      </rPr>
      <t>Balancing stand</t>
    </r>
  </si>
  <si>
    <r>
      <t xml:space="preserve">Dodatna prirubnica za brusnu ploču / </t>
    </r>
    <r>
      <rPr>
        <i/>
        <sz val="11"/>
        <color theme="4"/>
        <rFont val="Calibri"/>
        <family val="2"/>
        <scheme val="minor"/>
      </rPr>
      <t>Additional flange for grinding wheel</t>
    </r>
  </si>
  <si>
    <r>
      <t xml:space="preserve">Separator emulzije sa magnetnim i papirnim filterom / </t>
    </r>
    <r>
      <rPr>
        <i/>
        <sz val="11"/>
        <color theme="4"/>
        <rFont val="Calibri"/>
        <family val="2"/>
        <scheme val="minor"/>
      </rPr>
      <t>Emulsion separator with magnetic and paper filter</t>
    </r>
  </si>
  <si>
    <r>
      <t>Upute za rad i održavanje /</t>
    </r>
    <r>
      <rPr>
        <i/>
        <sz val="11"/>
        <color theme="4"/>
        <rFont val="Calibri"/>
        <family val="2"/>
        <scheme val="minor"/>
      </rPr>
      <t xml:space="preserve"> Operating and maintenance instructions</t>
    </r>
  </si>
  <si>
    <r>
      <t>Transport i instalacija /</t>
    </r>
    <r>
      <rPr>
        <i/>
        <sz val="11"/>
        <color theme="4"/>
        <rFont val="Calibri"/>
        <family val="2"/>
        <scheme val="minor"/>
      </rPr>
      <t xml:space="preserve"> Transport and installation</t>
    </r>
  </si>
  <si>
    <r>
      <t xml:space="preserve">Osnovna obuka za korištenje stroja (na lokaciji kupca): 3 - 5 dana / </t>
    </r>
    <r>
      <rPr>
        <i/>
        <sz val="11"/>
        <color theme="4"/>
        <rFont val="Calibri"/>
        <family val="2"/>
        <scheme val="minor"/>
      </rPr>
      <t>Basic machine training (at customer's location): 3 - 5 days</t>
    </r>
  </si>
  <si>
    <r>
      <t xml:space="preserve">Uređaj za stezanje alata / </t>
    </r>
    <r>
      <rPr>
        <b/>
        <i/>
        <sz val="14"/>
        <color theme="4"/>
        <rFont val="Calibri"/>
        <family val="2"/>
        <scheme val="minor"/>
      </rPr>
      <t>Tool clamping devices</t>
    </r>
  </si>
  <si>
    <r>
      <t>Točnost okretanja alata na dužini 3 x D (promjer alata): 2 - 5 μm /</t>
    </r>
    <r>
      <rPr>
        <i/>
        <sz val="11"/>
        <color theme="4"/>
        <rFont val="Calibri"/>
        <family val="2"/>
        <scheme val="minor"/>
      </rPr>
      <t xml:space="preserve"> Tool turning accuracy at length 3 x D (tool diameter): 2 - 5 μm</t>
    </r>
  </si>
  <si>
    <r>
      <t xml:space="preserve">Transport i instalacija / </t>
    </r>
    <r>
      <rPr>
        <i/>
        <sz val="11"/>
        <color theme="4"/>
        <rFont val="Calibri"/>
        <family val="2"/>
        <scheme val="minor"/>
      </rPr>
      <t>Transport and installation</t>
    </r>
  </si>
  <si>
    <r>
      <t xml:space="preserve">Osnovna obuka za korištenje stroja (na lokaciji kupca): 1 - 5 sati / </t>
    </r>
    <r>
      <rPr>
        <i/>
        <sz val="11"/>
        <color theme="4"/>
        <rFont val="Calibri"/>
        <family val="2"/>
        <scheme val="minor"/>
      </rPr>
      <t>Basic machine training (at customer's location): 1 - 5 hours</t>
    </r>
  </si>
  <si>
    <r>
      <t>Valna dužina laserske zrake: 1050 - 1090 mm /</t>
    </r>
    <r>
      <rPr>
        <i/>
        <sz val="11"/>
        <color theme="4"/>
        <rFont val="Calibri"/>
        <family val="2"/>
        <scheme val="minor"/>
      </rPr>
      <t xml:space="preserve"> Wavelength: 1050 - 1090 mm</t>
    </r>
  </si>
  <si>
    <r>
      <t xml:space="preserve">Zaštitne naočale za laser / </t>
    </r>
    <r>
      <rPr>
        <i/>
        <sz val="11"/>
        <color theme="4"/>
        <rFont val="Calibri"/>
        <family val="2"/>
        <scheme val="minor"/>
      </rPr>
      <t>Laser Safety Glasses</t>
    </r>
  </si>
  <si>
    <r>
      <t xml:space="preserve">Instalacija i kalibracija lasera / </t>
    </r>
    <r>
      <rPr>
        <i/>
        <sz val="11"/>
        <color theme="4"/>
        <rFont val="Calibri"/>
        <family val="2"/>
        <scheme val="minor"/>
      </rPr>
      <t>Laser installation and calibration</t>
    </r>
  </si>
  <si>
    <r>
      <t xml:space="preserve">Osnovna obuka za korištenje stroja (na lokaciji kupca): 1 - 2 dana / </t>
    </r>
    <r>
      <rPr>
        <i/>
        <sz val="11"/>
        <color theme="4"/>
        <rFont val="Calibri"/>
        <family val="2"/>
        <scheme val="minor"/>
      </rPr>
      <t>Basic machine training (at customer's location): 1 - 2 days</t>
    </r>
  </si>
  <si>
    <r>
      <t xml:space="preserve">GRUPA 1: Nabava CNC tokarilice / </t>
    </r>
    <r>
      <rPr>
        <b/>
        <i/>
        <sz val="11"/>
        <color theme="4"/>
        <rFont val="Calibri"/>
        <family val="2"/>
        <scheme val="minor"/>
      </rPr>
      <t>GROUP 1: Procurement of CNC lathe machine</t>
    </r>
  </si>
  <si>
    <r>
      <t>Valuta (HRK ili EUR)/</t>
    </r>
    <r>
      <rPr>
        <b/>
        <i/>
        <sz val="11"/>
        <color theme="3" tint="0.39997558519241921"/>
        <rFont val="Times New Roman"/>
        <family val="1"/>
        <charset val="238"/>
      </rPr>
      <t>Currency (HRK or EUR)</t>
    </r>
  </si>
  <si>
    <r>
      <t>Cijena bez PDV-a/</t>
    </r>
    <r>
      <rPr>
        <b/>
        <i/>
        <sz val="11"/>
        <color theme="3" tint="0.39997558519241921"/>
        <rFont val="Times New Roman"/>
        <family val="1"/>
        <charset val="238"/>
      </rPr>
      <t>Price without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</si>
  <si>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Iznos PDV-a/</t>
    </r>
    <r>
      <rPr>
        <b/>
        <i/>
        <sz val="11"/>
        <color theme="3" tint="0.39997558519241921"/>
        <rFont val="Times New Roman"/>
        <family val="1"/>
        <charset val="238"/>
      </rPr>
      <t>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</si>
  <si>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Cijena s PDV-om/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</si>
  <si>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U/</t>
    </r>
    <r>
      <rPr>
        <i/>
        <sz val="11"/>
        <color theme="3" tint="0.39997558519241921"/>
        <rFont val="Times New Roman"/>
        <family val="1"/>
        <charset val="238"/>
      </rPr>
      <t>In</t>
    </r>
    <r>
      <rPr>
        <sz val="11"/>
        <color rgb="FF000000"/>
        <rFont val="Times New Roman"/>
        <family val="1"/>
        <charset val="238"/>
      </rPr>
      <t xml:space="preserve"> _____________dana/</t>
    </r>
    <r>
      <rPr>
        <i/>
        <sz val="11"/>
        <color theme="3" tint="0.39997558519241921"/>
        <rFont val="Times New Roman"/>
        <family val="1"/>
        <charset val="238"/>
      </rPr>
      <t>date</t>
    </r>
    <r>
      <rPr>
        <sz val="11"/>
        <color rgb="FF000000"/>
        <rFont val="Times New Roman"/>
        <family val="1"/>
        <charset val="238"/>
      </rPr>
      <t>________________</t>
    </r>
  </si>
  <si>
    <r>
      <t>pečat i potpis/</t>
    </r>
    <r>
      <rPr>
        <i/>
        <sz val="11"/>
        <color theme="3" tint="0.39997558519241921"/>
        <rFont val="Times New Roman"/>
        <family val="1"/>
        <charset val="238"/>
      </rPr>
      <t>stamp and signature</t>
    </r>
  </si>
  <si>
    <r>
      <t>kom/</t>
    </r>
    <r>
      <rPr>
        <i/>
        <sz val="11"/>
        <color theme="4"/>
        <rFont val="Calibri"/>
        <family val="2"/>
        <scheme val="minor"/>
      </rPr>
      <t>piece</t>
    </r>
  </si>
  <si>
    <r>
      <t xml:space="preserve">GRUPA 5: Nabava strojeva za povećanje ukupnog proizvodnog kapaciteta / </t>
    </r>
    <r>
      <rPr>
        <b/>
        <i/>
        <sz val="14"/>
        <color theme="4"/>
        <rFont val="Calibri"/>
        <family val="2"/>
        <charset val="238"/>
        <scheme val="minor"/>
      </rPr>
      <t>GROUP 5: Procurement of machines to increase the total production capacity</t>
    </r>
  </si>
  <si>
    <r>
      <t xml:space="preserve">Redni broj / </t>
    </r>
    <r>
      <rPr>
        <b/>
        <i/>
        <sz val="12"/>
        <color theme="4"/>
        <rFont val="Calibri"/>
        <family val="2"/>
        <scheme val="minor"/>
      </rPr>
      <t>Order number</t>
    </r>
    <r>
      <rPr>
        <b/>
        <sz val="12"/>
        <color theme="1"/>
        <rFont val="Calibri"/>
        <family val="2"/>
        <charset val="238"/>
        <scheme val="minor"/>
      </rPr>
      <t xml:space="preserve"> </t>
    </r>
  </si>
  <si>
    <r>
      <t xml:space="preserve">Ponuđene tehničke specifikacije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Offered technical specifications</t>
    </r>
  </si>
  <si>
    <r>
      <t xml:space="preserve">Upisati naziv/oznaku proizvoda i/ili modela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Insert name of the manufacturer and name/code/designation of the product</t>
    </r>
  </si>
  <si>
    <r>
      <t>Mjerna jedinica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 / </t>
    </r>
    <r>
      <rPr>
        <b/>
        <i/>
        <sz val="12"/>
        <color theme="3" tint="0.39997558519241921"/>
        <rFont val="Calibri"/>
        <family val="2"/>
        <scheme val="minor"/>
      </rPr>
      <t>Measuring unit</t>
    </r>
  </si>
  <si>
    <r>
      <t xml:space="preserve">Količina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Quantity</t>
    </r>
  </si>
  <si>
    <r>
      <t xml:space="preserve">Jedinična cijena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Unit price</t>
    </r>
  </si>
  <si>
    <r>
      <t xml:space="preserve">Ukupno bez PDV-a </t>
    </r>
    <r>
      <rPr>
        <b/>
        <sz val="12"/>
        <color theme="3" tint="0.39997558519241921"/>
        <rFont val="Calibri"/>
        <family val="2"/>
        <charset val="238"/>
        <scheme val="minor"/>
      </rPr>
      <t xml:space="preserve">/ </t>
    </r>
    <r>
      <rPr>
        <b/>
        <i/>
        <sz val="12"/>
        <color theme="3" tint="0.39997558519241921"/>
        <rFont val="Calibri"/>
        <family val="2"/>
        <scheme val="minor"/>
      </rPr>
      <t>Total without VAT</t>
    </r>
  </si>
  <si>
    <r>
      <t xml:space="preserve">GRUPA 4: Nabava stroja za označavanje alata / </t>
    </r>
    <r>
      <rPr>
        <b/>
        <i/>
        <sz val="14"/>
        <color theme="4"/>
        <rFont val="Calibri"/>
        <family val="2"/>
        <charset val="238"/>
        <scheme val="minor"/>
      </rPr>
      <t>GROUP 4: Procurement of a tool marking machine</t>
    </r>
  </si>
  <si>
    <r>
      <t xml:space="preserve">GRUPA 3: Nabava uređaja za stezanje alata / </t>
    </r>
    <r>
      <rPr>
        <b/>
        <i/>
        <sz val="14"/>
        <color theme="4"/>
        <rFont val="Calibri"/>
        <family val="2"/>
        <charset val="238"/>
        <scheme val="minor"/>
      </rPr>
      <t>GROUP 3: Procurement of tool clamping devices</t>
    </r>
  </si>
  <si>
    <r>
      <t xml:space="preserve">GRUPA 2: Nabava brusilice / </t>
    </r>
    <r>
      <rPr>
        <b/>
        <i/>
        <sz val="14"/>
        <color theme="4"/>
        <rFont val="Calibri"/>
        <family val="2"/>
        <charset val="238"/>
        <scheme val="minor"/>
      </rPr>
      <t>GROUP 2: Procurement of a grinder</t>
    </r>
  </si>
  <si>
    <r>
      <t xml:space="preserve">                                PRILOG B - TROŠKOVNIK / TEHNIČKE SPECIFIKACIJE / 
                          </t>
    </r>
    <r>
      <rPr>
        <b/>
        <i/>
        <sz val="18"/>
        <color theme="4"/>
        <rFont val="Calibri"/>
        <family val="2"/>
        <scheme val="minor"/>
      </rPr>
      <t>ANNEX B - THE BILL OF QUANTITIES AND TECHNICAL SPECIFICATIONS</t>
    </r>
  </si>
  <si>
    <r>
      <rPr>
        <b/>
        <sz val="11"/>
        <color theme="1"/>
        <rFont val="Calibri"/>
        <family val="2"/>
        <scheme val="minor"/>
      </rPr>
      <t>Naručitelj</t>
    </r>
    <r>
      <rPr>
        <sz val="11"/>
        <color theme="1"/>
        <rFont val="Calibri"/>
        <family val="2"/>
        <charset val="238"/>
        <scheme val="minor"/>
      </rPr>
      <t>/</t>
    </r>
    <r>
      <rPr>
        <b/>
        <i/>
        <sz val="11"/>
        <color theme="4"/>
        <rFont val="Calibri"/>
        <family val="2"/>
        <scheme val="minor"/>
      </rPr>
      <t>Name of the Contracting Authority:</t>
    </r>
  </si>
  <si>
    <r>
      <t xml:space="preserve">                                   </t>
    </r>
    <r>
      <rPr>
        <b/>
        <sz val="14"/>
        <color theme="1"/>
        <rFont val="Calibri"/>
        <family val="2"/>
        <scheme val="minor"/>
      </rPr>
      <t xml:space="preserve">Naziv nabave / </t>
    </r>
    <r>
      <rPr>
        <b/>
        <i/>
        <sz val="14"/>
        <color theme="4"/>
        <rFont val="Calibri"/>
        <family val="2"/>
        <scheme val="minor"/>
      </rPr>
      <t>Procurement name</t>
    </r>
    <r>
      <rPr>
        <b/>
        <sz val="14"/>
        <color theme="1"/>
        <rFont val="Calibri"/>
        <family val="2"/>
        <scheme val="minor"/>
      </rPr>
      <t>:</t>
    </r>
    <r>
      <rPr>
        <b/>
        <sz val="16"/>
        <color theme="1"/>
        <rFont val="Calibri"/>
        <family val="2"/>
        <charset val="238"/>
        <scheme val="minor"/>
      </rPr>
      <t xml:space="preserve"> Opremanje postojećeg proizvodnog pogona / </t>
    </r>
    <r>
      <rPr>
        <b/>
        <i/>
        <sz val="16"/>
        <color theme="4"/>
        <rFont val="Calibri"/>
        <family val="2"/>
        <scheme val="minor"/>
      </rPr>
      <t>Equipping of  the existing production plant</t>
    </r>
  </si>
  <si>
    <r>
      <t xml:space="preserve">Maksimalni promjer tokarenja: 280 - 350 mm / </t>
    </r>
    <r>
      <rPr>
        <i/>
        <sz val="11"/>
        <color theme="4"/>
        <rFont val="Calibri"/>
        <family val="2"/>
        <scheme val="minor"/>
      </rPr>
      <t>Maximum machining diametar: 280 - 350 mm</t>
    </r>
  </si>
  <si>
    <r>
      <t xml:space="preserve">Stroj za označavanje alata / </t>
    </r>
    <r>
      <rPr>
        <b/>
        <i/>
        <sz val="14"/>
        <color theme="4"/>
        <rFont val="Calibri"/>
        <family val="2"/>
        <scheme val="minor"/>
      </rPr>
      <t>Tool marking machine</t>
    </r>
  </si>
  <si>
    <r>
      <t xml:space="preserve">Kretanje radne osi X: 1100 - 1500 mm / </t>
    </r>
    <r>
      <rPr>
        <i/>
        <sz val="11"/>
        <color theme="4"/>
        <rFont val="Calibri"/>
        <family val="2"/>
        <scheme val="minor"/>
      </rPr>
      <t>Travel X axis: 1100 - 1500 mm</t>
    </r>
  </si>
  <si>
    <r>
      <t xml:space="preserve">Kretanje radne osi Y: 450 - 650 mm / </t>
    </r>
    <r>
      <rPr>
        <i/>
        <sz val="11"/>
        <color theme="4"/>
        <rFont val="Calibri"/>
        <family val="2"/>
        <scheme val="minor"/>
      </rPr>
      <t>Travel Y axis: 450 - 650 mm</t>
    </r>
  </si>
  <si>
    <r>
      <t xml:space="preserve">Elektromagnet veličine: min 400 x 1000 mm / </t>
    </r>
    <r>
      <rPr>
        <i/>
        <sz val="11"/>
        <color theme="4"/>
        <rFont val="Calibri"/>
        <family val="2"/>
        <scheme val="minor"/>
      </rPr>
      <t>Electromagnet size: min 400 x 1000 mm</t>
    </r>
  </si>
  <si>
    <r>
      <t xml:space="preserve">Uzdužna brzina pomicanja stola: min 5-10 m/min, max 20 - 30 m/min / </t>
    </r>
    <r>
      <rPr>
        <i/>
        <sz val="11"/>
        <color theme="4"/>
        <rFont val="Calibri"/>
        <family val="2"/>
        <scheme val="minor"/>
      </rPr>
      <t>Table longitudinal feed speed: min 5-10 m / min, max 20 - 30 m / min</t>
    </r>
  </si>
  <si>
    <r>
      <t xml:space="preserve">Visoki pritisak rashladne tekučine kroz vreteno: 5 - 25 bar-a / </t>
    </r>
    <r>
      <rPr>
        <i/>
        <sz val="11"/>
        <color theme="4"/>
        <rFont val="Calibri"/>
        <family val="2"/>
        <scheme val="minor"/>
      </rPr>
      <t>Hi pressure coolant thru spindle: 5 - 25 bar</t>
    </r>
  </si>
  <si>
    <r>
      <t xml:space="preserve">Mogućnost označavanja alata i proizvoda sa šifrom, barkodom i logotipom / </t>
    </r>
    <r>
      <rPr>
        <i/>
        <sz val="11"/>
        <color theme="4"/>
        <rFont val="Calibri"/>
        <family val="2"/>
        <scheme val="minor"/>
      </rPr>
      <t>Possibility of marking tools and products with code, barcode and log</t>
    </r>
    <r>
      <rPr>
        <i/>
        <sz val="11"/>
        <color rgb="FF0070C0"/>
        <rFont val="Calibri"/>
        <family val="2"/>
        <scheme val="minor"/>
      </rPr>
      <t>o</t>
    </r>
  </si>
  <si>
    <r>
      <t xml:space="preserve">Snaga motora glavnog vretena: 5,5 - 15 kW / </t>
    </r>
    <r>
      <rPr>
        <i/>
        <sz val="11"/>
        <color theme="4"/>
        <rFont val="Calibri"/>
        <family val="2"/>
        <scheme val="minor"/>
      </rPr>
      <t>Main motor power: 5,5 - 15 kW</t>
    </r>
  </si>
  <si>
    <r>
      <t xml:space="preserve">Minimalni broj ciklusa stezanja po alatu: 15 000 - 30 000 / </t>
    </r>
    <r>
      <rPr>
        <i/>
        <sz val="11"/>
        <color theme="4"/>
        <rFont val="Calibri"/>
        <family val="2"/>
        <scheme val="minor"/>
      </rPr>
      <t>Minimum number of clamping cycles per tool: 15 000 - 30 000</t>
    </r>
  </si>
  <si>
    <r>
      <t xml:space="preserve">Trajanje ciklusa stezanja: 2 - 10 sek / </t>
    </r>
    <r>
      <rPr>
        <i/>
        <sz val="11"/>
        <color theme="4"/>
        <rFont val="Calibri"/>
        <family val="2"/>
        <scheme val="minor"/>
      </rPr>
      <t>Clamping cycle duration: 2 - 10 sec</t>
    </r>
  </si>
  <si>
    <r>
      <t xml:space="preserve">Set držača: 20 - 50 komada / </t>
    </r>
    <r>
      <rPr>
        <i/>
        <sz val="11"/>
        <color theme="4"/>
        <rFont val="Calibri"/>
        <family val="2"/>
        <scheme val="minor"/>
      </rPr>
      <t>Set of holders: 20 - 50 pieces</t>
    </r>
  </si>
  <si>
    <r>
      <t>GRUPA 4: Nabava stroja za označavanje alata /</t>
    </r>
    <r>
      <rPr>
        <b/>
        <i/>
        <sz val="11"/>
        <color theme="4"/>
        <rFont val="Calibri"/>
        <family val="2"/>
        <scheme val="minor"/>
      </rPr>
      <t xml:space="preserve"> GROUP 4: Procurement of a tool marking machine</t>
    </r>
  </si>
  <si>
    <r>
      <t xml:space="preserve">GRUPA 1: Nabava CNC tokarilice / </t>
    </r>
    <r>
      <rPr>
        <b/>
        <i/>
        <sz val="14"/>
        <color theme="4"/>
        <rFont val="Calibri"/>
        <family val="2"/>
        <charset val="238"/>
        <scheme val="minor"/>
      </rPr>
      <t>GROUP 1: Procurement of CNC lathe machine</t>
    </r>
  </si>
  <si>
    <r>
      <t xml:space="preserve">CNC tokarilica / </t>
    </r>
    <r>
      <rPr>
        <b/>
        <i/>
        <sz val="14"/>
        <color theme="4"/>
        <rFont val="Calibri"/>
        <family val="2"/>
        <scheme val="minor"/>
      </rPr>
      <t>CNC lathe machine</t>
    </r>
  </si>
  <si>
    <r>
      <t xml:space="preserve">Horizontalni tokarski stroj sa rotirajućim alatima / </t>
    </r>
    <r>
      <rPr>
        <i/>
        <sz val="11"/>
        <color theme="4"/>
        <rFont val="Calibri"/>
        <family val="2"/>
        <scheme val="minor"/>
      </rPr>
      <t>Horizontal CNC lathe machine with driven tools</t>
    </r>
  </si>
  <si>
    <r>
      <t xml:space="preserve">Maksimalna radna dužina: 550 - 600 mm / </t>
    </r>
    <r>
      <rPr>
        <i/>
        <sz val="11"/>
        <color theme="4"/>
        <rFont val="Calibri"/>
        <family val="2"/>
        <scheme val="minor"/>
      </rPr>
      <t>Maximum work length: 550 - 600 mm</t>
    </r>
  </si>
  <si>
    <r>
      <t xml:space="preserve">Maksimalna poprečna brzina pomicanja osi: 600 - 1000 mm/min / </t>
    </r>
    <r>
      <rPr>
        <i/>
        <sz val="11"/>
        <color theme="4"/>
        <rFont val="Calibri"/>
        <family val="2"/>
        <scheme val="minor"/>
      </rPr>
      <t>Maximum</t>
    </r>
    <r>
      <rPr>
        <i/>
        <sz val="11"/>
        <color theme="4"/>
        <rFont val="Calibri"/>
        <family val="2"/>
        <scheme val="minor"/>
      </rPr>
      <t>cross continuous feed speed: 600 - 1000 mm/min</t>
    </r>
  </si>
  <si>
    <r>
      <t xml:space="preserve">Maksimalna izlazna snaga glavnog vretena (kontinuirano): 11 - 22 KW / </t>
    </r>
    <r>
      <rPr>
        <i/>
        <sz val="11"/>
        <color theme="4"/>
        <rFont val="Calibri"/>
        <family val="2"/>
        <scheme val="minor"/>
      </rPr>
      <t>Main spindle motor output (continuous rating): 11 - 22 KW</t>
    </r>
  </si>
  <si>
    <r>
      <t xml:space="preserve">Radno polje označavanja: 100 x 100 - 180 x 180 / </t>
    </r>
    <r>
      <rPr>
        <i/>
        <sz val="11"/>
        <color theme="4"/>
        <rFont val="Calibri"/>
        <family val="2"/>
        <scheme val="minor"/>
      </rPr>
      <t>Marking field: 100 x 100 - 180 x 180</t>
    </r>
  </si>
  <si>
    <r>
      <t xml:space="preserve">Maksimalna brzina ispisa: 7000 - 12000 mm/s / </t>
    </r>
    <r>
      <rPr>
        <i/>
        <sz val="11"/>
        <color theme="4"/>
        <rFont val="Calibri"/>
        <family val="2"/>
        <scheme val="minor"/>
      </rPr>
      <t>Maximum print speed: 7000 - 12000 mm/s</t>
    </r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</si>
</sst>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_ ;\-#,##0.00\ "/>
  </numFmts>
  <fonts count="3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8"/>
      <color theme="4"/>
      <name val="Calibri"/>
      <family val="2"/>
      <scheme val="minor"/>
    </font>
    <font>
      <b/>
      <i/>
      <sz val="16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i/>
      <sz val="12"/>
      <color theme="4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charset val="238"/>
      <scheme val="minor"/>
    </font>
    <font>
      <b/>
      <sz val="12"/>
      <color theme="3" tint="0.39997558519241921"/>
      <name val="Calibri"/>
      <family val="2"/>
      <charset val="238"/>
      <scheme val="minor"/>
    </font>
    <font>
      <b/>
      <i/>
      <sz val="14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color rgb="FF000000"/>
      <name val="Times New Roman"/>
      <family val="1"/>
      <charset val="238"/>
    </font>
    <font>
      <b/>
      <i/>
      <sz val="11"/>
      <color theme="3" tint="0.3999755851924192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theme="3" tint="0.3999755851924192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4"/>
      <color theme="4"/>
      <name val="Calibri"/>
      <family val="2"/>
      <charset val="238"/>
      <scheme val="minor"/>
    </font>
    <font>
      <b/>
      <i/>
      <sz val="12"/>
      <color theme="3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 applyBorder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top"/>
    </xf>
    <xf numFmtId="164" fontId="1" fillId="0" borderId="0" xfId="1" applyNumberFormat="1" applyFont="1" applyAlignment="1">
      <alignment horizontal="right" vertical="top"/>
    </xf>
    <xf numFmtId="164" fontId="1" fillId="0" borderId="5" xfId="1" applyNumberFormat="1" applyFont="1" applyBorder="1" applyAlignment="1">
      <alignment horizontal="right" vertical="top"/>
    </xf>
    <xf numFmtId="0" fontId="0" fillId="0" borderId="0" xfId="0" applyFont="1" applyBorder="1"/>
    <xf numFmtId="0" fontId="0" fillId="0" borderId="0" xfId="0" applyFont="1" applyBorder="1" applyAlignment="1">
      <alignment vertical="top"/>
    </xf>
    <xf numFmtId="164" fontId="1" fillId="0" borderId="0" xfId="1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vertical="top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64" fontId="1" fillId="0" borderId="1" xfId="1" applyNumberFormat="1" applyFont="1" applyBorder="1" applyAlignment="1">
      <alignment horizontal="right" vertical="top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Fill="1" applyBorder="1"/>
    <xf numFmtId="0" fontId="3" fillId="0" borderId="0" xfId="0" applyFont="1" applyBorder="1" applyAlignment="1">
      <alignment horizontal="center" vertical="top"/>
    </xf>
    <xf numFmtId="164" fontId="1" fillId="0" borderId="0" xfId="1" applyNumberFormat="1" applyFont="1" applyBorder="1" applyAlignment="1">
      <alignment horizontal="center" vertical="top"/>
    </xf>
    <xf numFmtId="4" fontId="0" fillId="0" borderId="0" xfId="0" applyNumberFormat="1" applyFont="1" applyBorder="1" applyAlignment="1">
      <alignment horizontal="center" vertical="top"/>
    </xf>
    <xf numFmtId="4" fontId="3" fillId="0" borderId="5" xfId="0" applyNumberFormat="1" applyFont="1" applyFill="1" applyBorder="1" applyAlignment="1">
      <alignment vertical="top"/>
    </xf>
    <xf numFmtId="4" fontId="0" fillId="0" borderId="4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0" fontId="0" fillId="0" borderId="0" xfId="0" applyFill="1" applyAlignment="1"/>
    <xf numFmtId="0" fontId="6" fillId="0" borderId="0" xfId="0" applyFont="1" applyAlignment="1">
      <alignment vertical="center"/>
    </xf>
    <xf numFmtId="0" fontId="5" fillId="0" borderId="3" xfId="0" applyFont="1" applyFill="1" applyBorder="1" applyAlignment="1">
      <alignment horizontal="left"/>
    </xf>
    <xf numFmtId="0" fontId="5" fillId="0" borderId="0" xfId="0" applyFont="1" applyFill="1"/>
    <xf numFmtId="0" fontId="3" fillId="0" borderId="0" xfId="0" applyFont="1" applyBorder="1" applyAlignment="1">
      <alignment horizontal="center"/>
    </xf>
    <xf numFmtId="164" fontId="1" fillId="0" borderId="4" xfId="1" applyNumberFormat="1" applyFont="1" applyBorder="1" applyAlignment="1">
      <alignment horizontal="right" vertical="top"/>
    </xf>
    <xf numFmtId="0" fontId="10" fillId="0" borderId="10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2" fillId="0" borderId="7" xfId="0" applyFont="1" applyBorder="1" applyAlignment="1">
      <alignment vertical="center"/>
    </xf>
    <xf numFmtId="0" fontId="5" fillId="0" borderId="8" xfId="0" applyFont="1" applyFill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5" fillId="0" borderId="9" xfId="0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center" vertical="center"/>
    </xf>
    <xf numFmtId="0" fontId="13" fillId="0" borderId="0" xfId="0" applyFont="1" applyFill="1"/>
    <xf numFmtId="0" fontId="3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1" fillId="0" borderId="4" xfId="1" applyNumberFormat="1" applyFont="1" applyBorder="1" applyAlignment="1">
      <alignment horizontal="right" vertical="top"/>
    </xf>
    <xf numFmtId="0" fontId="3" fillId="0" borderId="0" xfId="0" applyFont="1" applyAlignment="1">
      <alignment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4" fontId="1" fillId="0" borderId="0" xfId="1" applyNumberFormat="1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20" fillId="0" borderId="3" xfId="0" applyFont="1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9" xfId="0" applyBorder="1"/>
    <xf numFmtId="0" fontId="27" fillId="0" borderId="0" xfId="0" applyFont="1"/>
    <xf numFmtId="0" fontId="5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/>
    </xf>
    <xf numFmtId="0" fontId="0" fillId="0" borderId="0" xfId="0" applyBorder="1" applyAlignment="1">
      <alignment wrapText="1"/>
    </xf>
    <xf numFmtId="0" fontId="5" fillId="2" borderId="8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5" fillId="0" borderId="11" xfId="0" applyFont="1" applyBorder="1" applyAlignment="1">
      <alignment horizontal="right" wrapText="1"/>
    </xf>
    <xf numFmtId="0" fontId="25" fillId="0" borderId="12" xfId="0" applyFont="1" applyBorder="1" applyAlignment="1">
      <alignment horizontal="right" wrapText="1"/>
    </xf>
    <xf numFmtId="0" fontId="25" fillId="0" borderId="13" xfId="0" applyFont="1" applyBorder="1" applyAlignment="1">
      <alignment horizontal="right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3" xfId="1" applyNumberFormat="1" applyFont="1" applyBorder="1" applyAlignment="1">
      <alignment horizontal="right" vertical="center"/>
    </xf>
    <xf numFmtId="4" fontId="1" fillId="0" borderId="4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right" vertical="center"/>
    </xf>
    <xf numFmtId="4" fontId="0" fillId="0" borderId="3" xfId="0" applyNumberFormat="1" applyFont="1" applyBorder="1" applyAlignment="1">
      <alignment horizontal="right" vertical="center"/>
    </xf>
    <xf numFmtId="4" fontId="0" fillId="0" borderId="4" xfId="0" applyNumberFormat="1" applyFont="1" applyBorder="1" applyAlignment="1">
      <alignment horizontal="right" vertical="center"/>
    </xf>
    <xf numFmtId="0" fontId="27" fillId="0" borderId="11" xfId="0" applyFont="1" applyBorder="1" applyAlignment="1">
      <alignment horizontal="right" wrapText="1"/>
    </xf>
    <xf numFmtId="0" fontId="27" fillId="0" borderId="12" xfId="0" applyFont="1" applyBorder="1" applyAlignment="1">
      <alignment horizontal="right" wrapText="1"/>
    </xf>
    <xf numFmtId="0" fontId="27" fillId="0" borderId="13" xfId="0" applyFont="1" applyBorder="1" applyAlignment="1">
      <alignment horizontal="right" wrapText="1"/>
    </xf>
    <xf numFmtId="0" fontId="0" fillId="0" borderId="7" xfId="0" applyFont="1" applyBorder="1" applyAlignment="1">
      <alignment horizontal="center" vertical="top"/>
    </xf>
    <xf numFmtId="0" fontId="29" fillId="0" borderId="14" xfId="0" applyFont="1" applyBorder="1" applyAlignment="1">
      <alignment horizontal="center" wrapText="1"/>
    </xf>
    <xf numFmtId="0" fontId="0" fillId="0" borderId="15" xfId="0" applyFont="1" applyBorder="1" applyAlignment="1">
      <alignment horizontal="center" vertical="top"/>
    </xf>
    <xf numFmtId="164" fontId="1" fillId="0" borderId="2" xfId="1" applyNumberFormat="1" applyFont="1" applyBorder="1" applyAlignment="1">
      <alignment horizontal="right" vertical="center"/>
    </xf>
    <xf numFmtId="164" fontId="1" fillId="0" borderId="3" xfId="1" applyNumberFormat="1" applyFont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3" fillId="0" borderId="15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35"/>
  <sheetViews>
    <sheetView workbookViewId="0">
      <selection activeCell="K27" sqref="K27"/>
    </sheetView>
  </sheetViews>
  <sheetFormatPr defaultRowHeight="15"/>
  <cols>
    <col min="1" max="1" width="3" customWidth="1"/>
    <col min="5" max="5" width="14.42578125" customWidth="1"/>
    <col min="9" max="9" width="48" customWidth="1"/>
    <col min="10" max="10" width="19.28515625" customWidth="1"/>
    <col min="11" max="11" width="17.85546875" customWidth="1"/>
  </cols>
  <sheetData>
    <row r="2" spans="2:6">
      <c r="B2" s="82" t="s">
        <v>89</v>
      </c>
      <c r="C2" s="83"/>
      <c r="D2" s="83"/>
      <c r="E2" s="83"/>
      <c r="F2" s="83"/>
    </row>
    <row r="3" spans="2:6" ht="16.5" customHeight="1">
      <c r="C3" s="84" t="s">
        <v>1</v>
      </c>
      <c r="D3" s="84"/>
      <c r="E3" s="84"/>
    </row>
    <row r="4" spans="2:6">
      <c r="C4" s="83" t="s">
        <v>2</v>
      </c>
      <c r="D4" s="83"/>
      <c r="E4" s="83"/>
    </row>
    <row r="5" spans="2:6">
      <c r="C5" s="83" t="s">
        <v>3</v>
      </c>
      <c r="D5" s="83"/>
      <c r="E5" s="83"/>
    </row>
    <row r="19" spans="2:11" ht="51.75" customHeight="1">
      <c r="B19" s="85" t="s">
        <v>88</v>
      </c>
      <c r="C19" s="86"/>
      <c r="D19" s="86"/>
      <c r="E19" s="86"/>
      <c r="F19" s="86"/>
      <c r="G19" s="86"/>
      <c r="H19" s="86"/>
      <c r="I19" s="86"/>
      <c r="J19" s="86"/>
      <c r="K19" s="86"/>
    </row>
    <row r="20" spans="2:11" ht="49.5" customHeight="1">
      <c r="B20" s="87" t="s">
        <v>90</v>
      </c>
      <c r="C20" s="87"/>
      <c r="D20" s="87"/>
      <c r="E20" s="87"/>
      <c r="F20" s="87"/>
      <c r="G20" s="87"/>
      <c r="H20" s="87"/>
      <c r="I20" s="87"/>
      <c r="J20" s="87"/>
      <c r="K20" s="87"/>
    </row>
    <row r="21" spans="2:11" ht="14.25" customHeight="1"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pans="2:11" ht="15" customHeight="1">
      <c r="B22" s="55"/>
      <c r="C22" s="55"/>
      <c r="D22" s="55"/>
      <c r="E22" s="80" t="s">
        <v>69</v>
      </c>
      <c r="F22" s="80"/>
      <c r="G22" s="80"/>
      <c r="H22" s="80"/>
      <c r="I22" s="80"/>
      <c r="J22" s="80"/>
      <c r="K22" s="55"/>
    </row>
    <row r="23" spans="2:11" ht="15" customHeight="1">
      <c r="B23" s="55"/>
      <c r="C23" s="55"/>
      <c r="D23" s="55"/>
      <c r="E23" s="80" t="s">
        <v>4</v>
      </c>
      <c r="F23" s="80"/>
      <c r="G23" s="80"/>
      <c r="H23" s="80"/>
      <c r="I23" s="80"/>
      <c r="J23" s="80"/>
      <c r="K23" s="55"/>
    </row>
    <row r="24" spans="2:11" ht="15" customHeight="1">
      <c r="B24" s="55"/>
      <c r="C24" s="55"/>
      <c r="D24" s="55"/>
      <c r="E24" s="80" t="s">
        <v>5</v>
      </c>
      <c r="F24" s="80"/>
      <c r="G24" s="80"/>
      <c r="H24" s="80"/>
      <c r="I24" s="80"/>
      <c r="J24" s="80"/>
      <c r="K24" s="55"/>
    </row>
    <row r="25" spans="2:11" ht="15" customHeight="1">
      <c r="B25" s="55"/>
      <c r="C25" s="55"/>
      <c r="D25" s="55"/>
      <c r="E25" s="80" t="s">
        <v>103</v>
      </c>
      <c r="F25" s="80"/>
      <c r="G25" s="80"/>
      <c r="H25" s="80"/>
      <c r="I25" s="80"/>
      <c r="J25" s="80"/>
      <c r="K25" s="55"/>
    </row>
    <row r="26" spans="2:11" ht="30.75" customHeight="1">
      <c r="B26" s="55"/>
      <c r="C26" s="55"/>
      <c r="D26" s="55"/>
      <c r="E26" s="81" t="s">
        <v>6</v>
      </c>
      <c r="F26" s="81"/>
      <c r="G26" s="81"/>
      <c r="H26" s="81"/>
      <c r="I26" s="81"/>
      <c r="J26" s="81"/>
      <c r="K26" s="55"/>
    </row>
    <row r="35" spans="13:13">
      <c r="M35" s="56"/>
    </row>
  </sheetData>
  <mergeCells count="11">
    <mergeCell ref="E25:J25"/>
    <mergeCell ref="E26:J26"/>
    <mergeCell ref="B2:F2"/>
    <mergeCell ref="E22:J22"/>
    <mergeCell ref="E23:J23"/>
    <mergeCell ref="E24:J24"/>
    <mergeCell ref="C3:E3"/>
    <mergeCell ref="C4:E4"/>
    <mergeCell ref="C5:E5"/>
    <mergeCell ref="B19:K19"/>
    <mergeCell ref="B20:K2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6"/>
  <sheetViews>
    <sheetView topLeftCell="A3" workbookViewId="0">
      <selection activeCell="H35" sqref="H35"/>
    </sheetView>
  </sheetViews>
  <sheetFormatPr defaultRowHeight="15"/>
  <cols>
    <col min="1" max="1" width="4.28515625" style="11" customWidth="1"/>
    <col min="2" max="2" width="9.28515625" style="2" customWidth="1"/>
    <col min="3" max="3" width="117.5703125" style="3" customWidth="1"/>
    <col min="4" max="4" width="49" style="3" customWidth="1"/>
    <col min="5" max="5" width="24.5703125" style="3" customWidth="1"/>
    <col min="6" max="6" width="16.85546875" style="4" customWidth="1"/>
    <col min="7" max="7" width="15.28515625" style="4" customWidth="1"/>
    <col min="8" max="8" width="15" style="5" customWidth="1"/>
    <col min="9" max="9" width="17.85546875" style="4" customWidth="1"/>
    <col min="10" max="10" width="26.7109375" customWidth="1"/>
  </cols>
  <sheetData>
    <row r="1" spans="1:11">
      <c r="C1" s="11"/>
      <c r="D1" s="11"/>
      <c r="E1" s="11"/>
      <c r="F1" s="11"/>
      <c r="G1" s="11"/>
      <c r="H1" s="11"/>
      <c r="I1" s="11"/>
    </row>
    <row r="2" spans="1:11">
      <c r="C2" s="11"/>
      <c r="D2" s="11"/>
      <c r="E2" s="11"/>
      <c r="F2" s="11"/>
      <c r="G2" s="11"/>
      <c r="H2" s="11"/>
      <c r="I2" s="11"/>
    </row>
    <row r="3" spans="1:11" ht="18.75">
      <c r="B3" s="30"/>
      <c r="C3" s="95" t="s">
        <v>104</v>
      </c>
      <c r="D3" s="95"/>
      <c r="E3" s="95"/>
      <c r="F3" s="95"/>
      <c r="G3" s="95"/>
      <c r="H3" s="95"/>
      <c r="I3" s="95"/>
    </row>
    <row r="4" spans="1:11" ht="18.75">
      <c r="B4" s="30"/>
      <c r="C4" s="46"/>
      <c r="D4" s="46"/>
      <c r="E4" s="46"/>
      <c r="F4" s="46"/>
      <c r="G4" s="46"/>
      <c r="H4" s="46"/>
      <c r="I4" s="46"/>
    </row>
    <row r="5" spans="1:11">
      <c r="C5" s="46"/>
      <c r="D5" s="46"/>
      <c r="E5" s="46"/>
      <c r="F5" s="46"/>
      <c r="G5" s="46"/>
      <c r="H5" s="46"/>
      <c r="I5" s="46"/>
    </row>
    <row r="6" spans="1:11" ht="102.75" customHeight="1">
      <c r="B6" s="47" t="s">
        <v>78</v>
      </c>
      <c r="C6" s="48" t="s">
        <v>19</v>
      </c>
      <c r="D6" s="47" t="s">
        <v>79</v>
      </c>
      <c r="E6" s="51" t="s">
        <v>80</v>
      </c>
      <c r="F6" s="49" t="s">
        <v>81</v>
      </c>
      <c r="G6" s="49" t="s">
        <v>82</v>
      </c>
      <c r="H6" s="50" t="s">
        <v>83</v>
      </c>
      <c r="I6" s="49" t="s">
        <v>84</v>
      </c>
      <c r="K6" s="12"/>
    </row>
    <row r="7" spans="1:11" ht="18.75">
      <c r="A7" s="32"/>
      <c r="B7" s="92" t="s">
        <v>0</v>
      </c>
      <c r="C7" s="35" t="s">
        <v>105</v>
      </c>
      <c r="D7" s="31"/>
      <c r="E7" s="105"/>
      <c r="F7" s="96" t="s">
        <v>76</v>
      </c>
      <c r="G7" s="99">
        <v>1</v>
      </c>
      <c r="H7" s="102"/>
      <c r="I7" s="108">
        <f>G7*H7</f>
        <v>0</v>
      </c>
    </row>
    <row r="8" spans="1:11" ht="15" customHeight="1">
      <c r="B8" s="93"/>
      <c r="C8" s="41" t="s">
        <v>106</v>
      </c>
      <c r="D8" s="31"/>
      <c r="E8" s="106"/>
      <c r="F8" s="97"/>
      <c r="G8" s="100"/>
      <c r="H8" s="103"/>
      <c r="I8" s="109"/>
    </row>
    <row r="9" spans="1:11" ht="15" customHeight="1">
      <c r="B9" s="93"/>
      <c r="C9" s="41" t="s">
        <v>91</v>
      </c>
      <c r="D9" s="31"/>
      <c r="E9" s="106"/>
      <c r="F9" s="97"/>
      <c r="G9" s="100"/>
      <c r="H9" s="103"/>
      <c r="I9" s="109"/>
    </row>
    <row r="10" spans="1:11" ht="15" customHeight="1">
      <c r="B10" s="93"/>
      <c r="C10" s="41" t="s">
        <v>107</v>
      </c>
      <c r="D10" s="31"/>
      <c r="E10" s="106"/>
      <c r="F10" s="97"/>
      <c r="G10" s="100"/>
      <c r="H10" s="103"/>
      <c r="I10" s="109"/>
    </row>
    <row r="11" spans="1:11">
      <c r="B11" s="93"/>
      <c r="C11" s="41" t="s">
        <v>33</v>
      </c>
      <c r="D11" s="31"/>
      <c r="E11" s="106"/>
      <c r="F11" s="97"/>
      <c r="G11" s="100"/>
      <c r="H11" s="103"/>
      <c r="I11" s="109"/>
    </row>
    <row r="12" spans="1:11">
      <c r="B12" s="93"/>
      <c r="C12" s="41" t="s">
        <v>34</v>
      </c>
      <c r="D12" s="31"/>
      <c r="E12" s="106"/>
      <c r="F12" s="97"/>
      <c r="G12" s="100"/>
      <c r="H12" s="103"/>
      <c r="I12" s="109"/>
    </row>
    <row r="13" spans="1:11">
      <c r="B13" s="93"/>
      <c r="C13" s="41" t="s">
        <v>35</v>
      </c>
      <c r="D13" s="31"/>
      <c r="E13" s="106"/>
      <c r="F13" s="97"/>
      <c r="G13" s="100"/>
      <c r="H13" s="103"/>
      <c r="I13" s="109"/>
    </row>
    <row r="14" spans="1:11" s="46" customFormat="1">
      <c r="A14" s="45"/>
      <c r="B14" s="93"/>
      <c r="C14" s="41" t="s">
        <v>36</v>
      </c>
      <c r="D14" s="31"/>
      <c r="E14" s="106"/>
      <c r="F14" s="97"/>
      <c r="G14" s="100"/>
      <c r="H14" s="103"/>
      <c r="I14" s="109"/>
    </row>
    <row r="15" spans="1:11">
      <c r="B15" s="93"/>
      <c r="C15" s="41" t="s">
        <v>37</v>
      </c>
      <c r="D15" s="31"/>
      <c r="E15" s="106"/>
      <c r="F15" s="97"/>
      <c r="G15" s="100"/>
      <c r="H15" s="103"/>
      <c r="I15" s="109"/>
    </row>
    <row r="16" spans="1:11">
      <c r="B16" s="93"/>
      <c r="C16" s="41" t="s">
        <v>38</v>
      </c>
      <c r="D16" s="31"/>
      <c r="E16" s="106"/>
      <c r="F16" s="97"/>
      <c r="G16" s="100"/>
      <c r="H16" s="103"/>
      <c r="I16" s="109"/>
    </row>
    <row r="17" spans="2:9">
      <c r="B17" s="93"/>
      <c r="C17" s="41" t="s">
        <v>39</v>
      </c>
      <c r="D17" s="31"/>
      <c r="E17" s="106"/>
      <c r="F17" s="97"/>
      <c r="G17" s="100"/>
      <c r="H17" s="103"/>
      <c r="I17" s="109"/>
    </row>
    <row r="18" spans="2:9">
      <c r="B18" s="93"/>
      <c r="C18" s="41" t="s">
        <v>40</v>
      </c>
      <c r="D18" s="31"/>
      <c r="E18" s="106"/>
      <c r="F18" s="97"/>
      <c r="G18" s="100"/>
      <c r="H18" s="103"/>
      <c r="I18" s="109"/>
    </row>
    <row r="19" spans="2:9">
      <c r="B19" s="93"/>
      <c r="C19" s="41" t="s">
        <v>41</v>
      </c>
      <c r="D19" s="31"/>
      <c r="E19" s="106"/>
      <c r="F19" s="97"/>
      <c r="G19" s="100"/>
      <c r="H19" s="103"/>
      <c r="I19" s="109"/>
    </row>
    <row r="20" spans="2:9">
      <c r="B20" s="93"/>
      <c r="C20" s="41" t="s">
        <v>42</v>
      </c>
      <c r="D20" s="31"/>
      <c r="E20" s="106"/>
      <c r="F20" s="97"/>
      <c r="G20" s="100"/>
      <c r="H20" s="103"/>
      <c r="I20" s="109"/>
    </row>
    <row r="21" spans="2:9">
      <c r="B21" s="93"/>
      <c r="C21" s="41" t="s">
        <v>43</v>
      </c>
      <c r="D21" s="31"/>
      <c r="E21" s="106"/>
      <c r="F21" s="97"/>
      <c r="G21" s="100"/>
      <c r="H21" s="103"/>
      <c r="I21" s="109"/>
    </row>
    <row r="22" spans="2:9">
      <c r="B22" s="93"/>
      <c r="C22" s="41" t="s">
        <v>44</v>
      </c>
      <c r="D22" s="31"/>
      <c r="E22" s="106"/>
      <c r="F22" s="97"/>
      <c r="G22" s="100"/>
      <c r="H22" s="103"/>
      <c r="I22" s="109"/>
    </row>
    <row r="23" spans="2:9">
      <c r="B23" s="93"/>
      <c r="C23" s="41" t="s">
        <v>45</v>
      </c>
      <c r="D23" s="31"/>
      <c r="E23" s="106"/>
      <c r="F23" s="97"/>
      <c r="G23" s="100"/>
      <c r="H23" s="103"/>
      <c r="I23" s="109"/>
    </row>
    <row r="24" spans="2:9">
      <c r="B24" s="93"/>
      <c r="C24" s="41" t="s">
        <v>46</v>
      </c>
      <c r="D24" s="31"/>
      <c r="E24" s="106"/>
      <c r="F24" s="97"/>
      <c r="G24" s="100"/>
      <c r="H24" s="103"/>
      <c r="I24" s="109"/>
    </row>
    <row r="25" spans="2:9">
      <c r="B25" s="93"/>
      <c r="C25" s="64" t="s">
        <v>47</v>
      </c>
      <c r="D25" s="31"/>
      <c r="E25" s="106"/>
      <c r="F25" s="97"/>
      <c r="G25" s="100"/>
      <c r="H25" s="103"/>
      <c r="I25" s="109"/>
    </row>
    <row r="26" spans="2:9">
      <c r="B26" s="93"/>
      <c r="C26" s="18" t="s">
        <v>48</v>
      </c>
      <c r="D26" s="31"/>
      <c r="E26" s="106"/>
      <c r="F26" s="97"/>
      <c r="G26" s="100"/>
      <c r="H26" s="103"/>
      <c r="I26" s="109"/>
    </row>
    <row r="27" spans="2:9">
      <c r="B27" s="93"/>
      <c r="C27" t="s">
        <v>49</v>
      </c>
      <c r="D27" s="31"/>
      <c r="E27" s="106"/>
      <c r="F27" s="97"/>
      <c r="G27" s="100"/>
      <c r="H27" s="103"/>
      <c r="I27" s="109"/>
    </row>
    <row r="28" spans="2:9">
      <c r="B28" s="93"/>
      <c r="C28" t="s">
        <v>17</v>
      </c>
      <c r="D28" s="31"/>
      <c r="E28" s="106"/>
      <c r="F28" s="97"/>
      <c r="G28" s="100"/>
      <c r="H28" s="103"/>
      <c r="I28" s="109"/>
    </row>
    <row r="29" spans="2:9">
      <c r="B29" s="93"/>
      <c r="C29" t="s">
        <v>50</v>
      </c>
      <c r="D29" s="31"/>
      <c r="E29" s="106"/>
      <c r="F29" s="97"/>
      <c r="G29" s="100"/>
      <c r="H29" s="103"/>
      <c r="I29" s="109"/>
    </row>
    <row r="30" spans="2:9">
      <c r="B30" s="93"/>
      <c r="C30" t="s">
        <v>51</v>
      </c>
      <c r="D30" s="31"/>
      <c r="E30" s="106"/>
      <c r="F30" s="97"/>
      <c r="G30" s="100"/>
      <c r="H30" s="103"/>
      <c r="I30" s="109"/>
    </row>
    <row r="31" spans="2:9">
      <c r="B31" s="93"/>
      <c r="C31" s="31" t="s">
        <v>30</v>
      </c>
      <c r="D31" s="31"/>
      <c r="E31" s="106"/>
      <c r="F31" s="97"/>
      <c r="G31" s="100"/>
      <c r="H31" s="103"/>
      <c r="I31" s="109"/>
    </row>
    <row r="32" spans="2:9">
      <c r="B32" s="93"/>
      <c r="C32" t="s">
        <v>27</v>
      </c>
      <c r="D32" s="31"/>
      <c r="E32" s="106"/>
      <c r="F32" s="97"/>
      <c r="G32" s="100"/>
      <c r="H32" s="103"/>
      <c r="I32" s="109"/>
    </row>
    <row r="33" spans="2:9">
      <c r="B33" s="93"/>
      <c r="C33" t="s">
        <v>28</v>
      </c>
      <c r="D33" s="31"/>
      <c r="E33" s="106"/>
      <c r="F33" s="97"/>
      <c r="G33" s="100"/>
      <c r="H33" s="103"/>
      <c r="I33" s="109"/>
    </row>
    <row r="34" spans="2:9">
      <c r="B34" s="94"/>
      <c r="C34" s="71" t="s">
        <v>29</v>
      </c>
      <c r="D34" s="37"/>
      <c r="E34" s="107"/>
      <c r="F34" s="98"/>
      <c r="G34" s="101"/>
      <c r="H34" s="104"/>
      <c r="I34" s="110"/>
    </row>
    <row r="35" spans="2:9" ht="18.75">
      <c r="B35" s="57"/>
      <c r="D35" s="58"/>
      <c r="E35" s="59"/>
      <c r="F35" s="60"/>
      <c r="G35" s="61"/>
      <c r="H35" s="62"/>
      <c r="I35" s="63"/>
    </row>
    <row r="36" spans="2:9" ht="16.5" customHeight="1"/>
    <row r="37" spans="2:9" ht="15.75" thickBot="1">
      <c r="B37" s="13"/>
      <c r="C37" s="89" t="s">
        <v>70</v>
      </c>
      <c r="D37" s="90"/>
      <c r="E37" s="90"/>
      <c r="F37" s="90"/>
      <c r="G37" s="90"/>
      <c r="H37" s="91"/>
      <c r="I37" s="26"/>
    </row>
    <row r="38" spans="2:9" ht="15" customHeight="1" thickTop="1" thickBot="1">
      <c r="B38" s="13"/>
      <c r="C38" s="89" t="s">
        <v>71</v>
      </c>
      <c r="D38" s="90"/>
      <c r="E38" s="90"/>
      <c r="F38" s="90"/>
      <c r="G38" s="90"/>
      <c r="H38" s="91"/>
      <c r="I38" s="26">
        <f>SUM(I7:I34)</f>
        <v>0</v>
      </c>
    </row>
    <row r="39" spans="2:9" ht="15.75" thickTop="1">
      <c r="B39" s="14"/>
      <c r="C39" s="111" t="s">
        <v>72</v>
      </c>
      <c r="D39" s="112"/>
      <c r="E39" s="112"/>
      <c r="F39" s="112"/>
      <c r="G39" s="112"/>
      <c r="H39" s="113"/>
      <c r="I39" s="27">
        <v>0</v>
      </c>
    </row>
    <row r="40" spans="2:9">
      <c r="B40" s="15"/>
      <c r="C40" s="89" t="s">
        <v>73</v>
      </c>
      <c r="D40" s="90"/>
      <c r="E40" s="90"/>
      <c r="F40" s="90"/>
      <c r="G40" s="90"/>
      <c r="H40" s="91"/>
      <c r="I40" s="28">
        <f>I38+I39</f>
        <v>0</v>
      </c>
    </row>
    <row r="41" spans="2:9">
      <c r="B41" s="7"/>
      <c r="C41" s="1"/>
      <c r="D41" s="1"/>
      <c r="E41" s="1"/>
      <c r="F41" s="8"/>
      <c r="G41" s="8"/>
      <c r="H41" s="9"/>
      <c r="I41" s="10"/>
    </row>
    <row r="42" spans="2:9">
      <c r="B42" s="7"/>
      <c r="C42" s="1"/>
      <c r="D42" s="29"/>
      <c r="E42" s="4"/>
      <c r="H42" s="4"/>
    </row>
    <row r="43" spans="2:9" ht="18.75" customHeight="1">
      <c r="B43" s="7"/>
      <c r="C43" s="1"/>
      <c r="D43"/>
      <c r="E43"/>
      <c r="F43" s="3"/>
      <c r="H43" s="4"/>
    </row>
    <row r="44" spans="2:9">
      <c r="C44" s="72" t="s">
        <v>74</v>
      </c>
      <c r="H44" s="4"/>
    </row>
    <row r="45" spans="2:9">
      <c r="C45"/>
      <c r="F45" s="114"/>
      <c r="G45" s="114"/>
      <c r="H45" s="114"/>
      <c r="I45" s="114"/>
    </row>
    <row r="46" spans="2:9" ht="15" customHeight="1">
      <c r="F46" s="88" t="s">
        <v>75</v>
      </c>
      <c r="G46" s="88"/>
      <c r="H46" s="88"/>
      <c r="I46" s="88"/>
    </row>
  </sheetData>
  <sheetProtection insertColumns="0" selectLockedCells="1" selectUnlockedCells="1"/>
  <mergeCells count="13">
    <mergeCell ref="F46:I46"/>
    <mergeCell ref="C37:H37"/>
    <mergeCell ref="B7:B34"/>
    <mergeCell ref="C3:I3"/>
    <mergeCell ref="F7:F34"/>
    <mergeCell ref="G7:G34"/>
    <mergeCell ref="H7:H34"/>
    <mergeCell ref="E7:E34"/>
    <mergeCell ref="I7:I34"/>
    <mergeCell ref="C38:H38"/>
    <mergeCell ref="C39:H39"/>
    <mergeCell ref="C40:H40"/>
    <mergeCell ref="F45:I45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J36"/>
  <sheetViews>
    <sheetView topLeftCell="C1" workbookViewId="0">
      <selection activeCell="H22" sqref="H22"/>
    </sheetView>
  </sheetViews>
  <sheetFormatPr defaultRowHeight="15"/>
  <cols>
    <col min="1" max="1" width="4.5703125" style="11" customWidth="1"/>
    <col min="2" max="2" width="9" style="2" customWidth="1"/>
    <col min="3" max="3" width="122.28515625" style="3" customWidth="1"/>
    <col min="4" max="4" width="44.5703125" style="3" customWidth="1"/>
    <col min="5" max="5" width="32.7109375" style="3" customWidth="1"/>
    <col min="6" max="6" width="14.5703125" style="4" customWidth="1"/>
    <col min="7" max="7" width="14.28515625" style="4" bestFit="1" customWidth="1"/>
    <col min="8" max="8" width="22" style="5" customWidth="1"/>
    <col min="9" max="9" width="24.28515625" style="4" customWidth="1"/>
  </cols>
  <sheetData>
    <row r="3" spans="1:10" ht="18.75">
      <c r="B3" s="30"/>
      <c r="C3" s="95" t="s">
        <v>87</v>
      </c>
      <c r="D3" s="95"/>
      <c r="E3" s="95"/>
      <c r="F3" s="95"/>
      <c r="G3" s="95"/>
      <c r="H3" s="95"/>
      <c r="I3" s="95"/>
    </row>
    <row r="4" spans="1:10" ht="18.75">
      <c r="B4" s="30"/>
      <c r="C4" s="39"/>
      <c r="D4" s="42"/>
      <c r="E4" s="39"/>
      <c r="F4" s="39"/>
      <c r="G4" s="39"/>
      <c r="H4" s="39"/>
      <c r="I4" s="39"/>
    </row>
    <row r="5" spans="1:10" ht="15.75">
      <c r="C5" s="40"/>
      <c r="D5" s="40"/>
      <c r="E5" s="40"/>
      <c r="F5" s="40"/>
      <c r="G5" s="40"/>
      <c r="H5" s="40"/>
      <c r="I5" s="40"/>
    </row>
    <row r="6" spans="1:10" ht="78.75" customHeight="1">
      <c r="B6" s="47" t="s">
        <v>78</v>
      </c>
      <c r="C6" s="48" t="s">
        <v>19</v>
      </c>
      <c r="D6" s="65" t="s">
        <v>79</v>
      </c>
      <c r="E6" s="51" t="s">
        <v>80</v>
      </c>
      <c r="F6" s="49" t="s">
        <v>81</v>
      </c>
      <c r="G6" s="49" t="s">
        <v>82</v>
      </c>
      <c r="H6" s="50" t="s">
        <v>83</v>
      </c>
      <c r="I6" s="49" t="s">
        <v>84</v>
      </c>
      <c r="J6" s="12"/>
    </row>
    <row r="7" spans="1:10" ht="18.75">
      <c r="A7" s="32"/>
      <c r="B7" s="92" t="s">
        <v>0</v>
      </c>
      <c r="C7" s="36" t="s">
        <v>52</v>
      </c>
      <c r="D7" s="36"/>
      <c r="E7" s="120"/>
      <c r="F7" s="96" t="s">
        <v>76</v>
      </c>
      <c r="G7" s="99">
        <v>1</v>
      </c>
      <c r="H7" s="117"/>
      <c r="I7" s="108">
        <f>G7*H7</f>
        <v>0</v>
      </c>
      <c r="J7" s="12"/>
    </row>
    <row r="8" spans="1:10">
      <c r="A8" s="32"/>
      <c r="B8" s="93"/>
      <c r="C8" s="38" t="s">
        <v>53</v>
      </c>
      <c r="D8" s="69"/>
      <c r="E8" s="121"/>
      <c r="F8" s="97"/>
      <c r="G8" s="100"/>
      <c r="H8" s="118"/>
      <c r="I8" s="109"/>
      <c r="J8" s="12"/>
    </row>
    <row r="9" spans="1:10">
      <c r="A9" s="32"/>
      <c r="B9" s="93"/>
      <c r="C9" s="31" t="s">
        <v>93</v>
      </c>
      <c r="D9" s="31"/>
      <c r="E9" s="121"/>
      <c r="F9" s="97"/>
      <c r="G9" s="100"/>
      <c r="H9" s="118"/>
      <c r="I9" s="109"/>
      <c r="J9" s="12"/>
    </row>
    <row r="10" spans="1:10">
      <c r="A10" s="32"/>
      <c r="B10" s="93"/>
      <c r="C10" s="31" t="s">
        <v>94</v>
      </c>
      <c r="D10" s="31"/>
      <c r="E10" s="121"/>
      <c r="F10" s="97"/>
      <c r="G10" s="100"/>
      <c r="H10" s="118"/>
      <c r="I10" s="109"/>
      <c r="J10" s="12"/>
    </row>
    <row r="11" spans="1:10">
      <c r="A11" s="32"/>
      <c r="B11" s="93"/>
      <c r="C11" s="31" t="s">
        <v>96</v>
      </c>
      <c r="D11" s="31"/>
      <c r="E11" s="121"/>
      <c r="F11" s="97"/>
      <c r="G11" s="100"/>
      <c r="H11" s="118"/>
      <c r="I11" s="109"/>
      <c r="J11" s="12"/>
    </row>
    <row r="12" spans="1:10">
      <c r="A12" s="32"/>
      <c r="B12" s="93"/>
      <c r="C12" t="s">
        <v>108</v>
      </c>
      <c r="D12" s="31"/>
      <c r="E12" s="121"/>
      <c r="F12" s="97"/>
      <c r="G12" s="100"/>
      <c r="H12" s="118"/>
      <c r="I12" s="109"/>
      <c r="J12" s="12"/>
    </row>
    <row r="13" spans="1:10">
      <c r="A13" s="32"/>
      <c r="B13" s="93"/>
      <c r="C13" t="s">
        <v>99</v>
      </c>
      <c r="D13" s="31"/>
      <c r="E13" s="121"/>
      <c r="F13" s="97"/>
      <c r="G13" s="100"/>
      <c r="H13" s="118"/>
      <c r="I13" s="109"/>
      <c r="J13" s="12"/>
    </row>
    <row r="14" spans="1:10">
      <c r="A14" s="32"/>
      <c r="B14" s="93"/>
      <c r="C14" s="31" t="s">
        <v>54</v>
      </c>
      <c r="D14" s="31"/>
      <c r="E14" s="121"/>
      <c r="F14" s="97"/>
      <c r="G14" s="100"/>
      <c r="H14" s="118"/>
      <c r="I14" s="109"/>
      <c r="J14" s="12"/>
    </row>
    <row r="15" spans="1:10">
      <c r="A15" s="32"/>
      <c r="B15" s="93"/>
      <c r="C15" s="31" t="s">
        <v>95</v>
      </c>
      <c r="D15" s="31"/>
      <c r="E15" s="121"/>
      <c r="F15" s="97"/>
      <c r="G15" s="100"/>
      <c r="H15" s="118"/>
      <c r="I15" s="109"/>
      <c r="J15" s="12"/>
    </row>
    <row r="16" spans="1:10">
      <c r="A16" s="32"/>
      <c r="B16" s="93"/>
      <c r="C16" s="31" t="s">
        <v>55</v>
      </c>
      <c r="D16" s="31"/>
      <c r="E16" s="121"/>
      <c r="F16" s="97"/>
      <c r="G16" s="100"/>
      <c r="H16" s="118"/>
      <c r="I16" s="109"/>
      <c r="J16" s="12"/>
    </row>
    <row r="17" spans="1:10">
      <c r="A17" s="32"/>
      <c r="B17" s="93"/>
      <c r="C17" s="31" t="s">
        <v>56</v>
      </c>
      <c r="D17" s="31"/>
      <c r="E17" s="121"/>
      <c r="F17" s="97"/>
      <c r="G17" s="100"/>
      <c r="H17" s="118"/>
      <c r="I17" s="109"/>
      <c r="J17" s="12"/>
    </row>
    <row r="18" spans="1:10">
      <c r="A18" s="32"/>
      <c r="B18" s="93"/>
      <c r="C18" s="31" t="s">
        <v>57</v>
      </c>
      <c r="D18" s="31"/>
      <c r="E18" s="121"/>
      <c r="F18" s="97"/>
      <c r="G18" s="100"/>
      <c r="H18" s="118"/>
      <c r="I18" s="109"/>
      <c r="J18" s="12"/>
    </row>
    <row r="19" spans="1:10">
      <c r="A19" s="32"/>
      <c r="B19" s="93"/>
      <c r="C19" s="31" t="s">
        <v>58</v>
      </c>
      <c r="D19" s="31"/>
      <c r="E19" s="121"/>
      <c r="F19" s="97"/>
      <c r="G19" s="100"/>
      <c r="H19" s="118"/>
      <c r="I19" s="109"/>
      <c r="J19" s="12"/>
    </row>
    <row r="20" spans="1:10">
      <c r="A20" s="32"/>
      <c r="B20" s="93"/>
      <c r="C20" s="31" t="s">
        <v>59</v>
      </c>
      <c r="D20" s="31"/>
      <c r="E20" s="121"/>
      <c r="F20" s="97"/>
      <c r="G20" s="100"/>
      <c r="H20" s="118"/>
      <c r="I20" s="109"/>
      <c r="J20" s="12"/>
    </row>
    <row r="21" spans="1:10">
      <c r="A21" s="32"/>
      <c r="B21" s="94"/>
      <c r="C21" s="37" t="s">
        <v>60</v>
      </c>
      <c r="D21" s="37"/>
      <c r="E21" s="122"/>
      <c r="F21" s="98"/>
      <c r="G21" s="101"/>
      <c r="H21" s="119"/>
      <c r="I21" s="110"/>
      <c r="J21" s="12"/>
    </row>
    <row r="22" spans="1:10">
      <c r="A22" s="22"/>
      <c r="B22" s="23"/>
      <c r="C22" s="18"/>
      <c r="D22" s="18"/>
      <c r="E22" s="18"/>
      <c r="F22" s="19"/>
      <c r="G22" s="20"/>
      <c r="H22" s="24"/>
      <c r="I22" s="25"/>
    </row>
    <row r="23" spans="1:10">
      <c r="A23" s="22"/>
      <c r="B23" s="23"/>
      <c r="C23" s="18"/>
      <c r="D23" s="18"/>
      <c r="E23" s="18"/>
      <c r="F23" s="19"/>
      <c r="G23" s="20"/>
      <c r="H23" s="24"/>
      <c r="I23" s="25"/>
    </row>
    <row r="24" spans="1:10" ht="15.75" thickBot="1">
      <c r="A24" s="22"/>
      <c r="B24" s="13"/>
      <c r="C24" s="89" t="s">
        <v>70</v>
      </c>
      <c r="D24" s="90"/>
      <c r="E24" s="90"/>
      <c r="F24" s="90"/>
      <c r="G24" s="90"/>
      <c r="H24" s="91"/>
      <c r="I24" s="6"/>
    </row>
    <row r="25" spans="1:10" ht="16.5" thickTop="1" thickBot="1">
      <c r="B25" s="13"/>
      <c r="C25" s="89" t="s">
        <v>71</v>
      </c>
      <c r="D25" s="90"/>
      <c r="E25" s="90"/>
      <c r="F25" s="90"/>
      <c r="G25" s="90"/>
      <c r="H25" s="91"/>
      <c r="I25" s="6">
        <f>I7</f>
        <v>0</v>
      </c>
    </row>
    <row r="26" spans="1:10" ht="15.75" thickTop="1">
      <c r="B26" s="14"/>
      <c r="C26" s="111" t="s">
        <v>72</v>
      </c>
      <c r="D26" s="112"/>
      <c r="E26" s="112"/>
      <c r="F26" s="112"/>
      <c r="G26" s="112"/>
      <c r="H26" s="113"/>
      <c r="I26" s="34">
        <v>0</v>
      </c>
    </row>
    <row r="27" spans="1:10">
      <c r="B27" s="15"/>
      <c r="C27" s="89" t="s">
        <v>73</v>
      </c>
      <c r="D27" s="90"/>
      <c r="E27" s="90"/>
      <c r="F27" s="90"/>
      <c r="G27" s="90"/>
      <c r="H27" s="91"/>
      <c r="I27" s="17">
        <f>I25+I26</f>
        <v>0</v>
      </c>
    </row>
    <row r="28" spans="1:10">
      <c r="B28" s="16"/>
      <c r="C28" s="1"/>
      <c r="D28" s="1"/>
      <c r="E28" s="1"/>
      <c r="F28" s="1"/>
      <c r="G28" s="8"/>
      <c r="H28" s="8"/>
      <c r="I28" s="9"/>
    </row>
    <row r="29" spans="1:10">
      <c r="B29" s="7"/>
      <c r="C29" s="1"/>
      <c r="D29" s="1"/>
      <c r="E29" s="1"/>
      <c r="F29" s="1"/>
      <c r="G29"/>
      <c r="H29"/>
      <c r="I29"/>
    </row>
    <row r="30" spans="1:10">
      <c r="B30" s="7"/>
      <c r="C30" s="1"/>
      <c r="D30" s="1"/>
      <c r="E30" s="1"/>
      <c r="F30" s="1"/>
      <c r="G30"/>
      <c r="H30"/>
      <c r="I30"/>
    </row>
    <row r="31" spans="1:10" ht="15" customHeight="1">
      <c r="B31" s="7"/>
      <c r="C31" s="72" t="s">
        <v>74</v>
      </c>
      <c r="D31" s="29"/>
      <c r="E31" s="29"/>
      <c r="F31" s="1"/>
      <c r="G31" s="116"/>
      <c r="H31" s="116"/>
      <c r="I31" s="116"/>
    </row>
    <row r="32" spans="1:10" ht="19.5" customHeight="1">
      <c r="B32" s="7"/>
      <c r="C32"/>
      <c r="D32"/>
      <c r="E32"/>
      <c r="F32" s="1"/>
      <c r="G32" s="115" t="s">
        <v>75</v>
      </c>
      <c r="H32" s="115"/>
      <c r="I32" s="115"/>
    </row>
    <row r="33" spans="2:9">
      <c r="B33" s="7"/>
      <c r="C33" s="1"/>
      <c r="D33" s="1"/>
      <c r="E33" s="1"/>
      <c r="F33" s="1"/>
      <c r="G33" s="8"/>
      <c r="H33" s="8"/>
      <c r="I33" s="8"/>
    </row>
    <row r="34" spans="2:9">
      <c r="B34" s="7"/>
      <c r="C34" s="1"/>
      <c r="D34" s="1"/>
      <c r="E34" s="1"/>
      <c r="F34" s="1"/>
      <c r="G34" s="8"/>
      <c r="H34" s="8"/>
      <c r="I34" s="8"/>
    </row>
    <row r="35" spans="2:9">
      <c r="B35" s="7"/>
      <c r="C35" s="1"/>
      <c r="D35" s="1"/>
      <c r="E35" s="1"/>
      <c r="F35" s="1"/>
      <c r="G35" s="8"/>
      <c r="H35" s="8"/>
      <c r="I35" s="8"/>
    </row>
    <row r="36" spans="2:9">
      <c r="B36" s="7"/>
      <c r="C36" s="1"/>
      <c r="D36" s="1"/>
      <c r="E36" s="1"/>
      <c r="F36" s="8"/>
      <c r="G36" s="8"/>
      <c r="H36" s="9"/>
      <c r="I36" s="10"/>
    </row>
  </sheetData>
  <mergeCells count="13">
    <mergeCell ref="C3:I3"/>
    <mergeCell ref="I7:I21"/>
    <mergeCell ref="H7:H21"/>
    <mergeCell ref="E7:E21"/>
    <mergeCell ref="C25:H25"/>
    <mergeCell ref="C26:H26"/>
    <mergeCell ref="C27:H27"/>
    <mergeCell ref="C24:H24"/>
    <mergeCell ref="G32:I32"/>
    <mergeCell ref="B7:B21"/>
    <mergeCell ref="F7:F21"/>
    <mergeCell ref="G7:G21"/>
    <mergeCell ref="G31:I3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J30"/>
  <sheetViews>
    <sheetView topLeftCell="D1" workbookViewId="0">
      <selection activeCell="I15" sqref="I15"/>
    </sheetView>
  </sheetViews>
  <sheetFormatPr defaultRowHeight="15"/>
  <cols>
    <col min="1" max="1" width="4.5703125" style="11" customWidth="1"/>
    <col min="2" max="2" width="8.7109375" style="2" customWidth="1"/>
    <col min="3" max="3" width="112.42578125" style="3" customWidth="1"/>
    <col min="4" max="4" width="52.7109375" style="3" customWidth="1"/>
    <col min="5" max="5" width="30.140625" style="3" customWidth="1"/>
    <col min="6" max="6" width="14.5703125" style="4" customWidth="1"/>
    <col min="7" max="7" width="14.28515625" style="4" bestFit="1" customWidth="1"/>
    <col min="8" max="8" width="22" style="5" customWidth="1"/>
    <col min="9" max="9" width="24.28515625" style="4" customWidth="1"/>
  </cols>
  <sheetData>
    <row r="3" spans="1:10" ht="18.75">
      <c r="B3" s="30"/>
      <c r="C3" s="95" t="s">
        <v>86</v>
      </c>
      <c r="D3" s="95"/>
      <c r="E3" s="95"/>
      <c r="F3" s="95"/>
      <c r="G3" s="95"/>
      <c r="H3" s="95"/>
      <c r="I3" s="95"/>
    </row>
    <row r="4" spans="1:10" ht="18.75">
      <c r="B4" s="30"/>
      <c r="C4" s="53"/>
      <c r="D4" s="53"/>
      <c r="E4" s="53"/>
      <c r="F4" s="53"/>
      <c r="G4" s="53"/>
      <c r="H4" s="53"/>
      <c r="I4" s="53"/>
    </row>
    <row r="5" spans="1:10" ht="15.75">
      <c r="C5" s="40"/>
      <c r="D5" s="40"/>
      <c r="E5" s="40"/>
      <c r="F5" s="40"/>
      <c r="G5" s="40"/>
      <c r="H5" s="40"/>
      <c r="I5" s="40"/>
    </row>
    <row r="6" spans="1:10" ht="78.75" customHeight="1">
      <c r="B6" s="47" t="s">
        <v>78</v>
      </c>
      <c r="C6" s="48" t="s">
        <v>19</v>
      </c>
      <c r="D6" s="65" t="s">
        <v>79</v>
      </c>
      <c r="E6" s="51" t="s">
        <v>80</v>
      </c>
      <c r="F6" s="49" t="s">
        <v>81</v>
      </c>
      <c r="G6" s="49" t="s">
        <v>82</v>
      </c>
      <c r="H6" s="50" t="s">
        <v>83</v>
      </c>
      <c r="I6" s="49" t="s">
        <v>84</v>
      </c>
      <c r="J6" s="12"/>
    </row>
    <row r="7" spans="1:10" ht="18.75">
      <c r="A7" s="32"/>
      <c r="B7" s="92" t="s">
        <v>0</v>
      </c>
      <c r="C7" s="36" t="s">
        <v>61</v>
      </c>
      <c r="D7" s="36"/>
      <c r="E7" s="120"/>
      <c r="F7" s="96" t="s">
        <v>76</v>
      </c>
      <c r="G7" s="99">
        <v>1</v>
      </c>
      <c r="H7" s="117"/>
      <c r="I7" s="108">
        <f>G7*H7</f>
        <v>0</v>
      </c>
      <c r="J7" s="12"/>
    </row>
    <row r="8" spans="1:10" ht="15.75" customHeight="1">
      <c r="A8" s="32"/>
      <c r="B8" s="93"/>
      <c r="C8" s="38" t="s">
        <v>62</v>
      </c>
      <c r="D8" s="38"/>
      <c r="E8" s="121"/>
      <c r="F8" s="97"/>
      <c r="G8" s="100"/>
      <c r="H8" s="118"/>
      <c r="I8" s="109"/>
      <c r="J8" s="12"/>
    </row>
    <row r="9" spans="1:10">
      <c r="A9" s="32"/>
      <c r="B9" s="93"/>
      <c r="C9" s="31" t="s">
        <v>100</v>
      </c>
      <c r="D9" s="31"/>
      <c r="E9" s="121"/>
      <c r="F9" s="97"/>
      <c r="G9" s="100"/>
      <c r="H9" s="118"/>
      <c r="I9" s="109"/>
      <c r="J9" s="12"/>
    </row>
    <row r="10" spans="1:10">
      <c r="A10" s="32"/>
      <c r="B10" s="93"/>
      <c r="C10" s="31" t="s">
        <v>101</v>
      </c>
      <c r="D10" s="31"/>
      <c r="E10" s="121"/>
      <c r="F10" s="97"/>
      <c r="G10" s="100"/>
      <c r="H10" s="118"/>
      <c r="I10" s="109"/>
      <c r="J10" s="12"/>
    </row>
    <row r="11" spans="1:10">
      <c r="A11" s="32"/>
      <c r="B11" s="93"/>
      <c r="C11" s="21" t="s">
        <v>102</v>
      </c>
      <c r="D11" s="31"/>
      <c r="E11" s="121"/>
      <c r="F11" s="97"/>
      <c r="G11" s="100"/>
      <c r="H11" s="118"/>
      <c r="I11" s="109"/>
      <c r="J11" s="12"/>
    </row>
    <row r="12" spans="1:10">
      <c r="A12" s="32"/>
      <c r="B12" s="93"/>
      <c r="C12" s="31" t="s">
        <v>63</v>
      </c>
      <c r="D12" s="31"/>
      <c r="E12" s="121"/>
      <c r="F12" s="97"/>
      <c r="G12" s="100"/>
      <c r="H12" s="118"/>
      <c r="I12" s="109"/>
      <c r="J12" s="12"/>
    </row>
    <row r="13" spans="1:10">
      <c r="A13" s="32"/>
      <c r="B13" s="93"/>
      <c r="C13" s="31" t="s">
        <v>64</v>
      </c>
      <c r="D13" s="31"/>
      <c r="E13" s="121"/>
      <c r="F13" s="97"/>
      <c r="G13" s="100"/>
      <c r="H13" s="118"/>
      <c r="I13" s="109"/>
      <c r="J13" s="12"/>
    </row>
    <row r="14" spans="1:10">
      <c r="A14" s="32"/>
      <c r="B14" s="94"/>
      <c r="C14" s="37" t="s">
        <v>30</v>
      </c>
      <c r="D14" s="37"/>
      <c r="E14" s="122"/>
      <c r="F14" s="98"/>
      <c r="G14" s="101"/>
      <c r="H14" s="119"/>
      <c r="I14" s="110"/>
      <c r="J14" s="12"/>
    </row>
    <row r="15" spans="1:10">
      <c r="A15" s="22"/>
      <c r="B15" s="23"/>
      <c r="C15" s="18"/>
      <c r="D15" s="18"/>
      <c r="E15" s="18"/>
      <c r="F15" s="19"/>
      <c r="G15" s="20"/>
      <c r="H15" s="24"/>
      <c r="I15" s="25"/>
    </row>
    <row r="16" spans="1:10">
      <c r="A16" s="22"/>
      <c r="B16" s="23"/>
      <c r="C16" s="18"/>
      <c r="D16" s="18"/>
      <c r="E16" s="18"/>
      <c r="F16" s="19"/>
      <c r="G16" s="20"/>
      <c r="H16" s="24"/>
      <c r="I16" s="25"/>
    </row>
    <row r="17" spans="1:9" ht="15.75" thickBot="1">
      <c r="A17" s="22"/>
      <c r="B17" s="13"/>
      <c r="C17" s="89" t="s">
        <v>70</v>
      </c>
      <c r="D17" s="90"/>
      <c r="E17" s="90"/>
      <c r="F17" s="90"/>
      <c r="G17" s="90"/>
      <c r="H17" s="91"/>
      <c r="I17" s="6"/>
    </row>
    <row r="18" spans="1:9" ht="16.5" thickTop="1" thickBot="1">
      <c r="B18" s="13"/>
      <c r="C18" s="89" t="s">
        <v>71</v>
      </c>
      <c r="D18" s="90"/>
      <c r="E18" s="90"/>
      <c r="F18" s="90"/>
      <c r="G18" s="90"/>
      <c r="H18" s="91"/>
      <c r="I18" s="6">
        <f>I7</f>
        <v>0</v>
      </c>
    </row>
    <row r="19" spans="1:9" ht="15.75" thickTop="1">
      <c r="B19" s="14"/>
      <c r="C19" s="111" t="s">
        <v>72</v>
      </c>
      <c r="D19" s="112"/>
      <c r="E19" s="112"/>
      <c r="F19" s="112"/>
      <c r="G19" s="112"/>
      <c r="H19" s="113"/>
      <c r="I19" s="54">
        <v>0</v>
      </c>
    </row>
    <row r="20" spans="1:9">
      <c r="B20" s="15"/>
      <c r="C20" s="89" t="s">
        <v>73</v>
      </c>
      <c r="D20" s="90"/>
      <c r="E20" s="90"/>
      <c r="F20" s="90"/>
      <c r="G20" s="90"/>
      <c r="H20" s="91"/>
      <c r="I20" s="17">
        <f>I18+I19</f>
        <v>0</v>
      </c>
    </row>
    <row r="21" spans="1:9">
      <c r="B21" s="16"/>
      <c r="C21" s="1"/>
      <c r="D21" s="1"/>
      <c r="E21" s="1"/>
      <c r="F21" s="1"/>
      <c r="G21" s="8"/>
      <c r="H21" s="8"/>
      <c r="I21" s="9"/>
    </row>
    <row r="22" spans="1:9">
      <c r="B22" s="7"/>
      <c r="C22" s="1"/>
      <c r="D22" s="1"/>
      <c r="E22" s="1"/>
      <c r="F22" s="1"/>
      <c r="G22" s="8"/>
      <c r="H22" s="8"/>
      <c r="I22" s="9"/>
    </row>
    <row r="23" spans="1:9">
      <c r="B23" s="7"/>
      <c r="C23" s="1"/>
      <c r="D23" s="1"/>
      <c r="E23" s="1"/>
      <c r="F23" s="1"/>
      <c r="G23" s="8"/>
      <c r="H23" s="8"/>
      <c r="I23" s="9"/>
    </row>
    <row r="24" spans="1:9" ht="15" customHeight="1">
      <c r="B24" s="7"/>
      <c r="C24" s="72" t="s">
        <v>74</v>
      </c>
      <c r="D24" s="29"/>
      <c r="E24" s="29"/>
      <c r="F24" s="1"/>
      <c r="G24" s="123"/>
      <c r="H24" s="123"/>
      <c r="I24" s="123"/>
    </row>
    <row r="25" spans="1:9" ht="19.5" customHeight="1">
      <c r="B25" s="7"/>
      <c r="C25"/>
      <c r="D25"/>
      <c r="E25"/>
      <c r="F25"/>
      <c r="G25" s="115" t="s">
        <v>75</v>
      </c>
      <c r="H25" s="115"/>
      <c r="I25" s="115"/>
    </row>
    <row r="26" spans="1:9">
      <c r="B26" s="7"/>
      <c r="C26" s="1"/>
      <c r="D26" s="1"/>
      <c r="E26" s="1"/>
      <c r="F26" s="8"/>
      <c r="G26" s="8"/>
      <c r="H26"/>
      <c r="I26"/>
    </row>
    <row r="27" spans="1:9">
      <c r="B27" s="7"/>
      <c r="C27" s="1"/>
      <c r="D27" s="1"/>
      <c r="E27" s="1"/>
      <c r="F27" s="8"/>
      <c r="G27" s="8"/>
      <c r="H27"/>
      <c r="I27"/>
    </row>
    <row r="28" spans="1:9">
      <c r="B28" s="7"/>
      <c r="C28" s="1"/>
      <c r="D28" s="1"/>
      <c r="E28" s="1"/>
      <c r="F28" s="8"/>
      <c r="G28" s="8"/>
      <c r="H28"/>
      <c r="I28"/>
    </row>
    <row r="29" spans="1:9">
      <c r="B29" s="7"/>
      <c r="C29" s="1"/>
      <c r="D29" s="1"/>
      <c r="E29" s="1"/>
      <c r="F29" s="8"/>
      <c r="G29" s="8"/>
      <c r="H29"/>
      <c r="I29"/>
    </row>
    <row r="30" spans="1:9">
      <c r="H30"/>
      <c r="I30"/>
    </row>
  </sheetData>
  <mergeCells count="13">
    <mergeCell ref="C3:I3"/>
    <mergeCell ref="B7:B14"/>
    <mergeCell ref="E7:E14"/>
    <mergeCell ref="F7:F14"/>
    <mergeCell ref="G7:G14"/>
    <mergeCell ref="H7:H14"/>
    <mergeCell ref="I7:I14"/>
    <mergeCell ref="C18:H18"/>
    <mergeCell ref="C19:H19"/>
    <mergeCell ref="C20:H20"/>
    <mergeCell ref="C17:H17"/>
    <mergeCell ref="G25:I25"/>
    <mergeCell ref="G24:I24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J32"/>
  <sheetViews>
    <sheetView workbookViewId="0">
      <selection activeCell="L23" sqref="L23"/>
    </sheetView>
  </sheetViews>
  <sheetFormatPr defaultRowHeight="15"/>
  <cols>
    <col min="1" max="1" width="4.5703125" style="11" customWidth="1"/>
    <col min="2" max="2" width="9.140625" style="2" customWidth="1"/>
    <col min="3" max="3" width="110.28515625" style="3" customWidth="1"/>
    <col min="4" max="4" width="47.7109375" style="3" customWidth="1"/>
    <col min="5" max="5" width="30.85546875" style="3" customWidth="1"/>
    <col min="6" max="6" width="14.5703125" style="4" customWidth="1"/>
    <col min="7" max="7" width="14.28515625" style="4" bestFit="1" customWidth="1"/>
    <col min="8" max="8" width="22" style="5" customWidth="1"/>
    <col min="9" max="9" width="24.28515625" style="4" customWidth="1"/>
  </cols>
  <sheetData>
    <row r="3" spans="1:10" ht="18.75">
      <c r="B3" s="30"/>
      <c r="C3" s="95" t="s">
        <v>85</v>
      </c>
      <c r="D3" s="95"/>
      <c r="E3" s="95"/>
      <c r="F3" s="95"/>
      <c r="G3" s="95"/>
      <c r="H3" s="95"/>
      <c r="I3" s="95"/>
    </row>
    <row r="4" spans="1:10" ht="18.75">
      <c r="B4" s="30"/>
      <c r="C4" s="53"/>
      <c r="D4" s="53"/>
      <c r="E4" s="53"/>
      <c r="F4" s="53"/>
      <c r="G4" s="53"/>
      <c r="H4" s="53"/>
      <c r="I4" s="53"/>
    </row>
    <row r="5" spans="1:10" ht="15.75">
      <c r="C5" s="40"/>
      <c r="D5" s="40"/>
      <c r="E5" s="40"/>
      <c r="F5" s="40"/>
      <c r="G5" s="40"/>
      <c r="H5" s="40"/>
      <c r="I5" s="40"/>
    </row>
    <row r="6" spans="1:10" ht="78.75" customHeight="1">
      <c r="B6" s="47" t="s">
        <v>78</v>
      </c>
      <c r="C6" s="48" t="s">
        <v>19</v>
      </c>
      <c r="D6" s="65" t="s">
        <v>79</v>
      </c>
      <c r="E6" s="51" t="s">
        <v>80</v>
      </c>
      <c r="F6" s="49" t="s">
        <v>81</v>
      </c>
      <c r="G6" s="49" t="s">
        <v>82</v>
      </c>
      <c r="H6" s="50" t="s">
        <v>83</v>
      </c>
      <c r="I6" s="49" t="s">
        <v>84</v>
      </c>
      <c r="J6" s="12"/>
    </row>
    <row r="7" spans="1:10" ht="18.75">
      <c r="A7" s="32"/>
      <c r="B7" s="92" t="s">
        <v>0</v>
      </c>
      <c r="C7" s="36" t="s">
        <v>92</v>
      </c>
      <c r="D7" s="36"/>
      <c r="E7" s="120"/>
      <c r="F7" s="96" t="s">
        <v>76</v>
      </c>
      <c r="G7" s="99">
        <v>1</v>
      </c>
      <c r="H7" s="117"/>
      <c r="I7" s="108">
        <f>G7*H7</f>
        <v>0</v>
      </c>
      <c r="J7" s="12"/>
    </row>
    <row r="8" spans="1:10" ht="30" customHeight="1">
      <c r="A8" s="32"/>
      <c r="B8" s="93"/>
      <c r="C8" s="76" t="s">
        <v>98</v>
      </c>
      <c r="D8" s="75"/>
      <c r="E8" s="121"/>
      <c r="F8" s="97"/>
      <c r="G8" s="100"/>
      <c r="H8" s="118"/>
      <c r="I8" s="109"/>
      <c r="J8" s="12"/>
    </row>
    <row r="9" spans="1:10">
      <c r="A9" s="32"/>
      <c r="B9" s="93"/>
      <c r="C9" s="21" t="s">
        <v>31</v>
      </c>
      <c r="D9" s="38"/>
      <c r="E9" s="121"/>
      <c r="F9" s="97"/>
      <c r="G9" s="100"/>
      <c r="H9" s="118"/>
      <c r="I9" s="109"/>
      <c r="J9" s="12"/>
    </row>
    <row r="10" spans="1:10">
      <c r="A10" s="32"/>
      <c r="B10" s="93"/>
      <c r="C10" s="21" t="s">
        <v>32</v>
      </c>
      <c r="D10" s="31"/>
      <c r="E10" s="121"/>
      <c r="F10" s="97"/>
      <c r="G10" s="100"/>
      <c r="H10" s="118"/>
      <c r="I10" s="109"/>
      <c r="J10" s="12"/>
    </row>
    <row r="11" spans="1:10">
      <c r="A11" s="32"/>
      <c r="B11" s="93"/>
      <c r="C11" s="78" t="s">
        <v>110</v>
      </c>
      <c r="D11" s="31"/>
      <c r="E11" s="121"/>
      <c r="F11" s="97"/>
      <c r="G11" s="100"/>
      <c r="H11" s="118"/>
      <c r="I11" s="109"/>
      <c r="J11" s="12"/>
    </row>
    <row r="12" spans="1:10">
      <c r="A12" s="32"/>
      <c r="B12" s="93"/>
      <c r="C12" s="31" t="s">
        <v>65</v>
      </c>
      <c r="D12" s="31"/>
      <c r="E12" s="121"/>
      <c r="F12" s="97"/>
      <c r="G12" s="100"/>
      <c r="H12" s="118"/>
      <c r="I12" s="109"/>
      <c r="J12" s="12"/>
    </row>
    <row r="13" spans="1:10">
      <c r="A13" s="32"/>
      <c r="B13" s="93"/>
      <c r="C13" s="79" t="s">
        <v>111</v>
      </c>
      <c r="D13" s="31"/>
      <c r="E13" s="121"/>
      <c r="F13" s="97"/>
      <c r="G13" s="100"/>
      <c r="H13" s="118"/>
      <c r="I13" s="109"/>
      <c r="J13" s="12"/>
    </row>
    <row r="14" spans="1:10">
      <c r="A14" s="32"/>
      <c r="B14" s="93"/>
      <c r="C14" s="31" t="s">
        <v>66</v>
      </c>
      <c r="D14" s="31"/>
      <c r="E14" s="121"/>
      <c r="F14" s="97"/>
      <c r="G14" s="100"/>
      <c r="H14" s="118"/>
      <c r="I14" s="109"/>
      <c r="J14" s="12"/>
    </row>
    <row r="15" spans="1:10">
      <c r="A15" s="32"/>
      <c r="B15" s="93"/>
      <c r="C15" s="31" t="s">
        <v>67</v>
      </c>
      <c r="D15" s="31"/>
      <c r="E15" s="121"/>
      <c r="F15" s="97"/>
      <c r="G15" s="100"/>
      <c r="H15" s="118"/>
      <c r="I15" s="109"/>
      <c r="J15" s="12"/>
    </row>
    <row r="16" spans="1:10">
      <c r="A16" s="32"/>
      <c r="B16" s="93"/>
      <c r="C16" s="31" t="s">
        <v>68</v>
      </c>
      <c r="D16" s="31"/>
      <c r="E16" s="121"/>
      <c r="F16" s="97"/>
      <c r="G16" s="100"/>
      <c r="H16" s="118"/>
      <c r="I16" s="109"/>
      <c r="J16" s="12"/>
    </row>
    <row r="17" spans="1:10">
      <c r="A17" s="32"/>
      <c r="B17" s="94"/>
      <c r="C17" s="37" t="s">
        <v>30</v>
      </c>
      <c r="D17" s="37"/>
      <c r="E17" s="122"/>
      <c r="F17" s="98"/>
      <c r="G17" s="101"/>
      <c r="H17" s="119"/>
      <c r="I17" s="110"/>
      <c r="J17" s="12"/>
    </row>
    <row r="18" spans="1:10" ht="18.75">
      <c r="A18" s="32"/>
      <c r="B18" s="57"/>
      <c r="C18" s="73"/>
      <c r="D18" s="73"/>
      <c r="E18" s="74"/>
      <c r="F18" s="60"/>
      <c r="G18" s="61"/>
      <c r="H18" s="9"/>
      <c r="I18" s="63"/>
      <c r="J18" s="12"/>
    </row>
    <row r="19" spans="1:10">
      <c r="A19" s="22"/>
      <c r="B19" s="23"/>
      <c r="C19" s="18"/>
      <c r="D19" s="18"/>
      <c r="E19" s="18"/>
      <c r="F19" s="19"/>
      <c r="G19" s="20"/>
      <c r="H19" s="24"/>
      <c r="I19" s="25"/>
    </row>
    <row r="20" spans="1:10" ht="15.75" thickBot="1">
      <c r="A20" s="22"/>
      <c r="B20" s="13"/>
      <c r="C20" s="89" t="s">
        <v>70</v>
      </c>
      <c r="D20" s="90"/>
      <c r="E20" s="90"/>
      <c r="F20" s="90"/>
      <c r="G20" s="90"/>
      <c r="H20" s="91"/>
      <c r="I20" s="6"/>
    </row>
    <row r="21" spans="1:10" ht="16.5" thickTop="1" thickBot="1">
      <c r="B21" s="13"/>
      <c r="C21" s="89" t="s">
        <v>71</v>
      </c>
      <c r="D21" s="90"/>
      <c r="E21" s="90"/>
      <c r="F21" s="90"/>
      <c r="G21" s="90"/>
      <c r="H21" s="91"/>
      <c r="I21" s="6">
        <f>I7</f>
        <v>0</v>
      </c>
    </row>
    <row r="22" spans="1:10" ht="15.75" thickTop="1">
      <c r="B22" s="14"/>
      <c r="C22" s="111" t="s">
        <v>72</v>
      </c>
      <c r="D22" s="112"/>
      <c r="E22" s="112"/>
      <c r="F22" s="112"/>
      <c r="G22" s="112"/>
      <c r="H22" s="113"/>
      <c r="I22" s="54">
        <v>0</v>
      </c>
    </row>
    <row r="23" spans="1:10">
      <c r="B23" s="15"/>
      <c r="C23" s="89" t="s">
        <v>73</v>
      </c>
      <c r="D23" s="90"/>
      <c r="E23" s="90"/>
      <c r="F23" s="90"/>
      <c r="G23" s="90"/>
      <c r="H23" s="91"/>
      <c r="I23" s="17">
        <f>I21+I22</f>
        <v>0</v>
      </c>
    </row>
    <row r="24" spans="1:10">
      <c r="B24" s="16"/>
      <c r="C24" s="1"/>
      <c r="D24" s="1"/>
      <c r="E24" s="1"/>
      <c r="F24" s="1"/>
      <c r="G24" s="8"/>
      <c r="H24" s="8"/>
      <c r="I24" s="9"/>
    </row>
    <row r="25" spans="1:10">
      <c r="B25" s="7"/>
      <c r="C25" s="1"/>
      <c r="D25" s="1"/>
      <c r="E25" s="1"/>
      <c r="F25" s="1"/>
      <c r="G25" s="8"/>
      <c r="H25" s="8"/>
      <c r="I25" s="9"/>
    </row>
    <row r="26" spans="1:10">
      <c r="B26" s="7"/>
      <c r="C26" s="1"/>
      <c r="D26" s="1"/>
      <c r="E26" s="1"/>
      <c r="F26" s="1"/>
      <c r="G26" s="8"/>
      <c r="H26" s="8"/>
      <c r="I26" s="9"/>
    </row>
    <row r="27" spans="1:10" ht="15" customHeight="1">
      <c r="B27" s="7"/>
      <c r="C27" s="72" t="s">
        <v>74</v>
      </c>
      <c r="D27" s="29"/>
      <c r="E27" s="29"/>
      <c r="F27" s="1"/>
      <c r="G27" s="123"/>
      <c r="H27" s="123"/>
      <c r="I27" s="123"/>
    </row>
    <row r="28" spans="1:10" ht="19.5" customHeight="1">
      <c r="B28" s="7"/>
      <c r="C28"/>
      <c r="D28"/>
      <c r="E28"/>
      <c r="F28"/>
      <c r="G28" s="115" t="s">
        <v>75</v>
      </c>
      <c r="H28" s="115"/>
      <c r="I28" s="115"/>
    </row>
    <row r="29" spans="1:10">
      <c r="B29" s="7"/>
      <c r="C29" s="1"/>
      <c r="D29" s="1"/>
      <c r="E29" s="1"/>
      <c r="F29" s="8"/>
      <c r="G29" s="8"/>
      <c r="H29" s="9"/>
      <c r="I29" s="10"/>
    </row>
    <row r="30" spans="1:10">
      <c r="B30" s="7"/>
      <c r="C30" s="1"/>
      <c r="D30" s="1"/>
      <c r="E30" s="1"/>
      <c r="F30" s="8"/>
      <c r="G30" s="8"/>
      <c r="H30" s="9"/>
      <c r="I30" s="10"/>
    </row>
    <row r="31" spans="1:10">
      <c r="B31" s="7"/>
      <c r="C31" s="1"/>
      <c r="D31" s="1"/>
      <c r="E31" s="1"/>
      <c r="F31" s="8"/>
      <c r="G31" s="8"/>
      <c r="H31" s="9"/>
      <c r="I31" s="10"/>
    </row>
    <row r="32" spans="1:10">
      <c r="B32" s="7"/>
      <c r="C32" s="1"/>
      <c r="D32" s="1"/>
      <c r="E32" s="1"/>
      <c r="F32" s="8"/>
      <c r="G32" s="8"/>
      <c r="H32" s="9"/>
      <c r="I32" s="10"/>
    </row>
  </sheetData>
  <mergeCells count="13">
    <mergeCell ref="G28:I28"/>
    <mergeCell ref="C3:I3"/>
    <mergeCell ref="B7:B17"/>
    <mergeCell ref="E7:E17"/>
    <mergeCell ref="F7:F17"/>
    <mergeCell ref="G7:G17"/>
    <mergeCell ref="H7:H17"/>
    <mergeCell ref="I7:I17"/>
    <mergeCell ref="C23:H23"/>
    <mergeCell ref="C22:H22"/>
    <mergeCell ref="C21:H21"/>
    <mergeCell ref="C20:H20"/>
    <mergeCell ref="G27:I27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4" workbookViewId="0">
      <selection activeCell="D19" sqref="D19"/>
    </sheetView>
  </sheetViews>
  <sheetFormatPr defaultRowHeight="15"/>
  <cols>
    <col min="1" max="1" width="4.28515625" style="11" customWidth="1"/>
    <col min="2" max="2" width="9.7109375" style="2" customWidth="1"/>
    <col min="3" max="3" width="135.85546875" style="3" customWidth="1"/>
    <col min="4" max="4" width="45.140625" style="3" customWidth="1"/>
    <col min="5" max="5" width="24.7109375" style="3" customWidth="1"/>
    <col min="6" max="6" width="16.85546875" style="4" customWidth="1"/>
    <col min="7" max="7" width="15.28515625" style="4" customWidth="1"/>
    <col min="8" max="8" width="15" style="5" customWidth="1"/>
    <col min="9" max="9" width="18.5703125" style="4" customWidth="1"/>
    <col min="10" max="10" width="26.7109375" customWidth="1"/>
  </cols>
  <sheetData>
    <row r="1" spans="1:11">
      <c r="C1" s="2"/>
      <c r="D1" s="2"/>
      <c r="E1" s="2"/>
      <c r="F1" s="2"/>
      <c r="G1" s="2"/>
      <c r="H1" s="2"/>
      <c r="I1" s="2"/>
    </row>
    <row r="2" spans="1:11">
      <c r="C2" s="2"/>
      <c r="D2" s="2"/>
      <c r="E2" s="2"/>
      <c r="F2" s="2"/>
      <c r="G2" s="2"/>
      <c r="H2" s="2"/>
      <c r="I2" s="2"/>
    </row>
    <row r="3" spans="1:11" ht="21" customHeight="1">
      <c r="B3" s="30"/>
      <c r="C3" s="95" t="s">
        <v>77</v>
      </c>
      <c r="D3" s="95"/>
      <c r="E3" s="95"/>
      <c r="F3" s="95"/>
      <c r="G3" s="95"/>
      <c r="H3" s="95"/>
      <c r="I3" s="95"/>
    </row>
    <row r="4" spans="1:11" ht="18.75">
      <c r="B4" s="30"/>
      <c r="C4"/>
      <c r="D4"/>
      <c r="E4"/>
      <c r="F4"/>
      <c r="G4"/>
      <c r="H4"/>
      <c r="I4"/>
    </row>
    <row r="6" spans="1:11" ht="102.75" customHeight="1">
      <c r="B6" s="47" t="s">
        <v>78</v>
      </c>
      <c r="C6" s="48" t="s">
        <v>19</v>
      </c>
      <c r="D6" s="65" t="s">
        <v>79</v>
      </c>
      <c r="E6" s="51" t="s">
        <v>80</v>
      </c>
      <c r="F6" s="49" t="s">
        <v>81</v>
      </c>
      <c r="G6" s="49" t="s">
        <v>82</v>
      </c>
      <c r="H6" s="50" t="s">
        <v>83</v>
      </c>
      <c r="I6" s="49" t="s">
        <v>84</v>
      </c>
      <c r="K6" s="12"/>
    </row>
    <row r="7" spans="1:11" ht="18.75">
      <c r="A7" s="32"/>
      <c r="B7" s="92" t="s">
        <v>0</v>
      </c>
      <c r="C7" s="35" t="s">
        <v>7</v>
      </c>
      <c r="D7" s="44"/>
      <c r="E7" s="105"/>
      <c r="F7" s="96" t="s">
        <v>76</v>
      </c>
      <c r="G7" s="99">
        <v>1</v>
      </c>
      <c r="H7" s="102"/>
      <c r="I7" s="108">
        <f>G7*H7</f>
        <v>0</v>
      </c>
    </row>
    <row r="8" spans="1:11" ht="15" customHeight="1">
      <c r="B8" s="93"/>
      <c r="C8" s="41" t="s">
        <v>8</v>
      </c>
      <c r="D8" s="66"/>
      <c r="E8" s="106"/>
      <c r="F8" s="97"/>
      <c r="G8" s="100"/>
      <c r="H8" s="103"/>
      <c r="I8" s="109"/>
    </row>
    <row r="9" spans="1:11" ht="15" customHeight="1">
      <c r="B9" s="93"/>
      <c r="C9" s="41" t="s">
        <v>9</v>
      </c>
      <c r="D9" s="66"/>
      <c r="E9" s="106"/>
      <c r="F9" s="97"/>
      <c r="G9" s="100"/>
      <c r="H9" s="103"/>
      <c r="I9" s="109"/>
    </row>
    <row r="10" spans="1:11" ht="15" customHeight="1">
      <c r="B10" s="93"/>
      <c r="C10" s="41" t="s">
        <v>10</v>
      </c>
      <c r="D10" s="66"/>
      <c r="E10" s="106"/>
      <c r="F10" s="97"/>
      <c r="G10" s="100"/>
      <c r="H10" s="103"/>
      <c r="I10" s="109"/>
    </row>
    <row r="11" spans="1:11" ht="15" customHeight="1">
      <c r="B11" s="93"/>
      <c r="C11" s="41" t="s">
        <v>11</v>
      </c>
      <c r="D11" s="66"/>
      <c r="E11" s="106"/>
      <c r="F11" s="97"/>
      <c r="G11" s="100"/>
      <c r="H11" s="103"/>
      <c r="I11" s="109"/>
    </row>
    <row r="12" spans="1:11" ht="15" customHeight="1">
      <c r="B12" s="93"/>
      <c r="C12" s="41" t="s">
        <v>12</v>
      </c>
      <c r="D12" s="67"/>
      <c r="E12" s="106"/>
      <c r="F12" s="97"/>
      <c r="G12" s="100"/>
      <c r="H12" s="103"/>
      <c r="I12" s="109"/>
    </row>
    <row r="13" spans="1:11" ht="15" customHeight="1">
      <c r="B13" s="93"/>
      <c r="C13" s="41" t="s">
        <v>13</v>
      </c>
      <c r="D13" s="67"/>
      <c r="E13" s="106"/>
      <c r="F13" s="97"/>
      <c r="G13" s="100"/>
      <c r="H13" s="103"/>
      <c r="I13" s="109"/>
    </row>
    <row r="14" spans="1:11" ht="15.75" customHeight="1">
      <c r="B14" s="93"/>
      <c r="C14" s="77" t="s">
        <v>109</v>
      </c>
      <c r="D14" s="67"/>
      <c r="E14" s="106"/>
      <c r="F14" s="97"/>
      <c r="G14" s="100"/>
      <c r="H14" s="103"/>
      <c r="I14" s="109"/>
    </row>
    <row r="15" spans="1:11">
      <c r="B15" s="93"/>
      <c r="C15" s="70" t="s">
        <v>14</v>
      </c>
      <c r="D15" s="67"/>
      <c r="E15" s="106"/>
      <c r="F15" s="97"/>
      <c r="G15" s="100"/>
      <c r="H15" s="103"/>
      <c r="I15" s="109"/>
    </row>
    <row r="16" spans="1:11">
      <c r="B16" s="93"/>
      <c r="C16" s="41" t="s">
        <v>15</v>
      </c>
      <c r="D16" s="67"/>
      <c r="E16" s="106"/>
      <c r="F16" s="97"/>
      <c r="G16" s="100"/>
      <c r="H16" s="103"/>
      <c r="I16" s="109"/>
    </row>
    <row r="17" spans="1:10" ht="15.75" customHeight="1">
      <c r="B17" s="93"/>
      <c r="C17" s="41" t="s">
        <v>16</v>
      </c>
      <c r="D17" s="67"/>
      <c r="E17" s="106"/>
      <c r="F17" s="97"/>
      <c r="G17" s="100"/>
      <c r="H17" s="103"/>
      <c r="I17" s="109"/>
    </row>
    <row r="18" spans="1:10">
      <c r="B18" s="93"/>
      <c r="C18" s="41" t="s">
        <v>97</v>
      </c>
      <c r="D18" s="66"/>
      <c r="E18" s="106"/>
      <c r="F18" s="97"/>
      <c r="G18" s="100"/>
      <c r="H18" s="103"/>
      <c r="I18" s="109"/>
    </row>
    <row r="19" spans="1:10">
      <c r="B19" s="93"/>
      <c r="C19" s="41" t="s">
        <v>17</v>
      </c>
      <c r="D19" s="67"/>
      <c r="E19" s="106"/>
      <c r="F19" s="97"/>
      <c r="G19" s="100"/>
      <c r="H19" s="103"/>
      <c r="I19" s="109"/>
    </row>
    <row r="20" spans="1:10">
      <c r="B20" s="93"/>
      <c r="C20" s="41" t="s">
        <v>18</v>
      </c>
      <c r="D20" s="67"/>
      <c r="E20" s="106"/>
      <c r="F20" s="97"/>
      <c r="G20" s="100"/>
      <c r="H20" s="103"/>
      <c r="I20" s="109"/>
    </row>
    <row r="21" spans="1:10">
      <c r="B21" s="93"/>
      <c r="C21" s="41" t="s">
        <v>20</v>
      </c>
      <c r="D21" s="67"/>
      <c r="E21" s="106"/>
      <c r="F21" s="97"/>
      <c r="G21" s="100"/>
      <c r="H21" s="103"/>
      <c r="I21" s="109"/>
    </row>
    <row r="22" spans="1:10">
      <c r="B22" s="93"/>
      <c r="C22" s="41" t="s">
        <v>21</v>
      </c>
      <c r="D22" s="66"/>
      <c r="E22" s="106"/>
      <c r="F22" s="97"/>
      <c r="G22" s="100"/>
      <c r="H22" s="103"/>
      <c r="I22" s="109"/>
    </row>
    <row r="23" spans="1:10">
      <c r="B23" s="93"/>
      <c r="C23" s="41" t="s">
        <v>22</v>
      </c>
      <c r="D23" s="67"/>
      <c r="E23" s="106"/>
      <c r="F23" s="97"/>
      <c r="G23" s="100"/>
      <c r="H23" s="103"/>
      <c r="I23" s="109"/>
    </row>
    <row r="24" spans="1:10">
      <c r="B24" s="93"/>
      <c r="C24" s="41" t="s">
        <v>23</v>
      </c>
      <c r="D24" s="67"/>
      <c r="E24" s="106"/>
      <c r="F24" s="97"/>
      <c r="G24" s="100"/>
      <c r="H24" s="103"/>
      <c r="I24" s="109"/>
    </row>
    <row r="25" spans="1:10">
      <c r="B25" s="93"/>
      <c r="C25" s="41" t="s">
        <v>24</v>
      </c>
      <c r="D25" s="67"/>
      <c r="E25" s="106"/>
      <c r="F25" s="97"/>
      <c r="G25" s="100"/>
      <c r="H25" s="103"/>
      <c r="I25" s="109"/>
    </row>
    <row r="26" spans="1:10" ht="30.75" customHeight="1">
      <c r="B26" s="93"/>
      <c r="C26" s="41" t="s">
        <v>25</v>
      </c>
      <c r="D26" s="67"/>
      <c r="E26" s="106"/>
      <c r="F26" s="97"/>
      <c r="G26" s="100"/>
      <c r="H26" s="103"/>
      <c r="I26" s="109"/>
    </row>
    <row r="27" spans="1:10">
      <c r="B27" s="93"/>
      <c r="C27" s="41" t="s">
        <v>26</v>
      </c>
      <c r="D27" s="67"/>
      <c r="E27" s="106"/>
      <c r="F27" s="97"/>
      <c r="G27" s="100"/>
      <c r="H27" s="103"/>
      <c r="I27" s="109"/>
    </row>
    <row r="28" spans="1:10">
      <c r="B28" s="93"/>
      <c r="C28" s="41" t="s">
        <v>27</v>
      </c>
      <c r="D28" s="67"/>
      <c r="E28" s="106"/>
      <c r="F28" s="97"/>
      <c r="G28" s="100"/>
      <c r="H28" s="103"/>
      <c r="I28" s="109"/>
    </row>
    <row r="29" spans="1:10">
      <c r="B29" s="93"/>
      <c r="C29" s="41" t="s">
        <v>28</v>
      </c>
      <c r="D29" s="67"/>
      <c r="E29" s="106"/>
      <c r="F29" s="97"/>
      <c r="G29" s="100"/>
      <c r="H29" s="103"/>
      <c r="I29" s="109"/>
    </row>
    <row r="30" spans="1:10">
      <c r="B30" s="93"/>
      <c r="C30" s="41" t="s">
        <v>29</v>
      </c>
      <c r="D30" s="67"/>
      <c r="E30" s="106"/>
      <c r="F30" s="97"/>
      <c r="G30" s="100"/>
      <c r="H30" s="103"/>
      <c r="I30" s="109"/>
    </row>
    <row r="31" spans="1:10">
      <c r="B31" s="94"/>
      <c r="C31" s="43" t="s">
        <v>30</v>
      </c>
      <c r="D31" s="68"/>
      <c r="E31" s="107"/>
      <c r="F31" s="98"/>
      <c r="G31" s="101"/>
      <c r="H31" s="104"/>
      <c r="I31" s="110"/>
    </row>
    <row r="32" spans="1:10">
      <c r="A32" s="22"/>
      <c r="B32" s="23"/>
      <c r="C32" s="18"/>
      <c r="D32" s="18"/>
      <c r="E32" s="33"/>
      <c r="F32" s="19"/>
      <c r="G32" s="20"/>
      <c r="H32" s="24"/>
      <c r="I32" s="25"/>
      <c r="J32" s="21"/>
    </row>
    <row r="34" spans="2:9" ht="15.75" thickBot="1">
      <c r="B34" s="13"/>
      <c r="C34" s="89" t="s">
        <v>70</v>
      </c>
      <c r="D34" s="90"/>
      <c r="E34" s="90"/>
      <c r="F34" s="90"/>
      <c r="G34" s="90"/>
      <c r="H34" s="91"/>
      <c r="I34" s="26"/>
    </row>
    <row r="35" spans="2:9" ht="16.5" thickTop="1" thickBot="1">
      <c r="B35" s="13"/>
      <c r="C35" s="89" t="s">
        <v>71</v>
      </c>
      <c r="D35" s="90"/>
      <c r="E35" s="90"/>
      <c r="F35" s="90"/>
      <c r="G35" s="90"/>
      <c r="H35" s="91"/>
      <c r="I35" s="26">
        <f>SUM(I7:I31)</f>
        <v>0</v>
      </c>
    </row>
    <row r="36" spans="2:9" ht="15.75" thickTop="1">
      <c r="B36" s="14"/>
      <c r="C36" s="111" t="s">
        <v>72</v>
      </c>
      <c r="D36" s="112"/>
      <c r="E36" s="112"/>
      <c r="F36" s="112"/>
      <c r="G36" s="112"/>
      <c r="H36" s="113"/>
      <c r="I36" s="27">
        <v>0</v>
      </c>
    </row>
    <row r="37" spans="2:9">
      <c r="B37" s="15"/>
      <c r="C37" s="89" t="s">
        <v>73</v>
      </c>
      <c r="D37" s="90"/>
      <c r="E37" s="90"/>
      <c r="F37" s="90"/>
      <c r="G37" s="90"/>
      <c r="H37" s="91"/>
      <c r="I37" s="28">
        <f>I35+I36</f>
        <v>0</v>
      </c>
    </row>
    <row r="38" spans="2:9">
      <c r="B38" s="16"/>
      <c r="C38" s="1"/>
      <c r="D38" s="1"/>
      <c r="E38" s="1"/>
      <c r="F38" s="8"/>
      <c r="G38" s="8"/>
      <c r="H38" s="9"/>
      <c r="I38" s="10"/>
    </row>
    <row r="39" spans="2:9">
      <c r="B39" s="7"/>
      <c r="C39" s="1"/>
      <c r="D39" s="1"/>
      <c r="E39" s="1"/>
      <c r="F39" s="8"/>
      <c r="G39" s="8"/>
      <c r="H39" s="9"/>
      <c r="I39" s="10"/>
    </row>
    <row r="40" spans="2:9">
      <c r="B40" s="7"/>
      <c r="C40" s="1"/>
      <c r="D40" s="1"/>
      <c r="E40" s="1"/>
      <c r="F40" s="8"/>
      <c r="G40" s="8"/>
      <c r="H40" s="9"/>
      <c r="I40" s="10"/>
    </row>
    <row r="41" spans="2:9">
      <c r="B41" s="7"/>
      <c r="C41" s="72" t="s">
        <v>74</v>
      </c>
      <c r="D41" s="29"/>
      <c r="E41" s="1"/>
      <c r="F41" s="1"/>
      <c r="G41" s="124"/>
      <c r="H41" s="124"/>
      <c r="I41" s="124"/>
    </row>
    <row r="42" spans="2:9" ht="15" customHeight="1">
      <c r="B42" s="7"/>
      <c r="C42"/>
      <c r="D42"/>
      <c r="E42"/>
      <c r="F42" s="3"/>
      <c r="G42" s="115" t="s">
        <v>75</v>
      </c>
      <c r="H42" s="115"/>
      <c r="I42" s="115"/>
    </row>
  </sheetData>
  <mergeCells count="13">
    <mergeCell ref="G41:I41"/>
    <mergeCell ref="G42:I42"/>
    <mergeCell ref="C3:I3"/>
    <mergeCell ref="B7:B31"/>
    <mergeCell ref="E7:E31"/>
    <mergeCell ref="F7:F31"/>
    <mergeCell ref="G7:G31"/>
    <mergeCell ref="H7:H31"/>
    <mergeCell ref="I7:I31"/>
    <mergeCell ref="C35:H35"/>
    <mergeCell ref="C36:H36"/>
    <mergeCell ref="C37:H37"/>
    <mergeCell ref="C34:H34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Naslovnica - Front page</vt:lpstr>
      <vt:lpstr>Grupa 1 - Group 1</vt:lpstr>
      <vt:lpstr>Grupa 2 - Group 2</vt:lpstr>
      <vt:lpstr>Grupa 3 - Group 3</vt:lpstr>
      <vt:lpstr>Grupa 4 - Group 4</vt:lpstr>
      <vt:lpstr>Grupa 5 - Group 5</vt:lpstr>
      <vt:lpstr>'Grupa 1 - Group 1'!Print_Area</vt:lpstr>
      <vt:lpstr>'Grupa 5 - Group 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mcukovic</dc:creator>
  <cp:lastModifiedBy>dglavica</cp:lastModifiedBy>
  <cp:lastPrinted>2021-05-06T10:10:45Z</cp:lastPrinted>
  <dcterms:created xsi:type="dcterms:W3CDTF">2017-02-23T07:26:27Z</dcterms:created>
  <dcterms:modified xsi:type="dcterms:W3CDTF">2021-05-20T11:22:03Z</dcterms:modified>
</cp:coreProperties>
</file>