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07C211D6-F460-4312-8403-C0A721DD2924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G31" i="1" l="1"/>
</calcChain>
</file>

<file path=xl/sharedStrings.xml><?xml version="1.0" encoding="utf-8"?>
<sst xmlns="http://schemas.openxmlformats.org/spreadsheetml/2006/main" count="130" uniqueCount="103">
  <si>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</si>
  <si>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</si>
  <si>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</si>
  <si>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</si>
  <si>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</si>
  <si>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</si>
  <si>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</si>
  <si>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</si>
  <si>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</si>
  <si>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</si>
  <si>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</si>
  <si>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</si>
  <si>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</si>
  <si>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</si>
  <si>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</si>
  <si>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</si>
  <si>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</si>
  <si>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</si>
  <si>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</si>
  <si>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</si>
  <si>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</si>
  <si>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</si>
  <si>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</si>
  <si>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</si>
  <si>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</si>
  <si>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</si>
  <si>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</si>
  <si>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</si>
  <si>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</si>
  <si>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</si>
  <si>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</si>
  <si>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</si>
  <si>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</si>
  <si>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</si>
  <si>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</si>
  <si>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</si>
  <si>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</si>
  <si>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</si>
  <si>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</si>
  <si>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</si>
  <si>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</si>
  <si>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</si>
  <si>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</si>
  <si>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</si>
  <si>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</si>
  <si>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</si>
  <si>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</si>
  <si>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</si>
  <si>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</si>
  <si>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</si>
  <si>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</si>
  <si>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</si>
  <si>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</si>
  <si>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</si>
  <si>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</si>
  <si>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</si>
  <si>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</si>
  <si>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</si>
  <si>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</si>
  <si>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</si>
  <si>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</si>
  <si>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</si>
  <si>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</si>
  <si>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</si>
  <si>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</si>
  <si>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</si>
  <si>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</si>
  <si>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</si>
  <si>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</si>
  <si>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</si>
  <si>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</si>
  <si>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</si>
  <si>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</si>
  <si>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</si>
  <si>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</si>
  <si>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</si>
  <si>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</si>
  <si>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</si>
  <si>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</si>
  <si>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</si>
  <si>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</si>
  <si>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</si>
  <si>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</si>
  <si>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</si>
  <si>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</si>
  <si>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</si>
  <si>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</si>
  <si>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</si>
  <si>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</si>
  <si>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</si>
  <si>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</si>
  <si>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</si>
  <si>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</si>
  <si>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</si>
  <si>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</si>
  <si>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</si>
  <si>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</si>
  <si>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</si>
  <si>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</si>
  <si>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</si>
  <si>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</si>
  <si>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</si>
  <si>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12.10.2022.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</si>
</sst>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ond%20solidarnosti%20EU\Prijave_FS.GZ.02\FS.GZ.02_Zbirna%20tablica%20PP%20(12.10.20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faza"/>
      <sheetName val="3a. faza"/>
      <sheetName val="3b. faza"/>
      <sheetName val="3c. faza"/>
      <sheetName val="4. faza"/>
      <sheetName val="pomoćna"/>
      <sheetName val="Sumarno"/>
      <sheetName val="Pomoćni prikaz-Praćenje rokova"/>
      <sheetName val="Blagdani_Praznici"/>
    </sheetNames>
    <sheetDataSet>
      <sheetData sheetId="0">
        <row r="28">
          <cell r="C28" t="str">
            <v>Grad Zagreb</v>
          </cell>
        </row>
        <row r="29">
          <cell r="C29" t="str">
            <v>Grad Zagreb</v>
          </cell>
        </row>
        <row r="30">
          <cell r="C30" t="str">
            <v>Grad Zagreb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workbookViewId="0">
      <selection activeCell="J14" sqref="J14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25" t="s">
        <v>13</v>
      </c>
      <c r="B1" s="26"/>
      <c r="C1" s="26" t="s">
        <v>3</v>
      </c>
      <c r="D1" s="26" t="s">
        <v>1</v>
      </c>
      <c r="E1" s="26"/>
      <c r="F1" s="14" t="s">
        <v>76</v>
      </c>
      <c r="G1" s="15"/>
    </row>
    <row r="2" spans="1:21" s="1" customFormat="1" ht="19.5" customHeight="1" x14ac:dyDescent="0.2">
      <c r="A2" s="27"/>
      <c r="B2" s="18"/>
      <c r="C2" s="18"/>
      <c r="D2" s="18" t="s">
        <v>4</v>
      </c>
      <c r="E2" s="18"/>
      <c r="F2" s="16" t="s">
        <v>77</v>
      </c>
      <c r="G2" s="17"/>
    </row>
    <row r="3" spans="1:21" s="1" customFormat="1" ht="18" customHeight="1" x14ac:dyDescent="0.2">
      <c r="A3" s="27"/>
      <c r="B3" s="18"/>
      <c r="C3" s="18" t="s">
        <v>78</v>
      </c>
      <c r="D3" s="18" t="s">
        <v>5</v>
      </c>
      <c r="E3" s="18"/>
      <c r="F3" s="18" t="s">
        <v>2</v>
      </c>
      <c r="G3" s="19"/>
    </row>
    <row r="4" spans="1:21" s="1" customFormat="1" ht="18.75" customHeight="1" thickBot="1" x14ac:dyDescent="0.25">
      <c r="A4" s="28"/>
      <c r="B4" s="20"/>
      <c r="C4" s="20"/>
      <c r="D4" s="20"/>
      <c r="E4" s="20"/>
      <c r="F4" s="20"/>
      <c r="G4" s="21"/>
    </row>
    <row r="6" spans="1:21" ht="18.75" customHeight="1" x14ac:dyDescent="0.3">
      <c r="A6" s="24" t="s">
        <v>6</v>
      </c>
      <c r="B6" s="24"/>
      <c r="C6" s="24"/>
      <c r="D6" s="24"/>
      <c r="E6" s="24"/>
      <c r="F6" s="24"/>
      <c r="G6" s="13" t="s">
        <v>102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2" t="s">
        <v>7</v>
      </c>
      <c r="B9" s="34" t="s">
        <v>12</v>
      </c>
      <c r="C9" s="34" t="s">
        <v>9</v>
      </c>
      <c r="D9" s="34" t="s">
        <v>8</v>
      </c>
      <c r="E9" s="22" t="s">
        <v>10</v>
      </c>
      <c r="F9" s="22" t="s">
        <v>14</v>
      </c>
      <c r="G9" s="22" t="s">
        <v>11</v>
      </c>
    </row>
    <row r="10" spans="1:21" ht="64.5" customHeight="1" thickBot="1" x14ac:dyDescent="0.3">
      <c r="A10" s="33"/>
      <c r="B10" s="35"/>
      <c r="C10" s="35"/>
      <c r="D10" s="35"/>
      <c r="E10" s="23"/>
      <c r="F10" s="23"/>
      <c r="G10" s="23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x14ac:dyDescent="0.25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37.5" customHeight="1" x14ac:dyDescent="0.25">
      <c r="A28" s="12" t="s">
        <v>92</v>
      </c>
      <c r="B28" s="9" t="s">
        <v>96</v>
      </c>
      <c r="C28" s="9" t="str">
        <f>'[1]2. faza'!C28</f>
        <v>Grad Zagreb</v>
      </c>
      <c r="D28" s="7" t="s">
        <v>99</v>
      </c>
      <c r="E28" s="7" t="s">
        <v>99</v>
      </c>
      <c r="F28" s="11" t="s">
        <v>95</v>
      </c>
      <c r="G28" s="8">
        <v>544009.87</v>
      </c>
    </row>
    <row r="29" spans="1:7" ht="37.5" customHeight="1" x14ac:dyDescent="0.25">
      <c r="A29" s="12" t="s">
        <v>93</v>
      </c>
      <c r="B29" s="9" t="s">
        <v>97</v>
      </c>
      <c r="C29" s="9" t="str">
        <f>'[1]2. faza'!C29</f>
        <v>Grad Zagreb</v>
      </c>
      <c r="D29" s="7" t="s">
        <v>100</v>
      </c>
      <c r="E29" s="7" t="s">
        <v>100</v>
      </c>
      <c r="F29" s="11" t="s">
        <v>95</v>
      </c>
      <c r="G29" s="8">
        <v>165212.5</v>
      </c>
    </row>
    <row r="30" spans="1:7" ht="37.5" customHeight="1" thickBot="1" x14ac:dyDescent="0.3">
      <c r="A30" s="12" t="s">
        <v>94</v>
      </c>
      <c r="B30" s="9" t="s">
        <v>98</v>
      </c>
      <c r="C30" s="9" t="str">
        <f>'[1]2. faza'!C30</f>
        <v>Grad Zagreb</v>
      </c>
      <c r="D30" s="7" t="s">
        <v>101</v>
      </c>
      <c r="E30" s="7" t="s">
        <v>101</v>
      </c>
      <c r="F30" s="11" t="s">
        <v>95</v>
      </c>
      <c r="G30" s="8">
        <v>203755.62</v>
      </c>
    </row>
    <row r="31" spans="1:7" ht="21.75" customHeight="1" thickBot="1" x14ac:dyDescent="0.3">
      <c r="A31" s="29" t="s">
        <v>0</v>
      </c>
      <c r="B31" s="30"/>
      <c r="C31" s="30"/>
      <c r="D31" s="30"/>
      <c r="E31" s="30"/>
      <c r="F31" s="31"/>
      <c r="G31" s="5">
        <f>SUM(G12:G30)</f>
        <v>174349606.99000001</v>
      </c>
    </row>
    <row r="35" spans="7:7" x14ac:dyDescent="0.25">
      <c r="G35" s="6"/>
    </row>
  </sheetData>
  <mergeCells count="18">
    <mergeCell ref="A31:F31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b79bbf72-da78-429d-b3af-e70e85e72d43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2022-10-18T09:11:59Z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