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19080" yWindow="-120" windowWidth="29040" windowHeight="15840"/>
  </bookViews>
  <sheets>
    <sheet name="FNE ME" sheetId="3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" i="3"/>
  <c r="G53" l="1"/>
  <c r="G45"/>
  <c r="G39"/>
  <c r="G33"/>
  <c r="G16"/>
  <c r="G2"/>
  <c r="G57" l="1"/>
</calcChain>
</file>

<file path=xl/sharedStrings.xml><?xml version="1.0" encoding="utf-8"?>
<sst xmlns="http://schemas.openxmlformats.org/spreadsheetml/2006/main" count="77" uniqueCount="71">
  <si>
    <t>Redni broj</t>
  </si>
  <si>
    <t>Opis</t>
  </si>
  <si>
    <t>Jed. mjere</t>
  </si>
  <si>
    <t>Kol.</t>
  </si>
  <si>
    <t>Jedinična cijena</t>
  </si>
  <si>
    <t>Ukupna cijena</t>
  </si>
  <si>
    <t>1.  </t>
  </si>
  <si>
    <t>komplet</t>
  </si>
  <si>
    <t>2.  </t>
  </si>
  <si>
    <t>3.  </t>
  </si>
  <si>
    <t>4.  </t>
  </si>
  <si>
    <t>5.  </t>
  </si>
  <si>
    <t>6.  </t>
  </si>
  <si>
    <t>7.  </t>
  </si>
  <si>
    <t>‐ osnovni aluminijski nosači za montažu PV modula, sidrišta, među-držači, krajnji držači, vijci s maticom, poprečni aluminijski držači, aluminijske među spojnice</t>
  </si>
  <si>
    <t>‐ Plastična kabelska kanalica s poklopcima</t>
  </si>
  <si>
    <t>‐ Sitni materijal: vijci, kabelske stopice, PVC vezice, i sl.</t>
  </si>
  <si>
    <t>Postavljanje FN modula na krov građevine (komplet do pune funkcionalnosti), a u što je uključeno:</t>
  </si>
  <si>
    <t>‐ razmjeravanje za izradu pod konstrukcije,</t>
  </si>
  <si>
    <t>‐ izrada pod konstrukcije,</t>
  </si>
  <si>
    <t>‐ podizanje FN modula, postavljanje i učvršćivanje na pod konstrukciju,</t>
  </si>
  <si>
    <t>Utovar, prijevoz i istovar opreme, materijala, alata, mehanizacije i potrebnog pribora na gradilište. Upoznavanje sa obimom posla i priprema tima za izvođenje radova.</t>
  </si>
  <si>
    <t>Montaža pretvarača (komplet do pune funkcionalnosti), a u što je uključeno:</t>
  </si>
  <si>
    <t>‐ spajanje kabela istosmjerne (DC) strane s pretvaračem (sve petlje)‐ spajanje kabela izmjenične (AC) strane s pretvaračem.</t>
  </si>
  <si>
    <t>Ugradnja plastične kabelske kanalice s poklopcima dimenzija, komplet sa bušenjem zida i potrošnim materijalom za ugradnju.</t>
  </si>
  <si>
    <t>Izvođenje potrebnih prodora za električne vodove kroz konstrukciju građevine. U cijenu stavke uključena je i sanacija prodora i mjesta prodora (po potrebi vodotijesno brtvljenje).</t>
  </si>
  <si>
    <t>‐ unošenje i postavljanje izmjenjivača na zid (sukladno tehničkoj dokumentaciji)</t>
  </si>
  <si>
    <t>Izrada uzemljenja, ako je potrebno, u što je uključeno:</t>
  </si>
  <si>
    <t>‐ dobava i ugradnja sonde za uzemljenje</t>
  </si>
  <si>
    <t>‐ dobava i ugradnja (iskop rova 0,8x0,4m, polaganje i zatrpavanje) bakrenog užeta 10 mm2 odnosno Fe/Zn trake 40x4 mm</t>
  </si>
  <si>
    <t>Sakupljanje, utovar i odvoz viška materijala i ostataka od gradnje na deponij (čišćenje gradilišta), te odvoz mehanizacije</t>
  </si>
  <si>
    <t>Ispitivanje, podešavanje i puštanje u rad, a u što je uključeno:</t>
  </si>
  <si>
    <t>‐ električno povezivanje FN modula međusobno, te od zadnjeg modula pojedine petlje (lanca) do pretvarača, komplet s postavljanjem konektora</t>
  </si>
  <si>
    <t>‐ povezivanje bakrenog užeta odnosno Fe/Zn trake sa sondom za uzemljenje ili s glavnim izjednačenjem potencijala (GIP) u KPMO.</t>
  </si>
  <si>
    <t>‐ ispitivanje DC i AC strane instalacije</t>
  </si>
  <si>
    <t>‐ puštanje i parametriranje pretvarača</t>
  </si>
  <si>
    <t>UKUPNO 5.1. FOTONAPONSKA ELEKTRANA:</t>
  </si>
  <si>
    <t xml:space="preserve">Certifikati: EN 50438:2013, G59/3, IEC 60068-2-x, IEC 61727, IEC 62109-1/2, IEC 62116 ili jednakovrijedni </t>
  </si>
  <si>
    <t>‐ provjera parametara iz elektro-energetske suglasnosti te spajanje na električnu mrežu prema uvjetima iz EES</t>
  </si>
  <si>
    <t>Jednakovrijedna oprema</t>
  </si>
  <si>
    <t>- Certifikati: IEC 61215, IEC 61730 - 1, IEC 61730 - 2 ili  jednakovrijedni
- Zadovoljava PID (Potential Induced Degradation) test ili jednakovrijedno</t>
  </si>
  <si>
    <t>Električne karakteristike pri STC (1000 W/m, 25°C temperatura okoline, AM = 1,5) prema EN: 60904-3</t>
  </si>
  <si>
    <t>Stupanj zaštite po IEC 62109-1: I ili jednakovrijedno
Stupanj prenaponske zaštite po IEC 62109-1: AC: III; DC: II ili jednakovrijedno</t>
  </si>
  <si>
    <t>Mogućnost ugradnje DC odvodnika prenapona Tip II prema 61643-11 ili jednakovrijedno 
Automatska sikronizacija
Zaštita zamjene polova
Nadziranje kvara uzemljenja</t>
  </si>
  <si>
    <t>- pod konstrukciju je potrebno izvesti na način da se ostave odgovarajući pristupni koridori na krovu radi održavanja panela i ispunjavanja obaveza protupožarne zaštite, te da se osigura adekvatna zaštita od klizanja snijega sa krova</t>
  </si>
  <si>
    <r>
      <t xml:space="preserve">Mehaničke karakteristike:
 - Dimenzije u mm: 1640x992x40/35 ± 2%
</t>
    </r>
    <r>
      <rPr>
        <sz val="11"/>
        <color theme="1"/>
        <rFont val="Times New Roman"/>
        <family val="1"/>
        <charset val="238"/>
      </rPr>
      <t xml:space="preserve"> - Kapacitet površinskog optererećenja=&gt; 5400Pa
 - Otpornost na tuču: promjera 25mm pri brzini 23m/s</t>
    </r>
  </si>
  <si>
    <t>Solarni izmjenjivači ukupne snage 180kW:
Minimalno maksimalna DC snaga: 70.000 Wp
Nazivna AC snaga: 60.000W
Samopotrošnja (noću): 3W</t>
  </si>
  <si>
    <t>Raspon napona po fazi: 180 - 280V
THD: ≤ 3%
Maksimalni stupanj korisnosti: minimalno 98,3%
Europski stupanj korisnosti: minimalno 98,0%</t>
  </si>
  <si>
    <t>Opseg temperature djelovanja: minimalno −25 °C to +60 °C
Emisija buke: maksimalno 58 dB(A)</t>
  </si>
  <si>
    <t>Stupanj zaštite po IEC 60529 ili jednakovrijedno: minimalno IP 65 ili jednakovrijedan
Maksimalna dozvoljena relativna vlaga: minimalno 95%</t>
  </si>
  <si>
    <t xml:space="preserve"> - Minimalna vršna snaga (Pmpp): 275 W
 - Stupanj efikasnosti modula minimum: 16,5%
 - Radna temperatura: -40 do 85 °C
 - Broj ćelija: 60
 - Spojna kutija: Stupanj IP zaštite po IEC 60529 ili jednakovrijedno: minimalno IP 67 ili jednakovrijedan s 3 bypass diode</t>
  </si>
  <si>
    <t>Ulazni napon DC: 1000 V
Broj MPP trackera: minimalno 1
Broj ulaza po MPPT: minimalno 3</t>
  </si>
  <si>
    <t>Postojanje display-a 
Direktno povezivanje pretvarača na internet i oblak za spremanje podataka te mogućnost čitanja tih podataka preko internet sučelja samo uz pomoć ethernet kabela</t>
  </si>
  <si>
    <t>‐ izrada povezivanja aluminijske konstrukcije sa Al žicom min 10 mm2 sa potrebnim spojnicama, povezivanje sa konstrukcijom i sa glavnim izjednačenjem potencijala</t>
  </si>
  <si>
    <t>‐ Rastavne sklopke s rastalnim osiguračima 315 A 4P, 2 kom</t>
  </si>
  <si>
    <t>‐ Rastavne sklopke s rastalnim osiguračima 100 A 4P, 3 kom</t>
  </si>
  <si>
    <t>- Razdjelnik nadzidni IP65 24 mjesta 3 kom</t>
  </si>
  <si>
    <t xml:space="preserve">- Rastavne sklopke s rastalnim osiguračima 12A, 2P, fotonapon, 32 kom  </t>
  </si>
  <si>
    <t>- Samostojeći metalni ormar min 2000x600x400
sa bakrenim sabirnicama i priborom za montažu</t>
  </si>
  <si>
    <t>- Kompaktni prekidač snage 630A 4P, 50kA</t>
  </si>
  <si>
    <t>- Odvodnici prenapona-varistor 20kA - 3 kom</t>
  </si>
  <si>
    <t>‐ FID sklopke 100/0,3A, 4P - 3 kom</t>
  </si>
  <si>
    <t>- Metalni kanal potrebnih dimenzija</t>
  </si>
  <si>
    <t>Montažni sustav koji uključuje sve potrebne radove i sitni i spojni materijal za postizanje kompletne pogonske i funkcionalne gotovosti, te povezivanje na GRO investitora, a sastoji se od:</t>
  </si>
  <si>
    <t>‐ Rastavne sklopke s rastalnim osiguračima 400 A 4P, 1 kom</t>
  </si>
  <si>
    <t>Dobava i ugradnja vodiča H07V-K 1x16 mm2 za izradu izjednačenje potencijala FN modula ; 250m</t>
  </si>
  <si>
    <t>‐ Konektori za DC kabele 4 mm2, IP65, UV stabilni,par F+M; 40 pari</t>
  </si>
  <si>
    <t>‐ DC kabel 1x4 mm2, 1,8 kV, UV otporan; 6000m</t>
  </si>
  <si>
    <t>Dobava i ugradnja kabela NYY-O 5x35 mm2 (bez spajanja na krajevima); 50m</t>
  </si>
  <si>
    <t>Fotonaponski moduli  ukupne instalirane snage 200kW:
 - Jamstvo:
    - 10 godina na proizvod
    - min. 90% izlazne snage u 12  godina
    - min. 80% izlazne snage u 25 godina</t>
  </si>
  <si>
    <t>Dobava i ugradnja kabela PP00 4x240 mm2; 70m
Sa svim potrebnim građevinskim i asfalterskim poslovima, a u svrhu kopanja rova,, polaganja kabela, te sanacije iskopa do pune funkcionalnosti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</si>
</sst>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4" fontId="0" fillId="0" borderId="0" xfId="0" applyNumberFormat="1"/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3" fillId="0" borderId="19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3" fillId="0" borderId="22" xfId="0" quotePrefix="1" applyFont="1" applyBorder="1" applyAlignment="1">
      <alignment vertical="center" wrapText="1"/>
    </xf>
    <xf numFmtId="0" fontId="6" fillId="0" borderId="20" xfId="0" quotePrefix="1" applyFont="1" applyBorder="1" applyAlignment="1">
      <alignment vertical="center" wrapText="1"/>
    </xf>
    <xf numFmtId="0" fontId="4" fillId="0" borderId="20" xfId="0" quotePrefix="1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2" xfId="0" quotePrefix="1" applyFont="1" applyBorder="1" applyAlignment="1">
      <alignment vertical="center" wrapText="1"/>
    </xf>
    <xf numFmtId="0" fontId="3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4" fontId="4" fillId="0" borderId="15" xfId="0" applyNumberFormat="1" applyFont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4" fontId="4" fillId="0" borderId="8" xfId="0" applyNumberFormat="1" applyFont="1" applyBorder="1" applyAlignment="1">
      <alignment horizontal="right" wrapText="1"/>
    </xf>
    <xf numFmtId="4" fontId="4" fillId="0" borderId="6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3" fillId="0" borderId="26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4" fontId="4" fillId="0" borderId="19" xfId="0" applyNumberFormat="1" applyFont="1" applyBorder="1" applyAlignment="1">
      <alignment horizontal="right" wrapText="1"/>
    </xf>
    <xf numFmtId="4" fontId="4" fillId="0" borderId="20" xfId="0" applyNumberFormat="1" applyFont="1" applyBorder="1" applyAlignment="1">
      <alignment horizontal="right" wrapText="1"/>
    </xf>
    <xf numFmtId="0" fontId="3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4" fontId="4" fillId="0" borderId="3" xfId="0" applyNumberFormat="1" applyFont="1" applyBorder="1" applyAlignment="1">
      <alignment horizontal="right" wrapText="1"/>
    </xf>
    <xf numFmtId="4" fontId="4" fillId="0" borderId="25" xfId="0" applyNumberFormat="1" applyFont="1" applyBorder="1" applyAlignment="1">
      <alignment horizontal="right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Obič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7"/>
  <sheetViews>
    <sheetView tabSelected="1" view="pageBreakPreview" topLeftCell="A37" zoomScaleNormal="100" zoomScaleSheetLayoutView="100" workbookViewId="0">
      <selection activeCell="B45" sqref="B45"/>
    </sheetView>
  </sheetViews>
  <sheetFormatPr defaultRowHeight="15"/>
  <cols>
    <col min="1" max="1" width="6.85546875" customWidth="1"/>
    <col min="2" max="2" width="41.7109375" customWidth="1"/>
    <col min="3" max="3" width="31.28515625" customWidth="1"/>
    <col min="4" max="4" width="10.7109375" customWidth="1"/>
    <col min="5" max="5" width="7" customWidth="1"/>
    <col min="6" max="6" width="11.85546875" customWidth="1"/>
    <col min="7" max="7" width="12" customWidth="1"/>
    <col min="8" max="8" width="10" bestFit="1" customWidth="1"/>
  </cols>
  <sheetData>
    <row r="1" spans="1:7" ht="29.25" thickBot="1">
      <c r="A1" s="2" t="s">
        <v>0</v>
      </c>
      <c r="B1" s="3" t="s">
        <v>1</v>
      </c>
      <c r="C1" s="3" t="s">
        <v>39</v>
      </c>
      <c r="D1" s="3" t="s">
        <v>2</v>
      </c>
      <c r="E1" s="3" t="s">
        <v>3</v>
      </c>
      <c r="F1" s="3" t="s">
        <v>4</v>
      </c>
      <c r="G1" s="3" t="s">
        <v>5</v>
      </c>
    </row>
    <row r="2" spans="1:7" ht="90">
      <c r="A2" s="28" t="s">
        <v>6</v>
      </c>
      <c r="B2" s="6" t="s">
        <v>69</v>
      </c>
      <c r="C2" s="48"/>
      <c r="D2" s="31" t="s">
        <v>7</v>
      </c>
      <c r="E2" s="34">
        <v>1</v>
      </c>
      <c r="F2" s="36"/>
      <c r="G2" s="24">
        <f xml:space="preserve"> E2*F2</f>
        <v>0</v>
      </c>
    </row>
    <row r="3" spans="1:7" ht="60">
      <c r="A3" s="29"/>
      <c r="B3" s="9" t="s">
        <v>40</v>
      </c>
      <c r="C3" s="49"/>
      <c r="D3" s="32"/>
      <c r="E3" s="35"/>
      <c r="F3" s="37"/>
      <c r="G3" s="47"/>
    </row>
    <row r="4" spans="1:7" ht="45">
      <c r="A4" s="29"/>
      <c r="B4" s="7" t="s">
        <v>41</v>
      </c>
      <c r="C4" s="49"/>
      <c r="D4" s="32"/>
      <c r="E4" s="35"/>
      <c r="F4" s="37"/>
      <c r="G4" s="47"/>
    </row>
    <row r="5" spans="1:7" ht="105">
      <c r="A5" s="29"/>
      <c r="B5" s="14" t="s">
        <v>50</v>
      </c>
      <c r="C5" s="49"/>
      <c r="D5" s="32"/>
      <c r="E5" s="35"/>
      <c r="F5" s="37"/>
      <c r="G5" s="47"/>
    </row>
    <row r="6" spans="1:7" ht="90">
      <c r="A6" s="30"/>
      <c r="B6" s="7" t="s">
        <v>45</v>
      </c>
      <c r="C6" s="50"/>
      <c r="D6" s="33"/>
      <c r="E6" s="18"/>
      <c r="F6" s="20"/>
      <c r="G6" s="22"/>
    </row>
    <row r="7" spans="1:7" ht="60">
      <c r="A7" s="38" t="s">
        <v>8</v>
      </c>
      <c r="B7" s="12" t="s">
        <v>46</v>
      </c>
      <c r="C7" s="52"/>
      <c r="D7" s="51" t="s">
        <v>7</v>
      </c>
      <c r="E7" s="45">
        <v>1</v>
      </c>
      <c r="F7" s="46"/>
      <c r="G7" s="47">
        <f xml:space="preserve"> E7*F15</f>
        <v>0</v>
      </c>
    </row>
    <row r="8" spans="1:7" ht="45">
      <c r="A8" s="29"/>
      <c r="B8" s="13" t="s">
        <v>51</v>
      </c>
      <c r="C8" s="49"/>
      <c r="D8" s="32"/>
      <c r="E8" s="35"/>
      <c r="F8" s="37"/>
      <c r="G8" s="47"/>
    </row>
    <row r="9" spans="1:7" ht="60">
      <c r="A9" s="29"/>
      <c r="B9" s="13" t="s">
        <v>47</v>
      </c>
      <c r="C9" s="49"/>
      <c r="D9" s="32"/>
      <c r="E9" s="35"/>
      <c r="F9" s="37"/>
      <c r="G9" s="47"/>
    </row>
    <row r="10" spans="1:7" ht="60">
      <c r="A10" s="29"/>
      <c r="B10" s="13" t="s">
        <v>42</v>
      </c>
      <c r="C10" s="49"/>
      <c r="D10" s="32"/>
      <c r="E10" s="35"/>
      <c r="F10" s="37"/>
      <c r="G10" s="47"/>
    </row>
    <row r="11" spans="1:7" ht="75">
      <c r="A11" s="29"/>
      <c r="B11" s="13" t="s">
        <v>43</v>
      </c>
      <c r="C11" s="49"/>
      <c r="D11" s="32"/>
      <c r="E11" s="35"/>
      <c r="F11" s="37"/>
      <c r="G11" s="47"/>
    </row>
    <row r="12" spans="1:7" ht="45">
      <c r="A12" s="29"/>
      <c r="B12" s="13" t="s">
        <v>48</v>
      </c>
      <c r="C12" s="49"/>
      <c r="D12" s="32"/>
      <c r="E12" s="35"/>
      <c r="F12" s="37"/>
      <c r="G12" s="47"/>
    </row>
    <row r="13" spans="1:7" ht="75">
      <c r="A13" s="29"/>
      <c r="B13" s="13" t="s">
        <v>49</v>
      </c>
      <c r="C13" s="49"/>
      <c r="D13" s="32"/>
      <c r="E13" s="35"/>
      <c r="F13" s="37"/>
      <c r="G13" s="47"/>
    </row>
    <row r="14" spans="1:7" ht="75">
      <c r="A14" s="29"/>
      <c r="B14" s="13" t="s">
        <v>52</v>
      </c>
      <c r="C14" s="49"/>
      <c r="D14" s="32"/>
      <c r="E14" s="35"/>
      <c r="F14" s="37"/>
      <c r="G14" s="47"/>
    </row>
    <row r="15" spans="1:7" ht="45">
      <c r="A15" s="30"/>
      <c r="B15" s="7" t="s">
        <v>37</v>
      </c>
      <c r="C15" s="50"/>
      <c r="D15" s="33"/>
      <c r="E15" s="18"/>
      <c r="F15" s="20"/>
      <c r="G15" s="22"/>
    </row>
    <row r="16" spans="1:7" ht="60">
      <c r="A16" s="15" t="s">
        <v>9</v>
      </c>
      <c r="B16" s="4" t="s">
        <v>63</v>
      </c>
      <c r="C16" s="39"/>
      <c r="D16" s="16" t="s">
        <v>7</v>
      </c>
      <c r="E16" s="18">
        <v>1</v>
      </c>
      <c r="F16" s="20"/>
      <c r="G16" s="22">
        <f xml:space="preserve"> E16*F16</f>
        <v>0</v>
      </c>
    </row>
    <row r="17" spans="1:8" ht="60">
      <c r="A17" s="15"/>
      <c r="B17" s="8" t="s">
        <v>14</v>
      </c>
      <c r="C17" s="40"/>
      <c r="D17" s="17"/>
      <c r="E17" s="19"/>
      <c r="F17" s="21"/>
      <c r="G17" s="23"/>
    </row>
    <row r="18" spans="1:8" ht="60">
      <c r="A18" s="15"/>
      <c r="B18" s="8" t="s">
        <v>53</v>
      </c>
      <c r="C18" s="40"/>
      <c r="D18" s="17"/>
      <c r="E18" s="19"/>
      <c r="F18" s="21"/>
      <c r="G18" s="23"/>
    </row>
    <row r="19" spans="1:8" ht="29.25" customHeight="1">
      <c r="A19" s="15"/>
      <c r="B19" s="8" t="s">
        <v>67</v>
      </c>
      <c r="C19" s="40"/>
      <c r="D19" s="17"/>
      <c r="E19" s="19"/>
      <c r="F19" s="21"/>
      <c r="G19" s="23"/>
    </row>
    <row r="20" spans="1:8" ht="30">
      <c r="A20" s="15"/>
      <c r="B20" s="8" t="s">
        <v>66</v>
      </c>
      <c r="C20" s="40"/>
      <c r="D20" s="17"/>
      <c r="E20" s="19"/>
      <c r="F20" s="21"/>
      <c r="G20" s="23"/>
      <c r="H20" s="1"/>
    </row>
    <row r="21" spans="1:8">
      <c r="A21" s="15"/>
      <c r="B21" s="11" t="s">
        <v>56</v>
      </c>
      <c r="C21" s="40"/>
      <c r="D21" s="17"/>
      <c r="E21" s="19"/>
      <c r="F21" s="21"/>
      <c r="G21" s="23"/>
      <c r="H21" s="1"/>
    </row>
    <row r="22" spans="1:8" ht="30">
      <c r="A22" s="15"/>
      <c r="B22" s="11" t="s">
        <v>57</v>
      </c>
      <c r="C22" s="40"/>
      <c r="D22" s="17"/>
      <c r="E22" s="19"/>
      <c r="F22" s="21"/>
      <c r="G22" s="23"/>
      <c r="H22" s="1"/>
    </row>
    <row r="23" spans="1:8" ht="30">
      <c r="A23" s="15"/>
      <c r="B23" s="8" t="s">
        <v>64</v>
      </c>
      <c r="C23" s="40"/>
      <c r="D23" s="17"/>
      <c r="E23" s="19"/>
      <c r="F23" s="21"/>
      <c r="G23" s="23"/>
      <c r="H23" s="1"/>
    </row>
    <row r="24" spans="1:8" ht="30">
      <c r="A24" s="15"/>
      <c r="B24" s="11" t="s">
        <v>58</v>
      </c>
      <c r="C24" s="40"/>
      <c r="D24" s="17"/>
      <c r="E24" s="19"/>
      <c r="F24" s="21"/>
      <c r="G24" s="23"/>
      <c r="H24" s="1"/>
    </row>
    <row r="25" spans="1:8">
      <c r="A25" s="15"/>
      <c r="B25" s="11" t="s">
        <v>59</v>
      </c>
      <c r="C25" s="40"/>
      <c r="D25" s="17"/>
      <c r="E25" s="19"/>
      <c r="F25" s="21"/>
      <c r="G25" s="23"/>
      <c r="H25" s="1"/>
    </row>
    <row r="26" spans="1:8" ht="30.75" customHeight="1">
      <c r="A26" s="15"/>
      <c r="B26" s="8" t="s">
        <v>54</v>
      </c>
      <c r="C26" s="40"/>
      <c r="D26" s="17"/>
      <c r="E26" s="19"/>
      <c r="F26" s="21"/>
      <c r="G26" s="23"/>
      <c r="H26" s="1"/>
    </row>
    <row r="27" spans="1:8" ht="27" customHeight="1">
      <c r="A27" s="15"/>
      <c r="B27" s="8" t="s">
        <v>55</v>
      </c>
      <c r="C27" s="40"/>
      <c r="D27" s="17"/>
      <c r="E27" s="19"/>
      <c r="F27" s="21"/>
      <c r="G27" s="23"/>
    </row>
    <row r="28" spans="1:8" ht="14.45" customHeight="1">
      <c r="A28" s="15"/>
      <c r="B28" s="8" t="s">
        <v>61</v>
      </c>
      <c r="C28" s="40"/>
      <c r="D28" s="17"/>
      <c r="E28" s="19"/>
      <c r="F28" s="21"/>
      <c r="G28" s="23"/>
    </row>
    <row r="29" spans="1:8" ht="14.45" customHeight="1">
      <c r="A29" s="15"/>
      <c r="B29" s="11" t="s">
        <v>62</v>
      </c>
      <c r="C29" s="40"/>
      <c r="D29" s="17"/>
      <c r="E29" s="19"/>
      <c r="F29" s="21"/>
      <c r="G29" s="23"/>
    </row>
    <row r="30" spans="1:8" ht="14.45" customHeight="1">
      <c r="A30" s="15"/>
      <c r="B30" s="8" t="s">
        <v>15</v>
      </c>
      <c r="C30" s="40"/>
      <c r="D30" s="17"/>
      <c r="E30" s="19"/>
      <c r="F30" s="21"/>
      <c r="G30" s="23"/>
    </row>
    <row r="31" spans="1:8" ht="30">
      <c r="A31" s="15"/>
      <c r="B31" s="8" t="s">
        <v>16</v>
      </c>
      <c r="C31" s="40"/>
      <c r="D31" s="17"/>
      <c r="E31" s="19"/>
      <c r="F31" s="21"/>
      <c r="G31" s="23"/>
    </row>
    <row r="32" spans="1:8" ht="14.25" customHeight="1">
      <c r="A32" s="15"/>
      <c r="B32" s="11" t="s">
        <v>60</v>
      </c>
      <c r="C32" s="42"/>
      <c r="D32" s="17"/>
      <c r="E32" s="19"/>
      <c r="F32" s="21"/>
      <c r="G32" s="23"/>
    </row>
    <row r="33" spans="1:7" ht="45">
      <c r="A33" s="15" t="s">
        <v>10</v>
      </c>
      <c r="B33" s="4" t="s">
        <v>17</v>
      </c>
      <c r="C33" s="39"/>
      <c r="D33" s="17" t="s">
        <v>7</v>
      </c>
      <c r="E33" s="19">
        <v>1</v>
      </c>
      <c r="F33" s="21"/>
      <c r="G33" s="23">
        <f xml:space="preserve"> E33*F33</f>
        <v>0</v>
      </c>
    </row>
    <row r="34" spans="1:7">
      <c r="A34" s="15"/>
      <c r="B34" s="8" t="s">
        <v>18</v>
      </c>
      <c r="C34" s="40"/>
      <c r="D34" s="17"/>
      <c r="E34" s="19"/>
      <c r="F34" s="21"/>
      <c r="G34" s="23"/>
    </row>
    <row r="35" spans="1:7">
      <c r="A35" s="15"/>
      <c r="B35" s="8" t="s">
        <v>19</v>
      </c>
      <c r="C35" s="40"/>
      <c r="D35" s="17"/>
      <c r="E35" s="19"/>
      <c r="F35" s="21"/>
      <c r="G35" s="23"/>
    </row>
    <row r="36" spans="1:7" ht="75">
      <c r="A36" s="15"/>
      <c r="B36" s="10" t="s">
        <v>44</v>
      </c>
      <c r="C36" s="40"/>
      <c r="D36" s="17"/>
      <c r="E36" s="19"/>
      <c r="F36" s="21"/>
      <c r="G36" s="23"/>
    </row>
    <row r="37" spans="1:7" ht="30">
      <c r="A37" s="15"/>
      <c r="B37" s="8" t="s">
        <v>20</v>
      </c>
      <c r="C37" s="40"/>
      <c r="D37" s="17"/>
      <c r="E37" s="19"/>
      <c r="F37" s="21"/>
      <c r="G37" s="23"/>
    </row>
    <row r="38" spans="1:7" ht="60">
      <c r="A38" s="15"/>
      <c r="B38" s="8" t="s">
        <v>32</v>
      </c>
      <c r="C38" s="42"/>
      <c r="D38" s="17"/>
      <c r="E38" s="19"/>
      <c r="F38" s="21"/>
      <c r="G38" s="23"/>
    </row>
    <row r="39" spans="1:7" ht="60">
      <c r="A39" s="15" t="s">
        <v>11</v>
      </c>
      <c r="B39" s="4" t="s">
        <v>21</v>
      </c>
      <c r="C39" s="39"/>
      <c r="D39" s="17" t="s">
        <v>7</v>
      </c>
      <c r="E39" s="19">
        <v>1</v>
      </c>
      <c r="F39" s="21"/>
      <c r="G39" s="23">
        <f xml:space="preserve"> E39*F39</f>
        <v>0</v>
      </c>
    </row>
    <row r="40" spans="1:7" ht="30">
      <c r="A40" s="15"/>
      <c r="B40" s="8" t="s">
        <v>22</v>
      </c>
      <c r="C40" s="40"/>
      <c r="D40" s="17"/>
      <c r="E40" s="19"/>
      <c r="F40" s="21"/>
      <c r="G40" s="23"/>
    </row>
    <row r="41" spans="1:7" ht="30">
      <c r="A41" s="15"/>
      <c r="B41" s="8" t="s">
        <v>26</v>
      </c>
      <c r="C41" s="40"/>
      <c r="D41" s="17"/>
      <c r="E41" s="19"/>
      <c r="F41" s="21"/>
      <c r="G41" s="23"/>
    </row>
    <row r="42" spans="1:7" ht="45">
      <c r="A42" s="15"/>
      <c r="B42" s="8" t="s">
        <v>23</v>
      </c>
      <c r="C42" s="40"/>
      <c r="D42" s="17"/>
      <c r="E42" s="19"/>
      <c r="F42" s="21"/>
      <c r="G42" s="23"/>
    </row>
    <row r="43" spans="1:7" ht="45">
      <c r="A43" s="15"/>
      <c r="B43" s="8" t="s">
        <v>24</v>
      </c>
      <c r="C43" s="40"/>
      <c r="D43" s="17"/>
      <c r="E43" s="19"/>
      <c r="F43" s="21"/>
      <c r="G43" s="23"/>
    </row>
    <row r="44" spans="1:7" ht="60">
      <c r="A44" s="15"/>
      <c r="B44" s="8" t="s">
        <v>25</v>
      </c>
      <c r="C44" s="42"/>
      <c r="D44" s="17"/>
      <c r="E44" s="19"/>
      <c r="F44" s="21"/>
      <c r="G44" s="23"/>
    </row>
    <row r="45" spans="1:7" ht="90">
      <c r="A45" s="15" t="s">
        <v>12</v>
      </c>
      <c r="B45" s="4" t="s">
        <v>70</v>
      </c>
      <c r="C45" s="39"/>
      <c r="D45" s="17" t="s">
        <v>7</v>
      </c>
      <c r="E45" s="19">
        <v>1</v>
      </c>
      <c r="F45" s="21"/>
      <c r="G45" s="23">
        <f xml:space="preserve"> E45*F45</f>
        <v>0</v>
      </c>
    </row>
    <row r="46" spans="1:7" ht="30">
      <c r="A46" s="15"/>
      <c r="B46" s="8" t="s">
        <v>68</v>
      </c>
      <c r="C46" s="40"/>
      <c r="D46" s="17"/>
      <c r="E46" s="19"/>
      <c r="F46" s="21"/>
      <c r="G46" s="23"/>
    </row>
    <row r="47" spans="1:7" ht="45">
      <c r="A47" s="15"/>
      <c r="B47" s="8" t="s">
        <v>65</v>
      </c>
      <c r="C47" s="40"/>
      <c r="D47" s="17"/>
      <c r="E47" s="19"/>
      <c r="F47" s="21"/>
      <c r="G47" s="23"/>
    </row>
    <row r="48" spans="1:7" ht="30">
      <c r="A48" s="15"/>
      <c r="B48" s="8" t="s">
        <v>27</v>
      </c>
      <c r="C48" s="40"/>
      <c r="D48" s="17"/>
      <c r="E48" s="19"/>
      <c r="F48" s="21"/>
      <c r="G48" s="23"/>
    </row>
    <row r="49" spans="1:7">
      <c r="A49" s="15"/>
      <c r="B49" s="8" t="s">
        <v>28</v>
      </c>
      <c r="C49" s="40"/>
      <c r="D49" s="17"/>
      <c r="E49" s="19"/>
      <c r="F49" s="21"/>
      <c r="G49" s="23"/>
    </row>
    <row r="50" spans="1:7" ht="45">
      <c r="A50" s="15"/>
      <c r="B50" s="8" t="s">
        <v>29</v>
      </c>
      <c r="C50" s="40"/>
      <c r="D50" s="17"/>
      <c r="E50" s="19"/>
      <c r="F50" s="21"/>
      <c r="G50" s="23"/>
    </row>
    <row r="51" spans="1:7" ht="45">
      <c r="A51" s="15"/>
      <c r="B51" s="8" t="s">
        <v>33</v>
      </c>
      <c r="C51" s="40"/>
      <c r="D51" s="17"/>
      <c r="E51" s="19"/>
      <c r="F51" s="21"/>
      <c r="G51" s="23"/>
    </row>
    <row r="52" spans="1:7" ht="45">
      <c r="A52" s="15"/>
      <c r="B52" s="8" t="s">
        <v>30</v>
      </c>
      <c r="C52" s="42"/>
      <c r="D52" s="17"/>
      <c r="E52" s="19"/>
      <c r="F52" s="21"/>
      <c r="G52" s="23"/>
    </row>
    <row r="53" spans="1:7" ht="30">
      <c r="A53" s="15" t="s">
        <v>13</v>
      </c>
      <c r="B53" s="4" t="s">
        <v>31</v>
      </c>
      <c r="C53" s="39"/>
      <c r="D53" s="17" t="s">
        <v>7</v>
      </c>
      <c r="E53" s="19">
        <v>1</v>
      </c>
      <c r="F53" s="21"/>
      <c r="G53" s="23">
        <f xml:space="preserve"> E53*F53</f>
        <v>0</v>
      </c>
    </row>
    <row r="54" spans="1:7">
      <c r="A54" s="15"/>
      <c r="B54" s="8" t="s">
        <v>34</v>
      </c>
      <c r="C54" s="40"/>
      <c r="D54" s="17"/>
      <c r="E54" s="19"/>
      <c r="F54" s="21"/>
      <c r="G54" s="23"/>
    </row>
    <row r="55" spans="1:7">
      <c r="A55" s="15"/>
      <c r="B55" s="8" t="s">
        <v>35</v>
      </c>
      <c r="C55" s="40"/>
      <c r="D55" s="17"/>
      <c r="E55" s="19"/>
      <c r="F55" s="21"/>
      <c r="G55" s="23"/>
    </row>
    <row r="56" spans="1:7" ht="45.75" thickBot="1">
      <c r="A56" s="43"/>
      <c r="B56" s="8" t="s">
        <v>38</v>
      </c>
      <c r="C56" s="41"/>
      <c r="D56" s="44"/>
      <c r="E56" s="45"/>
      <c r="F56" s="46"/>
      <c r="G56" s="24"/>
    </row>
    <row r="57" spans="1:7" ht="15.75" thickBot="1">
      <c r="A57" s="25" t="s">
        <v>36</v>
      </c>
      <c r="B57" s="26"/>
      <c r="C57" s="26"/>
      <c r="D57" s="26"/>
      <c r="E57" s="26"/>
      <c r="F57" s="27"/>
      <c r="G57" s="5">
        <f>SUM(G2:G53)</f>
        <v>0</v>
      </c>
    </row>
  </sheetData>
  <mergeCells count="43">
    <mergeCell ref="G2:G6"/>
    <mergeCell ref="C2:C6"/>
    <mergeCell ref="D7:D15"/>
    <mergeCell ref="E7:E15"/>
    <mergeCell ref="F7:F15"/>
    <mergeCell ref="G7:G15"/>
    <mergeCell ref="C7:C15"/>
    <mergeCell ref="A57:F57"/>
    <mergeCell ref="A2:A6"/>
    <mergeCell ref="D2:D6"/>
    <mergeCell ref="E2:E6"/>
    <mergeCell ref="F2:F6"/>
    <mergeCell ref="A7:A15"/>
    <mergeCell ref="C53:C56"/>
    <mergeCell ref="C45:C52"/>
    <mergeCell ref="C39:C44"/>
    <mergeCell ref="C33:C38"/>
    <mergeCell ref="C16:C32"/>
    <mergeCell ref="A53:A56"/>
    <mergeCell ref="D53:D56"/>
    <mergeCell ref="E53:E56"/>
    <mergeCell ref="F53:F56"/>
    <mergeCell ref="A33:A38"/>
    <mergeCell ref="G53:G56"/>
    <mergeCell ref="A45:A52"/>
    <mergeCell ref="D45:D52"/>
    <mergeCell ref="E45:E52"/>
    <mergeCell ref="F45:F52"/>
    <mergeCell ref="G45:G52"/>
    <mergeCell ref="D33:D38"/>
    <mergeCell ref="E33:E38"/>
    <mergeCell ref="F33:F38"/>
    <mergeCell ref="G33:G38"/>
    <mergeCell ref="A39:A44"/>
    <mergeCell ref="D39:D44"/>
    <mergeCell ref="E39:E44"/>
    <mergeCell ref="F39:F44"/>
    <mergeCell ref="G39:G44"/>
    <mergeCell ref="A16:A32"/>
    <mergeCell ref="D16:D32"/>
    <mergeCell ref="E16:E32"/>
    <mergeCell ref="F16:F32"/>
    <mergeCell ref="G16:G3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FNE 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2020-02-26T12:02:50Z</dcterms:modified>
</cp:coreProperties>
</file>