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TJECAJI\ICT\2018\Kudumija trade\PROVEDBA\Nabavka IKT opreme\"/>
    </mc:Choice>
  </mc:AlternateContent>
  <xr:revisionPtr revIDLastSave="0" documentId="13_ncr:1_{4F0EF62E-ECD1-4649-9738-4B9A7661D3CC}" xr6:coauthVersionLast="45" xr6:coauthVersionMax="45" xr10:uidLastSave="{00000000-0000-0000-0000-000000000000}"/>
  <bookViews>
    <workbookView xWindow="-120" yWindow="-120" windowWidth="19440" windowHeight="15000" xr2:uid="{B30AA8C5-05FC-46F9-80CB-471B5FD0F845}"/>
  </bookViews>
  <sheets>
    <sheet name="Grupa 1-HW" sheetId="1" r:id="rId1"/>
    <sheet name="Grupa 2-SW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2" l="1"/>
  <c r="E21" i="1"/>
  <c r="E11" i="2"/>
  <c r="E16" i="1" l="1"/>
</calcChain>
</file>

<file path=xl/sharedStrings.xml><?xml version="1.0" encoding="utf-8"?>
<sst xmlns="http://schemas.openxmlformats.org/spreadsheetml/2006/main" count="58" uniqueCount="48">
  <si>
    <t>Ukupan iznos, HRK</t>
  </si>
  <si>
    <r>
      <t>Jedinični iznos</t>
    </r>
    <r>
      <rPr>
        <sz val="10"/>
        <rFont val="Calibri"/>
        <family val="2"/>
      </rPr>
      <t xml:space="preserve">                   (bez PDV-a) HRK</t>
    </r>
  </si>
  <si>
    <t>Broj komada jedinica</t>
  </si>
  <si>
    <t>Naziv nabave / opis</t>
  </si>
  <si>
    <t>R.br. nabave</t>
  </si>
  <si>
    <t>1.1.</t>
  </si>
  <si>
    <t xml:space="preserve"> </t>
  </si>
  <si>
    <t>1.2.</t>
  </si>
  <si>
    <t>1.11.</t>
  </si>
  <si>
    <t>1.3.</t>
  </si>
  <si>
    <t>1.4.</t>
  </si>
  <si>
    <t>1.7.</t>
  </si>
  <si>
    <t>1.5.</t>
  </si>
  <si>
    <t xml:space="preserve"> - računalo CAD sa i5 procesorom, 16GB DDR, 1 TB HDD i grafičkom karticom 4GB; jamstvo min. 3 god.                                                                   </t>
  </si>
  <si>
    <t>1.6.</t>
  </si>
  <si>
    <t>1.8.</t>
  </si>
  <si>
    <r>
      <rPr>
        <b/>
        <sz val="11"/>
        <color theme="1"/>
        <rFont val="Calibri"/>
        <family val="2"/>
        <scheme val="minor"/>
      </rPr>
      <t>Printer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Epson PRO - </t>
    </r>
    <r>
      <rPr>
        <sz val="11"/>
        <color theme="1"/>
        <rFont val="Calibri"/>
        <family val="2"/>
        <scheme val="minor"/>
      </rPr>
      <t>ili jednakovrijedno - 4in1 - color pisač/skener/fax/kopirka;              Ethernet i wifi opcija</t>
    </r>
  </si>
  <si>
    <r>
      <rPr>
        <b/>
        <sz val="11"/>
        <color theme="1"/>
        <rFont val="Calibri"/>
        <family val="2"/>
        <scheme val="minor"/>
      </rPr>
      <t>Bežična tipkovnica + bežični miš</t>
    </r>
    <r>
      <rPr>
        <sz val="11"/>
        <color theme="1"/>
        <rFont val="Calibri"/>
        <family val="2"/>
        <scheme val="minor"/>
      </rPr>
      <t xml:space="preserve"> (senzor optički sa 3 tipke + scroll)</t>
    </r>
  </si>
  <si>
    <r>
      <rPr>
        <b/>
        <sz val="11"/>
        <color theme="1"/>
        <rFont val="Calibri"/>
        <family val="2"/>
        <scheme val="minor"/>
      </rPr>
      <t xml:space="preserve">Prijenosno računalo 17"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sa procesorom i5 Intel, 8 GB DDR, mrežna kartica i operativni sustav WIN 10 PRO</t>
    </r>
    <r>
      <rPr>
        <sz val="11"/>
        <color theme="1"/>
        <rFont val="Calibri"/>
        <family val="2"/>
        <scheme val="minor"/>
      </rPr>
      <t>; jamstvo min. 3 god.</t>
    </r>
  </si>
  <si>
    <t>1.10.</t>
  </si>
  <si>
    <t>1.12.</t>
  </si>
  <si>
    <t>komplet</t>
  </si>
  <si>
    <r>
      <rPr>
        <b/>
        <sz val="11"/>
        <color theme="1"/>
        <rFont val="Calibri"/>
        <family val="2"/>
        <scheme val="minor"/>
      </rPr>
      <t>Microsoft Office</t>
    </r>
    <r>
      <rPr>
        <sz val="11"/>
        <color theme="1"/>
        <rFont val="Calibri"/>
        <family val="2"/>
        <charset val="238"/>
        <scheme val="minor"/>
      </rPr>
      <t xml:space="preserve"> - FPP Office Home and Business 2019 - Medialess P6 - CRO</t>
    </r>
  </si>
  <si>
    <r>
      <rPr>
        <b/>
        <sz val="11"/>
        <color theme="1"/>
        <rFont val="Calibri"/>
        <family val="2"/>
        <scheme val="minor"/>
      </rPr>
      <t>AutoCAD</t>
    </r>
    <r>
      <rPr>
        <sz val="11"/>
        <color theme="1"/>
        <rFont val="Calibri"/>
        <family val="2"/>
        <charset val="238"/>
        <scheme val="minor"/>
      </rPr>
      <t xml:space="preserve"> licenca -  3 godišnja - LT 2021 Commercial New singl-user</t>
    </r>
  </si>
  <si>
    <t>1.14.</t>
  </si>
  <si>
    <t>1.15.</t>
  </si>
  <si>
    <t>1.16.</t>
  </si>
  <si>
    <r>
      <rPr>
        <b/>
        <sz val="11"/>
        <color theme="1"/>
        <rFont val="Calibri"/>
        <family val="2"/>
        <scheme val="minor"/>
      </rPr>
      <t>Software za backup - server - lic.</t>
    </r>
    <r>
      <rPr>
        <sz val="11"/>
        <color theme="1"/>
        <rFont val="Calibri"/>
        <family val="2"/>
        <scheme val="minor"/>
      </rPr>
      <t xml:space="preserve">           četiri dodatne godine SW podrške za sva računala server; Weem Backup Essential Universal Perpetual Licence; </t>
    </r>
  </si>
  <si>
    <r>
      <rPr>
        <b/>
        <sz val="11"/>
        <color theme="1"/>
        <rFont val="Calibri"/>
        <family val="2"/>
        <scheme val="minor"/>
      </rPr>
      <t>Software za backup-server - lic.</t>
    </r>
    <r>
      <rPr>
        <sz val="11"/>
        <color theme="1"/>
        <rFont val="Calibri"/>
        <family val="2"/>
        <scheme val="minor"/>
      </rPr>
      <t xml:space="preserve"> godišnja podrška SW za sva računala i server; Weem Backup Essential Universal Perpetual Licence; Uključuje  Enterprice Plus Edition features - do 10 paketa</t>
    </r>
  </si>
  <si>
    <r>
      <rPr>
        <b/>
        <sz val="11"/>
        <color theme="1"/>
        <rFont val="Calibri"/>
        <family val="2"/>
        <scheme val="minor"/>
      </rPr>
      <t xml:space="preserve">Usluga uspostavljanja veze </t>
    </r>
    <r>
      <rPr>
        <sz val="11"/>
        <color theme="1"/>
        <rFont val="Calibri"/>
        <family val="2"/>
        <scheme val="minor"/>
      </rPr>
      <t xml:space="preserve">                umrežavanje ureda i hale; migriranje uredskih računala, printera i podataka; uspostavljanje rada servera i migracija postojećih podataka sa starog servera na novi;</t>
    </r>
  </si>
  <si>
    <t>SVEUKUPNO</t>
  </si>
  <si>
    <r>
      <rPr>
        <b/>
        <sz val="11"/>
        <color theme="1"/>
        <rFont val="Calibri"/>
        <family val="2"/>
        <scheme val="minor"/>
      </rPr>
      <t xml:space="preserve">Foundation Service </t>
    </r>
    <r>
      <rPr>
        <sz val="11"/>
        <color theme="1"/>
        <rFont val="Calibri"/>
        <family val="2"/>
        <scheme val="minor"/>
      </rPr>
      <t>- podrška za server - 2-godišnja</t>
    </r>
  </si>
  <si>
    <r>
      <rPr>
        <b/>
        <sz val="11"/>
        <color theme="1"/>
        <rFont val="Calibri"/>
        <family val="2"/>
        <scheme val="minor"/>
      </rPr>
      <t>Windows Server 2019</t>
    </r>
    <r>
      <rPr>
        <sz val="11"/>
        <color theme="1"/>
        <rFont val="Calibri"/>
        <family val="2"/>
        <scheme val="minor"/>
      </rPr>
      <t xml:space="preserve">  - RDS CAL                    </t>
    </r>
  </si>
  <si>
    <r>
      <rPr>
        <b/>
        <sz val="14"/>
        <rFont val="Calibri"/>
        <family val="2"/>
      </rPr>
      <t xml:space="preserve">„Ulaganje u IKT opremu s ciljem optimizacije i digitalizacije poslovanja poduzeća Kudumija d.o.o.“ Referentna oznaka: K.K.03.2.1.19.0724   
</t>
    </r>
    <r>
      <rPr>
        <b/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</rPr>
      <t xml:space="preserve"> Proračun prema izmjeni projekta 1.1 - Nabava hardvera - </t>
    </r>
    <r>
      <rPr>
        <b/>
        <sz val="14"/>
        <rFont val="Calibri"/>
        <family val="2"/>
      </rPr>
      <t>GRUPA 1</t>
    </r>
  </si>
  <si>
    <r>
      <rPr>
        <b/>
        <sz val="14"/>
        <rFont val="Calibri"/>
        <family val="2"/>
      </rPr>
      <t xml:space="preserve">„Ulaganje u IKT opremu s ciljem optimizacije i digitalizacije poslovanja poduzeća Kudumija d.o.o.“ Referentna oznaka: K.K.03.2.1.19.0724   
</t>
    </r>
    <r>
      <rPr>
        <b/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</rPr>
      <t xml:space="preserve"> Proračun prema izmjeni projekta 1.1 - Nabava softvera - </t>
    </r>
    <r>
      <rPr>
        <b/>
        <sz val="14"/>
        <rFont val="Calibri"/>
        <family val="2"/>
      </rPr>
      <t>GRUPA 2</t>
    </r>
  </si>
  <si>
    <t>1.13.</t>
  </si>
  <si>
    <t>Ukupan iznos bez PDV-a (kn)</t>
  </si>
  <si>
    <t>PDV iznos (kn)</t>
  </si>
  <si>
    <t>Ukupan iznos sa PDV-om (kn)</t>
  </si>
  <si>
    <t>SVEUKUPNO - GRUPA 1 (HARDWARE)</t>
  </si>
  <si>
    <t>SVEUKUPNO  - GRUPA 2 (SOFTWARE)</t>
  </si>
  <si>
    <t>1.9.</t>
  </si>
  <si>
    <r>
      <rPr>
        <b/>
        <sz val="11"/>
        <color theme="1"/>
        <rFont val="Calibri"/>
        <family val="2"/>
        <scheme val="minor"/>
      </rPr>
      <t xml:space="preserve">Prijenosno računalo 15"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sa procesorom i5 Intel, 8 GB DDR4, 512GB SSD, odvojena grafička kartica, mrežna kartica i operativni sustav WIN 10 PRO</t>
    </r>
    <r>
      <rPr>
        <sz val="11"/>
        <color theme="1"/>
        <rFont val="Calibri"/>
        <family val="2"/>
        <scheme val="minor"/>
      </rPr>
      <t>; jamstvo min. 3 god. + dock station</t>
    </r>
  </si>
  <si>
    <r>
      <rPr>
        <b/>
        <sz val="11"/>
        <color theme="1"/>
        <rFont val="Calibri"/>
        <family val="2"/>
        <scheme val="minor"/>
      </rPr>
      <t>Monitor 24</t>
    </r>
    <r>
      <rPr>
        <sz val="11"/>
        <color theme="1"/>
        <rFont val="Calibri"/>
        <family val="2"/>
        <charset val="238"/>
        <scheme val="minor"/>
      </rPr>
      <t xml:space="preserve">" - FHD IPS </t>
    </r>
    <r>
      <rPr>
        <sz val="11"/>
        <color theme="1"/>
        <rFont val="Calibri"/>
        <family val="2"/>
        <scheme val="minor"/>
      </rPr>
      <t>- pivot</t>
    </r>
  </si>
  <si>
    <r>
      <rPr>
        <b/>
        <sz val="11"/>
        <color theme="1"/>
        <rFont val="Calibri"/>
        <family val="2"/>
        <scheme val="minor"/>
      </rPr>
      <t>Monitor 27</t>
    </r>
    <r>
      <rPr>
        <sz val="11"/>
        <color theme="1"/>
        <rFont val="Calibri"/>
        <family val="2"/>
        <charset val="238"/>
        <scheme val="minor"/>
      </rPr>
      <t>" - FHD</t>
    </r>
    <r>
      <rPr>
        <sz val="11"/>
        <color theme="1"/>
        <rFont val="Calibri"/>
        <family val="2"/>
        <scheme val="minor"/>
      </rPr>
      <t xml:space="preserve"> - pivot</t>
    </r>
  </si>
  <si>
    <r>
      <rPr>
        <b/>
        <sz val="11"/>
        <color theme="1"/>
        <rFont val="Calibri"/>
        <family val="2"/>
        <scheme val="minor"/>
      </rPr>
      <t xml:space="preserve">Stolno računalo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- sa procesorom min. i3 Intel,                     8 GB DDR, mrežna kartica i operativni sustav WIN 10 PRO; jamstvo min. 3 god.                                                                                      </t>
    </r>
  </si>
  <si>
    <r>
      <rPr>
        <b/>
        <sz val="11"/>
        <color theme="1"/>
        <rFont val="Calibri"/>
        <family val="2"/>
        <scheme val="minor"/>
      </rPr>
      <t xml:space="preserve">Umrežavanje hale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Networks LiteBeam 5Ghz - integrated sector antenna -1 kom                                    Networks UniFi AP AC1300 Long Range - 3 kom;                                                                                      Networks Loco5AC nanostsation 5GHz -2 kom;                                                                                 Gigabit PoE adapter i w/power cabel -2 kom;                                                                                                  Ormar zidni / crni -2 kom;                        HPE switch - 2 kom;                  CyberPower line-int, brick-2 kom;                                                  Master lan- kabal-200 m; Intellinet prespojni panel UTP 24 porta- 2 kom; </t>
    </r>
  </si>
  <si>
    <r>
      <rPr>
        <b/>
        <sz val="11"/>
        <color theme="1"/>
        <rFont val="Calibri"/>
        <family val="2"/>
        <scheme val="minor"/>
      </rPr>
      <t xml:space="preserve">Server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Intel 2.2 GHz, 32GB TruDDR4  2Rx8, 2U x8/x8/x8 PCI FH ; 1GB 2-port;2x 4 TB HDD 7200rpm sata,1 x SSD 480GB 48redudantno napajanje,  WIN Svr 2019 user CAL 30 kom + windows server 2019 standard ROK(16 core);                                                                               jamstvo min. 3 god.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</si>
</sst>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9A9A9"/>
        <bgColor indexed="64"/>
      </patternFill>
    </fill>
    <fill>
      <patternFill patternType="solid">
        <fgColor rgb="FFD3D3D3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0" fillId="0" borderId="4" xfId="0" applyNumberFormat="1" applyFill="1" applyBorder="1"/>
    <xf numFmtId="4" fontId="0" fillId="0" borderId="5" xfId="0" applyNumberFormat="1" applyFill="1" applyBorder="1"/>
    <xf numFmtId="3" fontId="0" fillId="0" borderId="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4" fillId="0" borderId="5" xfId="0" applyNumberFormat="1" applyFont="1" applyFill="1" applyBorder="1" applyAlignment="1">
      <alignment vertical="top" wrapText="1"/>
    </xf>
    <xf numFmtId="3" fontId="0" fillId="0" borderId="4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vertical="top"/>
    </xf>
    <xf numFmtId="4" fontId="4" fillId="0" borderId="5" xfId="0" applyNumberFormat="1" applyFont="1" applyFill="1" applyBorder="1" applyAlignment="1">
      <alignment wrapText="1"/>
    </xf>
    <xf numFmtId="4" fontId="4" fillId="0" borderId="5" xfId="0" applyNumberFormat="1" applyFont="1" applyFill="1" applyBorder="1"/>
    <xf numFmtId="0" fontId="0" fillId="3" borderId="8" xfId="0" applyFill="1" applyBorder="1"/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4" fontId="6" fillId="3" borderId="10" xfId="0" applyNumberFormat="1" applyFont="1" applyFill="1" applyBorder="1"/>
    <xf numFmtId="0" fontId="1" fillId="2" borderId="11" xfId="0" applyFont="1" applyFill="1" applyBorder="1" applyAlignment="1">
      <alignment horizontal="center" vertical="center" wrapText="1"/>
    </xf>
    <xf numFmtId="4" fontId="0" fillId="0" borderId="13" xfId="0" applyNumberFormat="1" applyFill="1" applyBorder="1" applyAlignment="1">
      <alignment vertical="center"/>
    </xf>
    <xf numFmtId="4" fontId="0" fillId="0" borderId="12" xfId="0" applyNumberFormat="1" applyFill="1" applyBorder="1"/>
    <xf numFmtId="4" fontId="7" fillId="3" borderId="9" xfId="0" applyNumberFormat="1" applyFont="1" applyFill="1" applyBorder="1"/>
    <xf numFmtId="4" fontId="0" fillId="0" borderId="13" xfId="0" applyNumberFormat="1" applyFill="1" applyBorder="1"/>
    <xf numFmtId="0" fontId="0" fillId="3" borderId="14" xfId="0" applyFill="1" applyBorder="1"/>
    <xf numFmtId="4" fontId="7" fillId="3" borderId="15" xfId="0" applyNumberFormat="1" applyFont="1" applyFill="1" applyBorder="1"/>
    <xf numFmtId="0" fontId="0" fillId="3" borderId="15" xfId="0" applyFill="1" applyBorder="1" applyAlignment="1">
      <alignment horizontal="center"/>
    </xf>
    <xf numFmtId="0" fontId="0" fillId="3" borderId="15" xfId="0" applyFill="1" applyBorder="1"/>
    <xf numFmtId="4" fontId="6" fillId="3" borderId="16" xfId="0" applyNumberFormat="1" applyFont="1" applyFill="1" applyBorder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4" fontId="0" fillId="0" borderId="6" xfId="0" applyNumberFormat="1" applyFill="1" applyBorder="1" applyAlignment="1">
      <alignment horizontal="left" vertical="top"/>
    </xf>
    <xf numFmtId="4" fontId="0" fillId="0" borderId="7" xfId="0" applyNumberFormat="1" applyFill="1" applyBorder="1" applyAlignment="1">
      <alignment horizontal="left" vertical="top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1</xdr:rowOff>
    </xdr:from>
    <xdr:to>
      <xdr:col>4</xdr:col>
      <xdr:colOff>408940</xdr:colOff>
      <xdr:row>0</xdr:row>
      <xdr:rowOff>552450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C1C2AC52-39C9-4A71-AB4C-5324652093C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"/>
          <a:ext cx="4104640" cy="55244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1</xdr:rowOff>
    </xdr:from>
    <xdr:to>
      <xdr:col>4</xdr:col>
      <xdr:colOff>913765</xdr:colOff>
      <xdr:row>0</xdr:row>
      <xdr:rowOff>628651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F1B5C4F7-889F-4F2A-9FF9-A0D4030386A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"/>
          <a:ext cx="4580890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7FE89-AA49-41BC-84A6-ADCCA7E14DB5}">
  <dimension ref="A1:H21"/>
  <sheetViews>
    <sheetView tabSelected="1" workbookViewId="0">
      <selection activeCell="D15" sqref="D15"/>
    </sheetView>
  </sheetViews>
  <sheetFormatPr defaultRowHeight="15" x14ac:dyDescent="0.25"/>
  <cols>
    <col min="1" max="1" width="7.28515625" customWidth="1"/>
    <col min="2" max="2" width="35.85546875" customWidth="1"/>
    <col min="3" max="3" width="10.42578125" style="8" customWidth="1"/>
    <col min="4" max="4" width="15.7109375" customWidth="1"/>
    <col min="5" max="5" width="17.140625" customWidth="1"/>
  </cols>
  <sheetData>
    <row r="1" spans="1:8" ht="67.5" customHeight="1" thickBot="1" x14ac:dyDescent="0.3"/>
    <row r="2" spans="1:8" ht="69.75" customHeight="1" x14ac:dyDescent="0.25">
      <c r="A2" s="33" t="s">
        <v>33</v>
      </c>
      <c r="B2" s="34"/>
      <c r="C2" s="34"/>
      <c r="D2" s="34"/>
      <c r="E2" s="35"/>
    </row>
    <row r="3" spans="1:8" ht="39" thickBot="1" x14ac:dyDescent="0.3">
      <c r="A3" s="1" t="s">
        <v>4</v>
      </c>
      <c r="B3" s="2" t="s">
        <v>3</v>
      </c>
      <c r="C3" s="3" t="s">
        <v>2</v>
      </c>
      <c r="D3" s="4" t="s">
        <v>1</v>
      </c>
      <c r="E3" s="20" t="s">
        <v>0</v>
      </c>
    </row>
    <row r="4" spans="1:8" x14ac:dyDescent="0.25">
      <c r="A4" s="36"/>
      <c r="B4" s="37"/>
      <c r="C4" s="37"/>
      <c r="D4" s="37"/>
      <c r="E4" s="38"/>
    </row>
    <row r="5" spans="1:8" ht="69" customHeight="1" x14ac:dyDescent="0.25">
      <c r="A5" s="13" t="s">
        <v>5</v>
      </c>
      <c r="B5" s="9" t="s">
        <v>18</v>
      </c>
      <c r="C5" s="10">
        <v>5</v>
      </c>
      <c r="D5" s="11"/>
      <c r="E5" s="21"/>
    </row>
    <row r="6" spans="1:8" ht="90" x14ac:dyDescent="0.25">
      <c r="A6" s="13" t="s">
        <v>7</v>
      </c>
      <c r="B6" s="9" t="s">
        <v>42</v>
      </c>
      <c r="C6" s="10">
        <v>2</v>
      </c>
      <c r="D6" s="11"/>
      <c r="E6" s="21"/>
    </row>
    <row r="7" spans="1:8" ht="69.75" customHeight="1" x14ac:dyDescent="0.25">
      <c r="A7" s="39" t="s">
        <v>9</v>
      </c>
      <c r="B7" s="9" t="s">
        <v>45</v>
      </c>
      <c r="C7" s="12">
        <v>12</v>
      </c>
      <c r="D7" s="6"/>
      <c r="E7" s="24"/>
    </row>
    <row r="8" spans="1:8" ht="54" customHeight="1" x14ac:dyDescent="0.25">
      <c r="A8" s="40"/>
      <c r="B8" s="9" t="s">
        <v>13</v>
      </c>
      <c r="C8" s="12">
        <v>1</v>
      </c>
      <c r="D8" s="6"/>
      <c r="E8" s="24"/>
    </row>
    <row r="9" spans="1:8" ht="21.75" customHeight="1" x14ac:dyDescent="0.25">
      <c r="A9" s="5" t="s">
        <v>10</v>
      </c>
      <c r="B9" s="15" t="s">
        <v>43</v>
      </c>
      <c r="C9" s="7">
        <v>11</v>
      </c>
      <c r="D9" s="6"/>
      <c r="E9" s="24"/>
    </row>
    <row r="10" spans="1:8" ht="21" customHeight="1" x14ac:dyDescent="0.25">
      <c r="A10" s="5" t="s">
        <v>12</v>
      </c>
      <c r="B10" s="15" t="s">
        <v>44</v>
      </c>
      <c r="C10" s="7">
        <v>1</v>
      </c>
      <c r="D10" s="6"/>
      <c r="E10" s="24"/>
      <c r="H10" t="s">
        <v>6</v>
      </c>
    </row>
    <row r="11" spans="1:8" ht="37.5" customHeight="1" x14ac:dyDescent="0.25">
      <c r="A11" s="13" t="s">
        <v>14</v>
      </c>
      <c r="B11" s="9" t="s">
        <v>17</v>
      </c>
      <c r="C11" s="7">
        <v>16</v>
      </c>
      <c r="D11" s="6"/>
      <c r="E11" s="24"/>
    </row>
    <row r="12" spans="1:8" ht="64.5" customHeight="1" x14ac:dyDescent="0.25">
      <c r="A12" s="5" t="s">
        <v>11</v>
      </c>
      <c r="B12" s="9" t="s">
        <v>16</v>
      </c>
      <c r="C12" s="7">
        <v>3</v>
      </c>
      <c r="D12" s="6"/>
      <c r="E12" s="24"/>
    </row>
    <row r="13" spans="1:8" ht="90" x14ac:dyDescent="0.25">
      <c r="A13" s="13" t="s">
        <v>15</v>
      </c>
      <c r="B13" s="14" t="s">
        <v>29</v>
      </c>
      <c r="C13" s="10" t="s">
        <v>21</v>
      </c>
      <c r="D13" s="11"/>
      <c r="E13" s="21"/>
    </row>
    <row r="14" spans="1:8" ht="180.75" customHeight="1" x14ac:dyDescent="0.25">
      <c r="A14" s="13" t="s">
        <v>41</v>
      </c>
      <c r="B14" s="14" t="s">
        <v>46</v>
      </c>
      <c r="C14" s="10" t="s">
        <v>21</v>
      </c>
      <c r="D14" s="11"/>
      <c r="E14" s="21"/>
    </row>
    <row r="15" spans="1:8" ht="120" x14ac:dyDescent="0.25">
      <c r="A15" s="5" t="s">
        <v>19</v>
      </c>
      <c r="B15" s="14" t="s">
        <v>47</v>
      </c>
      <c r="C15" s="7">
        <v>1</v>
      </c>
      <c r="D15" s="6"/>
      <c r="E15" s="22"/>
    </row>
    <row r="16" spans="1:8" ht="33" customHeight="1" thickBot="1" x14ac:dyDescent="0.3">
      <c r="A16" s="25"/>
      <c r="B16" s="26" t="s">
        <v>30</v>
      </c>
      <c r="C16" s="27"/>
      <c r="D16" s="28"/>
      <c r="E16" s="29">
        <f>SUM(E9:E15,E5:E8)</f>
        <v>0</v>
      </c>
    </row>
    <row r="17" spans="1:5" ht="62.25" customHeight="1" thickBot="1" x14ac:dyDescent="0.3"/>
    <row r="18" spans="1:5" ht="15.75" thickBot="1" x14ac:dyDescent="0.3">
      <c r="A18" s="41" t="s">
        <v>39</v>
      </c>
      <c r="B18" s="42"/>
      <c r="C18" s="42"/>
      <c r="D18" s="42"/>
      <c r="E18" s="43"/>
    </row>
    <row r="19" spans="1:5" ht="16.5" thickBot="1" x14ac:dyDescent="0.3">
      <c r="A19" s="30" t="s">
        <v>36</v>
      </c>
      <c r="B19" s="31"/>
      <c r="C19" s="31"/>
      <c r="D19" s="32"/>
      <c r="E19" s="29"/>
    </row>
    <row r="20" spans="1:5" ht="16.5" thickBot="1" x14ac:dyDescent="0.3">
      <c r="A20" s="30" t="s">
        <v>37</v>
      </c>
      <c r="B20" s="31"/>
      <c r="C20" s="31"/>
      <c r="D20" s="32"/>
      <c r="E20" s="29"/>
    </row>
    <row r="21" spans="1:5" ht="16.5" thickBot="1" x14ac:dyDescent="0.3">
      <c r="A21" s="30" t="s">
        <v>38</v>
      </c>
      <c r="B21" s="31"/>
      <c r="C21" s="31"/>
      <c r="D21" s="32"/>
      <c r="E21" s="29">
        <f>SUM(E19:E20)</f>
        <v>0</v>
      </c>
    </row>
  </sheetData>
  <mergeCells count="7">
    <mergeCell ref="A19:D19"/>
    <mergeCell ref="A20:D20"/>
    <mergeCell ref="A21:D21"/>
    <mergeCell ref="A2:E2"/>
    <mergeCell ref="A4:E4"/>
    <mergeCell ref="A7:A8"/>
    <mergeCell ref="A18:E18"/>
  </mergeCells>
  <phoneticPr fontId="5" type="noConversion"/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83E35-EE88-4628-BDCE-48E5E626A05D}">
  <dimension ref="A1:E17"/>
  <sheetViews>
    <sheetView workbookViewId="0">
      <selection activeCell="J7" sqref="J7"/>
    </sheetView>
  </sheetViews>
  <sheetFormatPr defaultRowHeight="15" x14ac:dyDescent="0.25"/>
  <cols>
    <col min="2" max="2" width="30.42578125" customWidth="1"/>
    <col min="3" max="3" width="13.42578125" customWidth="1"/>
    <col min="4" max="4" width="18.28515625" customWidth="1"/>
    <col min="5" max="5" width="20.140625" customWidth="1"/>
  </cols>
  <sheetData>
    <row r="1" spans="1:5" ht="71.25" customHeight="1" thickBot="1" x14ac:dyDescent="0.3"/>
    <row r="2" spans="1:5" ht="78.75" customHeight="1" x14ac:dyDescent="0.25">
      <c r="A2" s="33" t="s">
        <v>34</v>
      </c>
      <c r="B2" s="34"/>
      <c r="C2" s="34"/>
      <c r="D2" s="34"/>
      <c r="E2" s="35"/>
    </row>
    <row r="3" spans="1:5" ht="26.25" thickBot="1" x14ac:dyDescent="0.3">
      <c r="A3" s="1" t="s">
        <v>4</v>
      </c>
      <c r="B3" s="2" t="s">
        <v>3</v>
      </c>
      <c r="C3" s="3" t="s">
        <v>2</v>
      </c>
      <c r="D3" s="4" t="s">
        <v>1</v>
      </c>
      <c r="E3" s="20" t="s">
        <v>0</v>
      </c>
    </row>
    <row r="4" spans="1:5" x14ac:dyDescent="0.25">
      <c r="A4" s="36"/>
      <c r="B4" s="37"/>
      <c r="C4" s="37"/>
      <c r="D4" s="37"/>
      <c r="E4" s="38"/>
    </row>
    <row r="5" spans="1:5" ht="45" x14ac:dyDescent="0.25">
      <c r="A5" s="13" t="s">
        <v>8</v>
      </c>
      <c r="B5" s="14" t="s">
        <v>23</v>
      </c>
      <c r="C5" s="10">
        <v>3</v>
      </c>
      <c r="D5" s="11"/>
      <c r="E5" s="21"/>
    </row>
    <row r="6" spans="1:5" ht="45" x14ac:dyDescent="0.25">
      <c r="A6" s="13" t="s">
        <v>20</v>
      </c>
      <c r="B6" s="14" t="s">
        <v>22</v>
      </c>
      <c r="C6" s="10">
        <v>15</v>
      </c>
      <c r="D6" s="11"/>
      <c r="E6" s="21"/>
    </row>
    <row r="7" spans="1:5" ht="105" x14ac:dyDescent="0.25">
      <c r="A7" s="13" t="s">
        <v>35</v>
      </c>
      <c r="B7" s="14" t="s">
        <v>28</v>
      </c>
      <c r="C7" s="10">
        <v>2</v>
      </c>
      <c r="D7" s="11"/>
      <c r="E7" s="21"/>
    </row>
    <row r="8" spans="1:5" ht="75" x14ac:dyDescent="0.25">
      <c r="A8" s="13" t="s">
        <v>24</v>
      </c>
      <c r="B8" s="14" t="s">
        <v>27</v>
      </c>
      <c r="C8" s="10">
        <v>2</v>
      </c>
      <c r="D8" s="11"/>
      <c r="E8" s="21"/>
    </row>
    <row r="9" spans="1:5" ht="30" x14ac:dyDescent="0.25">
      <c r="A9" s="13" t="s">
        <v>25</v>
      </c>
      <c r="B9" s="14" t="s">
        <v>31</v>
      </c>
      <c r="C9" s="10">
        <v>1</v>
      </c>
      <c r="D9" s="11"/>
      <c r="E9" s="21"/>
    </row>
    <row r="10" spans="1:5" ht="25.5" customHeight="1" x14ac:dyDescent="0.25">
      <c r="A10" s="5" t="s">
        <v>26</v>
      </c>
      <c r="B10" s="14" t="s">
        <v>32</v>
      </c>
      <c r="C10" s="7">
        <v>6</v>
      </c>
      <c r="D10" s="6"/>
      <c r="E10" s="22"/>
    </row>
    <row r="11" spans="1:5" ht="30.75" customHeight="1" x14ac:dyDescent="0.25">
      <c r="A11" s="16"/>
      <c r="B11" s="23" t="s">
        <v>30</v>
      </c>
      <c r="C11" s="17"/>
      <c r="D11" s="18"/>
      <c r="E11" s="19">
        <f>SUM(E5:E10)</f>
        <v>0</v>
      </c>
    </row>
    <row r="13" spans="1:5" ht="15.75" thickBot="1" x14ac:dyDescent="0.3"/>
    <row r="14" spans="1:5" ht="15.75" thickBot="1" x14ac:dyDescent="0.3">
      <c r="A14" s="41" t="s">
        <v>40</v>
      </c>
      <c r="B14" s="42"/>
      <c r="C14" s="42"/>
      <c r="D14" s="42"/>
      <c r="E14" s="43"/>
    </row>
    <row r="15" spans="1:5" ht="16.5" thickBot="1" x14ac:dyDescent="0.3">
      <c r="A15" s="30" t="s">
        <v>36</v>
      </c>
      <c r="B15" s="31"/>
      <c r="C15" s="31"/>
      <c r="D15" s="32"/>
      <c r="E15" s="29"/>
    </row>
    <row r="16" spans="1:5" ht="16.5" thickBot="1" x14ac:dyDescent="0.3">
      <c r="A16" s="30" t="s">
        <v>37</v>
      </c>
      <c r="B16" s="31"/>
      <c r="C16" s="31"/>
      <c r="D16" s="32"/>
      <c r="E16" s="29"/>
    </row>
    <row r="17" spans="1:5" ht="16.5" thickBot="1" x14ac:dyDescent="0.3">
      <c r="A17" s="30" t="s">
        <v>38</v>
      </c>
      <c r="B17" s="31"/>
      <c r="C17" s="31"/>
      <c r="D17" s="32"/>
      <c r="E17" s="29">
        <f>SUM(E15:E16)</f>
        <v>0</v>
      </c>
    </row>
  </sheetData>
  <mergeCells count="6">
    <mergeCell ref="A17:D17"/>
    <mergeCell ref="A2:E2"/>
    <mergeCell ref="A4:E4"/>
    <mergeCell ref="A14:E14"/>
    <mergeCell ref="A15:D15"/>
    <mergeCell ref="A16:D1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6C6F8DF1760F419A102B19570ACB7B" ma:contentTypeVersion="12" ma:contentTypeDescription="Stvaranje novog dokumenta." ma:contentTypeScope="" ma:versionID="56ace3014dbeb0362324479fa4904bbb">
  <xsd:schema xmlns:xsd="http://www.w3.org/2001/XMLSchema" xmlns:xs="http://www.w3.org/2001/XMLSchema" xmlns:p="http://schemas.microsoft.com/office/2006/metadata/properties" xmlns:ns2="bd86e91f-f6d7-4ba7-ba28-0f7ac82590da" xmlns:ns3="06f78223-fe4b-4d6d-88af-fcc2a5aae419" targetNamespace="http://schemas.microsoft.com/office/2006/metadata/properties" ma:root="true" ma:fieldsID="467ee8175159157a9d068e6c7e3494b7" ns2:_="" ns3:_="">
    <xsd:import namespace="bd86e91f-f6d7-4ba7-ba28-0f7ac82590da"/>
    <xsd:import namespace="06f78223-fe4b-4d6d-88af-fcc2a5aae4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86e91f-f6d7-4ba7-ba28-0f7ac82590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78223-fe4b-4d6d-88af-fcc2a5aae4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F0BD1D-3BE8-44BE-AE8F-59FB84C07E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86e91f-f6d7-4ba7-ba28-0f7ac82590da"/>
    <ds:schemaRef ds:uri="06f78223-fe4b-4d6d-88af-fcc2a5aae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2077F2-E1B6-45F3-A946-EF21CB2F7A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DF61DE-8CDC-4FD1-AE3B-DFCEA59EED7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Grupa 1-HW</vt:lpstr>
      <vt:lpstr>Grupa 2-SW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 konzalting</dc:creator>
  <cp:lastModifiedBy>Pro konzalting</cp:lastModifiedBy>
  <dcterms:created xsi:type="dcterms:W3CDTF">2020-11-10T10:59:08Z</dcterms:created>
  <dcterms:modified xsi:type="dcterms:W3CDTF">2020-11-23T11:35:02Z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0x010100796C6F8DF1760F419A102B19570ACB7B</vt:lpwstr>
  </property>
</Properties>
</file>