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inemintranet/OJ/pkp/Razvoj/PJ vuča_IRI/Provedba/Nabava/08 Nabava_PN_02_Nabava materijala II faza/01 Poziv/"/>
    </mc:Choice>
  </mc:AlternateContent>
  <xr:revisionPtr revIDLastSave="0" documentId="8_{07F49464-BFCD-4438-B22A-BC4FD0217244}" xr6:coauthVersionLast="45" xr6:coauthVersionMax="45" xr10:uidLastSave="{00000000-0000-0000-0000-000000000000}"/>
  <bookViews>
    <workbookView xWindow="-108" yWindow="-108" windowWidth="16608" windowHeight="8856" xr2:uid="{CB97F48B-5723-4796-8E52-A0402581E7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H35" i="1" l="1"/>
  <c r="H36" i="1"/>
  <c r="H37" i="1"/>
  <c r="H38" i="1"/>
  <c r="H39" i="1"/>
  <c r="H34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40" i="1"/>
  <c r="H33" i="1"/>
  <c r="H41" i="1" l="1"/>
  <c r="H42" i="1" s="1"/>
  <c r="H43" i="1" s="1"/>
</calcChain>
</file>

<file path=xl/sharedStrings.xml><?xml version="1.0" encoding="utf-8"?>
<sst xmlns="http://schemas.openxmlformats.org/spreadsheetml/2006/main" count="77" uniqueCount="49">
  <si>
    <t>Prilog II Troškovnik - Nabava materijala II faza - Grupa 4: Nabava sanduka</t>
  </si>
  <si>
    <t>NAPOMENA: Ponuditelj nudi predmet nabave putem ove tablice Troškovnika koja čini dio ponude.
Zahtjevi definirani u koloni "Opis stavke" predstavljaju minimalne tehničke specifikacije koje ponuđena roba mora zadovoljavati, ukoliko nije drugačije navedeno, te se iste ne smiju mijenjati od strane Ponuditelja.
Za sve stavke navedene u koloni "Opis stavke" u kojima se traži ili navodi marka, patent, tip, norme, standardi ili određeno podrijetlo, ponuditelj može ponuditi „jednakovrijedno“ svemu traženom ili navedenom.
Ponuditelj OBAVEZNO POPUNJAVA stupce "Jedinična cijena u kn (bez PDV-a)", "Ponuđeno (DA/NE/ili jednakovrijedno)" te polje "PDV u HRK" samo u slučaju ako je ponuditelj tvrtka izvan Republike Hrvatske ili ako ponuditelj nije obveznik poreza na dodanu vrijednost (PDV-a), kada u mjesto za upis iznosa PDV-a upisuje 0,00 ili ostavlja praznim (obrisati postojeći unos formule). Stupac "Ponuđeno (DA/NE/ili jednakovrijedno)" ponuditelj popunjava na način da ukoliko nudi istovjetno traženom u stupcu "Opis stavke" upisuje riječ DA, a ukoliko nudi jednakovrijedno, ponuditelj upisuje ponuđeno.
Kako bi se ponuda smatrala valjanom, ponuđeni predmet nabave mora zadovoljiti sve što je traženo u koloni NAZIV I OPIS PREDMETA NABAVE. Navedeno se dokazuje bilo kojim prikladnim sredstvom.</t>
  </si>
  <si>
    <t>Redni
br.</t>
  </si>
  <si>
    <t>Naziv stavke</t>
  </si>
  <si>
    <t>Opis stavke</t>
  </si>
  <si>
    <t>Komada
po setu</t>
  </si>
  <si>
    <t>Količina</t>
  </si>
  <si>
    <t>Jedinica</t>
  </si>
  <si>
    <t>Jedinična cijena u kn
(bez PDV-a)</t>
  </si>
  <si>
    <t>Ukupna cijena stavke u kn (bez PDV-a)</t>
  </si>
  <si>
    <t>Ponuđeno
(DA/NE/ili jednakovrijedno)</t>
  </si>
  <si>
    <t>8 = 5 * 7</t>
  </si>
  <si>
    <t>1.</t>
  </si>
  <si>
    <t>Materijal_10_Sanduk pretvarača glavnog pogona</t>
  </si>
  <si>
    <t>Sanduk zatvoreni komplet Tip: Prema crtežu LV9263, dostupan na zahtjev</t>
  </si>
  <si>
    <t>Set</t>
  </si>
  <si>
    <t>Poklopac 1 komplet Tip: Prema crtežu R61131, dostupan na zahtjev</t>
  </si>
  <si>
    <t>Poklopac 2 komplet Tip: Prema crtežu LV9265., dostupan na zahtjev</t>
  </si>
  <si>
    <t>Okvir komplet Tip: Prema crtežu R61091, dostupan na zahtjev</t>
  </si>
  <si>
    <t>Lim zaštitni gornji komplet Tip: Prema crtežu R60944, dostupan na zahtjev</t>
  </si>
  <si>
    <t>Lim zaštitni gornji komplet Tip: Prema crtežu R60947, dostupan na zahtjev</t>
  </si>
  <si>
    <t>Nosač uvodnica komplet Tip: Prema crtežu R60945, dostupan na zahtjev</t>
  </si>
  <si>
    <t>Nosač uvodnica komplet Tip: Prema crtežu R60948, dostupan na zahtjev</t>
  </si>
  <si>
    <t>Difuzor prigušnice Tip: Prema crtežu R64813, dostupan na zahtjev</t>
  </si>
  <si>
    <t>Inercijski filtar Tip: Prema crtežu LV9273, dostupan na zahtjev</t>
  </si>
  <si>
    <t>Rashladno tijelo Tip: KS 300.14-900R ili jednako vrijedno</t>
  </si>
  <si>
    <t>Konektor HAN 64D, tijelo-M 10A 250V Tip: KS 300.14-900R
ili jednako vrijedan</t>
  </si>
  <si>
    <t>Konektor HAN 64D, kučište-M Tip: 09 37 024 0301 ili jednako vrijedan</t>
  </si>
  <si>
    <t>Konektor HAN 64D, poklopac M Tip:09 37 024 5405
ili jednako vrijedan</t>
  </si>
  <si>
    <t>Konektor HAN 64D, M-kontakt 0,5mm2 Tip:09 15 000 6123
ili jednako vrijedan</t>
  </si>
  <si>
    <t>Konektor HAN 64D, M-kontakt 1,5mm2 Tip: 09 15 000 6121
ili jednako vrijedan</t>
  </si>
  <si>
    <t>Konektor HAN  - pin za kodiranje, no 09300009901 Tip: 09 30 000 9901ili jednako vrijedan</t>
  </si>
  <si>
    <t>Konektor HAN 6E, tijelo-M 10A 250V Tip: 09 33 006 2602
ili jednako vrijedan</t>
  </si>
  <si>
    <t>Konektor HAN 6E, kučište-M Tip: 09 37 006 0301ili jednako vrijedan</t>
  </si>
  <si>
    <t>Konektor HAN 6E, poklopac M Tip: 09 37 006 5405 ili jednako vrijedan</t>
  </si>
  <si>
    <t>Konektor HAN 6E, M-kontakt 0,75mm2 Tip: 09 33 000 6115
ili jednako vrijedan</t>
  </si>
  <si>
    <t>Konektor HAN 6E, M-kontakt 4mm2 Tip: 09 33 000 6119
ili jednako vrijedan</t>
  </si>
  <si>
    <t>2.</t>
  </si>
  <si>
    <t>Materijal_12_Sanduk modula za spremnik energije</t>
  </si>
  <si>
    <t>Sanduk zavareni komplet Tip: Prema STEP fajli: superkondenzatori_04_09_2020.stp, dostupna na zahtjev</t>
  </si>
  <si>
    <t>Poklopac 2 komplet Tip:  Prema STEP fajli: poklopac_1_komplet_04_09_2020.stp, dostupna na zahtjev</t>
  </si>
  <si>
    <t>Sklopnik Tip:  LTHS 320, 1 NO + 1 NC ili jednako vrijedan</t>
  </si>
  <si>
    <t>Brzi osigurač 315A, 750V Tip: CC 7,5 gRC 122 EF 0315; ref. broj. B087332 ili jednako vrijedan</t>
  </si>
  <si>
    <t>Mikrosklopka za brzi osigurač Tip: MC 3E1-5N; ref. broj: D310020C ili jednako vrijedna</t>
  </si>
  <si>
    <t>CIJENA PONUDE U HRK BEZ PDV-a:</t>
  </si>
  <si>
    <t>IZNOS PDV-a:</t>
  </si>
  <si>
    <t>CIJENA PONUDE U HRK S PDV-om:</t>
  </si>
  <si>
    <t>(mjesto i datum)</t>
  </si>
  <si>
    <t>(ime, prezime i potpis ovlaštene osobe ponuditelja te pečat)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</si>
</sst>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2" fontId="2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5143E-6AC8-4574-94FE-2E352FABCAA9}">
  <dimension ref="A1:I47"/>
  <sheetViews>
    <sheetView showGridLines="0" tabSelected="1" zoomScale="70" zoomScaleNormal="70" workbookViewId="0">
      <selection activeCell="H44" sqref="H44"/>
    </sheetView>
  </sheetViews>
  <sheetFormatPr defaultColWidth="8.88671875" defaultRowHeight="13.8" x14ac:dyDescent="0.25"/>
  <cols>
    <col min="1" max="1" width="8.88671875" style="1"/>
    <col min="2" max="2" width="40.33203125" style="1" customWidth="1"/>
    <col min="3" max="3" width="55.33203125" style="1" customWidth="1"/>
    <col min="4" max="6" width="8.88671875" style="1"/>
    <col min="7" max="7" width="15" style="1" customWidth="1"/>
    <col min="8" max="8" width="32.109375" style="1" customWidth="1"/>
    <col min="9" max="9" width="29.6640625" style="1" customWidth="1"/>
    <col min="10" max="16384" width="8.88671875" style="1"/>
  </cols>
  <sheetData>
    <row r="1" spans="1:9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x14ac:dyDescent="0.25">
      <c r="A3" s="24"/>
      <c r="B3" s="24"/>
      <c r="C3" s="24"/>
      <c r="D3" s="24"/>
      <c r="E3" s="24"/>
      <c r="F3" s="24"/>
      <c r="G3" s="24"/>
      <c r="H3" s="24"/>
      <c r="I3" s="24"/>
    </row>
    <row r="4" spans="1:9" x14ac:dyDescent="0.25">
      <c r="A4" s="24"/>
      <c r="B4" s="24"/>
      <c r="C4" s="24"/>
      <c r="D4" s="24"/>
      <c r="E4" s="24"/>
      <c r="F4" s="24"/>
      <c r="G4" s="24"/>
      <c r="H4" s="24"/>
      <c r="I4" s="24"/>
    </row>
    <row r="5" spans="1:9" x14ac:dyDescent="0.25">
      <c r="A5" s="24"/>
      <c r="B5" s="24"/>
      <c r="C5" s="24"/>
      <c r="D5" s="24"/>
      <c r="E5" s="24"/>
      <c r="F5" s="24"/>
      <c r="G5" s="24"/>
      <c r="H5" s="24"/>
      <c r="I5" s="24"/>
    </row>
    <row r="6" spans="1:9" x14ac:dyDescent="0.25">
      <c r="A6" s="24"/>
      <c r="B6" s="24"/>
      <c r="C6" s="24"/>
      <c r="D6" s="24"/>
      <c r="E6" s="24"/>
      <c r="F6" s="24"/>
      <c r="G6" s="24"/>
      <c r="H6" s="24"/>
      <c r="I6" s="24"/>
    </row>
    <row r="7" spans="1:9" x14ac:dyDescent="0.25">
      <c r="A7" s="24"/>
      <c r="B7" s="24"/>
      <c r="C7" s="24"/>
      <c r="D7" s="24"/>
      <c r="E7" s="24"/>
      <c r="F7" s="24"/>
      <c r="G7" s="24"/>
      <c r="H7" s="24"/>
      <c r="I7" s="24"/>
    </row>
    <row r="8" spans="1:9" x14ac:dyDescent="0.25">
      <c r="A8" s="24"/>
      <c r="B8" s="24"/>
      <c r="C8" s="24"/>
      <c r="D8" s="24"/>
      <c r="E8" s="24"/>
      <c r="F8" s="24"/>
      <c r="G8" s="24"/>
      <c r="H8" s="24"/>
      <c r="I8" s="24"/>
    </row>
    <row r="9" spans="1:9" x14ac:dyDescent="0.25">
      <c r="A9" s="24"/>
      <c r="B9" s="24"/>
      <c r="C9" s="24"/>
      <c r="D9" s="24"/>
      <c r="E9" s="24"/>
      <c r="F9" s="24"/>
      <c r="G9" s="24"/>
      <c r="H9" s="24"/>
      <c r="I9" s="24"/>
    </row>
    <row r="10" spans="1:9" x14ac:dyDescent="0.25">
      <c r="A10" s="30"/>
      <c r="B10" s="30"/>
      <c r="C10" s="30"/>
      <c r="D10" s="30"/>
      <c r="E10" s="30"/>
      <c r="F10" s="30"/>
      <c r="G10" s="30"/>
      <c r="H10" s="30"/>
      <c r="I10" s="30"/>
    </row>
    <row r="11" spans="1:9" ht="41.4" x14ac:dyDescent="0.25">
      <c r="A11" s="15" t="s">
        <v>2</v>
      </c>
      <c r="B11" s="4" t="s">
        <v>3</v>
      </c>
      <c r="C11" s="4" t="s">
        <v>4</v>
      </c>
      <c r="D11" s="15" t="s">
        <v>5</v>
      </c>
      <c r="E11" s="15" t="s">
        <v>6</v>
      </c>
      <c r="F11" s="15" t="s">
        <v>7</v>
      </c>
      <c r="G11" s="15" t="s">
        <v>8</v>
      </c>
      <c r="H11" s="15" t="s">
        <v>9</v>
      </c>
      <c r="I11" s="15" t="s">
        <v>10</v>
      </c>
    </row>
    <row r="12" spans="1:9" s="12" customFormat="1" ht="10.199999999999999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 t="s">
        <v>11</v>
      </c>
      <c r="I12" s="11">
        <v>9</v>
      </c>
    </row>
    <row r="13" spans="1:9" ht="31.5" customHeight="1" x14ac:dyDescent="0.25">
      <c r="A13" s="28" t="s">
        <v>12</v>
      </c>
      <c r="B13" s="26" t="s">
        <v>13</v>
      </c>
      <c r="C13" s="14" t="s">
        <v>14</v>
      </c>
      <c r="D13" s="16">
        <v>1</v>
      </c>
      <c r="E13" s="16">
        <v>2</v>
      </c>
      <c r="F13" s="16" t="s">
        <v>15</v>
      </c>
      <c r="G13" s="17">
        <v>0</v>
      </c>
      <c r="H13" s="7">
        <f>E13*G13</f>
        <v>0</v>
      </c>
      <c r="I13" s="18"/>
    </row>
    <row r="14" spans="1:9" ht="31.5" customHeight="1" x14ac:dyDescent="0.25">
      <c r="A14" s="28"/>
      <c r="B14" s="26"/>
      <c r="C14" s="14" t="s">
        <v>16</v>
      </c>
      <c r="D14" s="16">
        <v>1</v>
      </c>
      <c r="E14" s="16">
        <v>2</v>
      </c>
      <c r="F14" s="16" t="s">
        <v>15</v>
      </c>
      <c r="G14" s="17">
        <v>0</v>
      </c>
      <c r="H14" s="7">
        <f t="shared" ref="H13:H22" si="0">E14*G14</f>
        <v>0</v>
      </c>
      <c r="I14" s="18"/>
    </row>
    <row r="15" spans="1:9" ht="31.5" customHeight="1" x14ac:dyDescent="0.25">
      <c r="A15" s="28"/>
      <c r="B15" s="26"/>
      <c r="C15" s="14" t="s">
        <v>17</v>
      </c>
      <c r="D15" s="16">
        <v>1</v>
      </c>
      <c r="E15" s="16">
        <v>2</v>
      </c>
      <c r="F15" s="16" t="s">
        <v>15</v>
      </c>
      <c r="G15" s="17">
        <v>0</v>
      </c>
      <c r="H15" s="7">
        <f t="shared" si="0"/>
        <v>0</v>
      </c>
      <c r="I15" s="18"/>
    </row>
    <row r="16" spans="1:9" ht="31.5" customHeight="1" x14ac:dyDescent="0.25">
      <c r="A16" s="28"/>
      <c r="B16" s="26"/>
      <c r="C16" s="14" t="s">
        <v>18</v>
      </c>
      <c r="D16" s="16">
        <v>1</v>
      </c>
      <c r="E16" s="16">
        <v>2</v>
      </c>
      <c r="F16" s="16" t="s">
        <v>15</v>
      </c>
      <c r="G16" s="17">
        <v>0</v>
      </c>
      <c r="H16" s="7">
        <f t="shared" si="0"/>
        <v>0</v>
      </c>
      <c r="I16" s="18"/>
    </row>
    <row r="17" spans="1:9" ht="31.5" customHeight="1" x14ac:dyDescent="0.25">
      <c r="A17" s="28"/>
      <c r="B17" s="26"/>
      <c r="C17" s="14" t="s">
        <v>19</v>
      </c>
      <c r="D17" s="16">
        <v>1</v>
      </c>
      <c r="E17" s="16">
        <v>2</v>
      </c>
      <c r="F17" s="16" t="s">
        <v>15</v>
      </c>
      <c r="G17" s="17">
        <v>0</v>
      </c>
      <c r="H17" s="7">
        <f t="shared" si="0"/>
        <v>0</v>
      </c>
      <c r="I17" s="18"/>
    </row>
    <row r="18" spans="1:9" ht="31.5" customHeight="1" x14ac:dyDescent="0.25">
      <c r="A18" s="28"/>
      <c r="B18" s="26"/>
      <c r="C18" s="14" t="s">
        <v>20</v>
      </c>
      <c r="D18" s="16">
        <v>1</v>
      </c>
      <c r="E18" s="16">
        <v>2</v>
      </c>
      <c r="F18" s="16" t="s">
        <v>15</v>
      </c>
      <c r="G18" s="17">
        <v>0</v>
      </c>
      <c r="H18" s="7">
        <f t="shared" si="0"/>
        <v>0</v>
      </c>
      <c r="I18" s="18"/>
    </row>
    <row r="19" spans="1:9" ht="31.5" customHeight="1" x14ac:dyDescent="0.25">
      <c r="A19" s="28"/>
      <c r="B19" s="26"/>
      <c r="C19" s="14" t="s">
        <v>21</v>
      </c>
      <c r="D19" s="16">
        <v>1</v>
      </c>
      <c r="E19" s="16">
        <v>2</v>
      </c>
      <c r="F19" s="16" t="s">
        <v>15</v>
      </c>
      <c r="G19" s="17">
        <v>0</v>
      </c>
      <c r="H19" s="7">
        <f t="shared" si="0"/>
        <v>0</v>
      </c>
      <c r="I19" s="18"/>
    </row>
    <row r="20" spans="1:9" ht="31.5" customHeight="1" x14ac:dyDescent="0.25">
      <c r="A20" s="28"/>
      <c r="B20" s="26"/>
      <c r="C20" s="14" t="s">
        <v>22</v>
      </c>
      <c r="D20" s="16">
        <v>1</v>
      </c>
      <c r="E20" s="16">
        <v>2</v>
      </c>
      <c r="F20" s="16" t="s">
        <v>15</v>
      </c>
      <c r="G20" s="17">
        <v>0</v>
      </c>
      <c r="H20" s="7">
        <f t="shared" si="0"/>
        <v>0</v>
      </c>
      <c r="I20" s="18"/>
    </row>
    <row r="21" spans="1:9" ht="31.5" customHeight="1" x14ac:dyDescent="0.25">
      <c r="A21" s="28"/>
      <c r="B21" s="26"/>
      <c r="C21" s="14" t="s">
        <v>23</v>
      </c>
      <c r="D21" s="16">
        <v>1</v>
      </c>
      <c r="E21" s="16">
        <v>2</v>
      </c>
      <c r="F21" s="16" t="s">
        <v>15</v>
      </c>
      <c r="G21" s="17">
        <v>0</v>
      </c>
      <c r="H21" s="7">
        <f t="shared" si="0"/>
        <v>0</v>
      </c>
      <c r="I21" s="18"/>
    </row>
    <row r="22" spans="1:9" ht="31.5" customHeight="1" x14ac:dyDescent="0.25">
      <c r="A22" s="28"/>
      <c r="B22" s="26"/>
      <c r="C22" s="14" t="s">
        <v>24</v>
      </c>
      <c r="D22" s="16">
        <v>1</v>
      </c>
      <c r="E22" s="16">
        <v>2</v>
      </c>
      <c r="F22" s="16" t="s">
        <v>15</v>
      </c>
      <c r="G22" s="17">
        <v>0</v>
      </c>
      <c r="H22" s="7">
        <f t="shared" si="0"/>
        <v>0</v>
      </c>
      <c r="I22" s="18"/>
    </row>
    <row r="23" spans="1:9" ht="31.5" customHeight="1" x14ac:dyDescent="0.25">
      <c r="A23" s="28"/>
      <c r="B23" s="26"/>
      <c r="C23" s="14" t="s">
        <v>25</v>
      </c>
      <c r="D23" s="16">
        <v>3</v>
      </c>
      <c r="E23" s="16">
        <v>6</v>
      </c>
      <c r="F23" s="16" t="s">
        <v>15</v>
      </c>
      <c r="G23" s="17">
        <v>0</v>
      </c>
      <c r="H23" s="7">
        <f t="shared" ref="H23:H40" si="1">E23*G23</f>
        <v>0</v>
      </c>
      <c r="I23" s="19"/>
    </row>
    <row r="24" spans="1:9" ht="31.5" customHeight="1" x14ac:dyDescent="0.25">
      <c r="A24" s="28"/>
      <c r="B24" s="26"/>
      <c r="C24" s="13" t="s">
        <v>26</v>
      </c>
      <c r="D24" s="16">
        <v>4</v>
      </c>
      <c r="E24" s="16">
        <v>8</v>
      </c>
      <c r="F24" s="16" t="s">
        <v>15</v>
      </c>
      <c r="G24" s="17">
        <v>0</v>
      </c>
      <c r="H24" s="7">
        <f t="shared" si="1"/>
        <v>0</v>
      </c>
      <c r="I24" s="19"/>
    </row>
    <row r="25" spans="1:9" ht="31.5" customHeight="1" x14ac:dyDescent="0.25">
      <c r="A25" s="28"/>
      <c r="B25" s="26"/>
      <c r="C25" s="14" t="s">
        <v>27</v>
      </c>
      <c r="D25" s="16">
        <v>4</v>
      </c>
      <c r="E25" s="16">
        <v>8</v>
      </c>
      <c r="F25" s="16" t="s">
        <v>15</v>
      </c>
      <c r="G25" s="17">
        <v>0</v>
      </c>
      <c r="H25" s="7">
        <f t="shared" si="1"/>
        <v>0</v>
      </c>
      <c r="I25" s="19"/>
    </row>
    <row r="26" spans="1:9" ht="31.5" customHeight="1" x14ac:dyDescent="0.25">
      <c r="A26" s="28"/>
      <c r="B26" s="26"/>
      <c r="C26" s="13" t="s">
        <v>28</v>
      </c>
      <c r="D26" s="16">
        <v>4</v>
      </c>
      <c r="E26" s="16">
        <v>8</v>
      </c>
      <c r="F26" s="16" t="s">
        <v>15</v>
      </c>
      <c r="G26" s="17">
        <v>0</v>
      </c>
      <c r="H26" s="7">
        <f t="shared" si="1"/>
        <v>0</v>
      </c>
      <c r="I26" s="19"/>
    </row>
    <row r="27" spans="1:9" ht="31.5" customHeight="1" x14ac:dyDescent="0.25">
      <c r="A27" s="28"/>
      <c r="B27" s="26"/>
      <c r="C27" s="13" t="s">
        <v>29</v>
      </c>
      <c r="D27" s="16">
        <v>170</v>
      </c>
      <c r="E27" s="16">
        <v>340</v>
      </c>
      <c r="F27" s="16" t="s">
        <v>15</v>
      </c>
      <c r="G27" s="17">
        <v>0</v>
      </c>
      <c r="H27" s="7">
        <f t="shared" si="1"/>
        <v>0</v>
      </c>
      <c r="I27" s="19"/>
    </row>
    <row r="28" spans="1:9" ht="31.5" customHeight="1" x14ac:dyDescent="0.25">
      <c r="A28" s="28"/>
      <c r="B28" s="26"/>
      <c r="C28" s="13" t="s">
        <v>30</v>
      </c>
      <c r="D28" s="16">
        <v>16</v>
      </c>
      <c r="E28" s="16">
        <v>32</v>
      </c>
      <c r="F28" s="16" t="s">
        <v>15</v>
      </c>
      <c r="G28" s="17">
        <v>0</v>
      </c>
      <c r="H28" s="7">
        <f t="shared" si="1"/>
        <v>0</v>
      </c>
      <c r="I28" s="19"/>
    </row>
    <row r="29" spans="1:9" ht="31.5" customHeight="1" x14ac:dyDescent="0.25">
      <c r="A29" s="28"/>
      <c r="B29" s="26"/>
      <c r="C29" s="13" t="s">
        <v>31</v>
      </c>
      <c r="D29" s="16">
        <v>8</v>
      </c>
      <c r="E29" s="16">
        <v>16</v>
      </c>
      <c r="F29" s="16" t="s">
        <v>15</v>
      </c>
      <c r="G29" s="17">
        <v>0</v>
      </c>
      <c r="H29" s="7">
        <f t="shared" si="1"/>
        <v>0</v>
      </c>
      <c r="I29" s="19"/>
    </row>
    <row r="30" spans="1:9" ht="31.5" customHeight="1" x14ac:dyDescent="0.25">
      <c r="A30" s="28"/>
      <c r="B30" s="26"/>
      <c r="C30" s="13" t="s">
        <v>32</v>
      </c>
      <c r="D30" s="16">
        <v>2</v>
      </c>
      <c r="E30" s="16">
        <v>4</v>
      </c>
      <c r="F30" s="16" t="s">
        <v>15</v>
      </c>
      <c r="G30" s="17">
        <v>0</v>
      </c>
      <c r="H30" s="7">
        <f t="shared" si="1"/>
        <v>0</v>
      </c>
      <c r="I30" s="19"/>
    </row>
    <row r="31" spans="1:9" ht="31.5" customHeight="1" x14ac:dyDescent="0.25">
      <c r="A31" s="28"/>
      <c r="B31" s="26"/>
      <c r="C31" s="14" t="s">
        <v>33</v>
      </c>
      <c r="D31" s="16">
        <v>2</v>
      </c>
      <c r="E31" s="16">
        <v>4</v>
      </c>
      <c r="F31" s="16" t="s">
        <v>15</v>
      </c>
      <c r="G31" s="17">
        <v>0</v>
      </c>
      <c r="H31" s="7">
        <f t="shared" si="1"/>
        <v>0</v>
      </c>
      <c r="I31" s="19"/>
    </row>
    <row r="32" spans="1:9" ht="31.5" customHeight="1" x14ac:dyDescent="0.25">
      <c r="A32" s="28"/>
      <c r="B32" s="26"/>
      <c r="C32" s="13" t="s">
        <v>34</v>
      </c>
      <c r="D32" s="16">
        <v>2</v>
      </c>
      <c r="E32" s="16">
        <v>4</v>
      </c>
      <c r="F32" s="16" t="s">
        <v>15</v>
      </c>
      <c r="G32" s="17">
        <v>0</v>
      </c>
      <c r="H32" s="7">
        <f t="shared" si="1"/>
        <v>0</v>
      </c>
      <c r="I32" s="19"/>
    </row>
    <row r="33" spans="1:9" ht="31.5" customHeight="1" x14ac:dyDescent="0.25">
      <c r="A33" s="28"/>
      <c r="B33" s="26"/>
      <c r="C33" s="13" t="s">
        <v>35</v>
      </c>
      <c r="D33" s="16">
        <v>3</v>
      </c>
      <c r="E33" s="16">
        <v>6</v>
      </c>
      <c r="F33" s="16" t="s">
        <v>15</v>
      </c>
      <c r="G33" s="17">
        <v>0</v>
      </c>
      <c r="H33" s="7">
        <f t="shared" si="1"/>
        <v>0</v>
      </c>
      <c r="I33" s="19"/>
    </row>
    <row r="34" spans="1:9" ht="31.5" customHeight="1" x14ac:dyDescent="0.25">
      <c r="A34" s="28"/>
      <c r="B34" s="26"/>
      <c r="C34" s="13" t="s">
        <v>36</v>
      </c>
      <c r="D34" s="5">
        <v>2</v>
      </c>
      <c r="E34" s="5">
        <v>4</v>
      </c>
      <c r="F34" s="16" t="s">
        <v>15</v>
      </c>
      <c r="G34" s="17">
        <v>0</v>
      </c>
      <c r="H34" s="6">
        <f t="shared" ref="H34:H39" si="2">E34*G34</f>
        <v>0</v>
      </c>
      <c r="I34" s="19"/>
    </row>
    <row r="35" spans="1:9" ht="31.5" customHeight="1" x14ac:dyDescent="0.25">
      <c r="A35" s="29" t="s">
        <v>37</v>
      </c>
      <c r="B35" s="26" t="s">
        <v>38</v>
      </c>
      <c r="C35" s="13" t="s">
        <v>39</v>
      </c>
      <c r="D35" s="5">
        <v>1</v>
      </c>
      <c r="E35" s="5">
        <v>2</v>
      </c>
      <c r="F35" s="16" t="s">
        <v>15</v>
      </c>
      <c r="G35" s="17">
        <v>0</v>
      </c>
      <c r="H35" s="6">
        <f t="shared" si="2"/>
        <v>0</v>
      </c>
      <c r="I35" s="19"/>
    </row>
    <row r="36" spans="1:9" ht="31.5" customHeight="1" x14ac:dyDescent="0.25">
      <c r="A36" s="29"/>
      <c r="B36" s="26"/>
      <c r="C36" s="13" t="s">
        <v>16</v>
      </c>
      <c r="D36" s="5">
        <v>1</v>
      </c>
      <c r="E36" s="5">
        <v>2</v>
      </c>
      <c r="F36" s="16" t="s">
        <v>15</v>
      </c>
      <c r="G36" s="17">
        <v>0</v>
      </c>
      <c r="H36" s="6">
        <f t="shared" si="2"/>
        <v>0</v>
      </c>
      <c r="I36" s="19"/>
    </row>
    <row r="37" spans="1:9" ht="31.5" customHeight="1" x14ac:dyDescent="0.25">
      <c r="A37" s="29"/>
      <c r="B37" s="26"/>
      <c r="C37" s="13" t="s">
        <v>40</v>
      </c>
      <c r="D37" s="5">
        <v>1</v>
      </c>
      <c r="E37" s="5">
        <v>2</v>
      </c>
      <c r="F37" s="16" t="s">
        <v>15</v>
      </c>
      <c r="G37" s="17">
        <v>0</v>
      </c>
      <c r="H37" s="6">
        <f t="shared" si="2"/>
        <v>0</v>
      </c>
      <c r="I37" s="19"/>
    </row>
    <row r="38" spans="1:9" ht="31.5" customHeight="1" x14ac:dyDescent="0.25">
      <c r="A38" s="29"/>
      <c r="B38" s="26"/>
      <c r="C38" s="13" t="s">
        <v>41</v>
      </c>
      <c r="D38" s="5">
        <v>2</v>
      </c>
      <c r="E38" s="5">
        <v>4</v>
      </c>
      <c r="F38" s="16" t="s">
        <v>15</v>
      </c>
      <c r="G38" s="17">
        <v>0</v>
      </c>
      <c r="H38" s="6">
        <f t="shared" si="2"/>
        <v>0</v>
      </c>
      <c r="I38" s="19"/>
    </row>
    <row r="39" spans="1:9" ht="31.5" customHeight="1" x14ac:dyDescent="0.25">
      <c r="A39" s="29"/>
      <c r="B39" s="26"/>
      <c r="C39" s="13" t="s">
        <v>42</v>
      </c>
      <c r="D39" s="5">
        <v>2</v>
      </c>
      <c r="E39" s="5">
        <v>4</v>
      </c>
      <c r="F39" s="16" t="s">
        <v>15</v>
      </c>
      <c r="G39" s="17">
        <v>0</v>
      </c>
      <c r="H39" s="6">
        <f t="shared" si="2"/>
        <v>0</v>
      </c>
      <c r="I39" s="19"/>
    </row>
    <row r="40" spans="1:9" ht="31.5" customHeight="1" x14ac:dyDescent="0.25">
      <c r="A40" s="29"/>
      <c r="B40" s="26"/>
      <c r="C40" s="13" t="s">
        <v>43</v>
      </c>
      <c r="D40" s="5">
        <v>2</v>
      </c>
      <c r="E40" s="5">
        <v>4</v>
      </c>
      <c r="F40" s="16" t="s">
        <v>15</v>
      </c>
      <c r="G40" s="17">
        <v>0</v>
      </c>
      <c r="H40" s="6">
        <f t="shared" si="1"/>
        <v>0</v>
      </c>
      <c r="I40" s="20"/>
    </row>
    <row r="41" spans="1:9" ht="15" customHeight="1" x14ac:dyDescent="0.25">
      <c r="A41" s="27" t="s">
        <v>44</v>
      </c>
      <c r="B41" s="27"/>
      <c r="C41" s="27"/>
      <c r="D41" s="27"/>
      <c r="E41" s="27"/>
      <c r="F41" s="27"/>
      <c r="G41" s="27"/>
      <c r="H41" s="8">
        <f>SUM(H13:H40)</f>
        <v>0</v>
      </c>
    </row>
    <row r="42" spans="1:9" ht="15" customHeight="1" x14ac:dyDescent="0.25">
      <c r="A42" s="27" t="s">
        <v>45</v>
      </c>
      <c r="B42" s="27"/>
      <c r="C42" s="27"/>
      <c r="D42" s="27"/>
      <c r="E42" s="27"/>
      <c r="F42" s="27"/>
      <c r="G42" s="27"/>
      <c r="H42" s="21">
        <f>H41*25%</f>
        <v>0</v>
      </c>
    </row>
    <row r="43" spans="1:9" ht="15" customHeight="1" x14ac:dyDescent="0.25">
      <c r="A43" s="27" t="s">
        <v>46</v>
      </c>
      <c r="B43" s="27"/>
      <c r="C43" s="27"/>
      <c r="D43" s="27"/>
      <c r="E43" s="27"/>
      <c r="F43" s="27"/>
      <c r="G43" s="27"/>
      <c r="H43" s="8">
        <f>SUM(H41:H42)</f>
        <v>0</v>
      </c>
    </row>
    <row r="44" spans="1:9" x14ac:dyDescent="0.25">
      <c r="C44" s="9"/>
    </row>
    <row r="45" spans="1:9" x14ac:dyDescent="0.25">
      <c r="A45" s="25"/>
      <c r="B45" s="25"/>
      <c r="C45" s="10"/>
      <c r="F45" s="25"/>
      <c r="G45" s="25"/>
      <c r="H45" s="25"/>
    </row>
    <row r="46" spans="1:9" x14ac:dyDescent="0.25">
      <c r="A46" s="22" t="s">
        <v>47</v>
      </c>
      <c r="B46" s="22"/>
      <c r="C46" s="2"/>
      <c r="D46" s="3"/>
      <c r="E46" s="3"/>
      <c r="F46" s="22" t="s">
        <v>48</v>
      </c>
      <c r="G46" s="22"/>
      <c r="H46" s="22"/>
    </row>
    <row r="47" spans="1:9" x14ac:dyDescent="0.25">
      <c r="C47" s="2"/>
    </row>
  </sheetData>
  <sheetProtection algorithmName="SHA-512" hashValue="P0ilxocTNV+dtl9ua2CgXe5qKlL3BTgLvBk+iNfj5+UdBVKRFiG7cA6//kiVC8J51S/QA+2ix7pGM4Rl0y3O9w==" saltValue="hpNbgV9+jOaNko2rginfWw==" spinCount="100000" sheet="1" objects="1" scenarios="1"/>
  <protectedRanges>
    <protectedRange sqref="G13:G40 I13:I40 A45 F45" name="Range1"/>
  </protectedRanges>
  <mergeCells count="14">
    <mergeCell ref="A46:B46"/>
    <mergeCell ref="F46:H46"/>
    <mergeCell ref="A1:I1"/>
    <mergeCell ref="A2:I9"/>
    <mergeCell ref="A45:B45"/>
    <mergeCell ref="F45:H45"/>
    <mergeCell ref="B13:B34"/>
    <mergeCell ref="B35:B40"/>
    <mergeCell ref="A41:G41"/>
    <mergeCell ref="A42:G42"/>
    <mergeCell ref="A43:G43"/>
    <mergeCell ref="A13:A34"/>
    <mergeCell ref="A35:A40"/>
    <mergeCell ref="A10:I10"/>
  </mergeCells>
  <pageMargins left="0.7" right="0.7" top="0.75" bottom="0.75" header="0.3" footer="0.3"/>
  <pageSetup paperSize="9" scale="42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E83508A025C4EA402653D80005739" ma:contentTypeVersion="1" ma:contentTypeDescription="Create a new document." ma:contentTypeScope="" ma:versionID="f99a20987c7a6db64f47efb0c295a1dd">
  <xsd:schema xmlns:xsd="http://www.w3.org/2001/XMLSchema" xmlns:xs="http://www.w3.org/2001/XMLSchema" xmlns:p="http://schemas.microsoft.com/office/2006/metadata/properties" xmlns:ns2="69914ab3-b836-4b17-99c4-4445e76ea73b" targetNamespace="http://schemas.microsoft.com/office/2006/metadata/properties" ma:root="true" ma:fieldsID="dc95376628c60c499a1cfaad48149d9f" ns2:_="">
    <xsd:import namespace="69914ab3-b836-4b17-99c4-4445e76ea7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914ab3-b836-4b17-99c4-4445e76ea73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9914ab3-b836-4b17-99c4-4445e76ea73b">74A76RH3KXJC-2065646348-3598</_dlc_DocId>
    <_dlc_DocIdUrl xmlns="69914ab3-b836-4b17-99c4-4445e76ea73b">
      <Url>http://inemintranet/OJ/pkp/_layouts/15/DocIdRedir.aspx?ID=74A76RH3KXJC-2065646348-3598</Url>
      <Description>74A76RH3KXJC-2065646348-3598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698E0DD-FD22-4B35-ADD3-3CA3157438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914ab3-b836-4b17-99c4-4445e76ea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443F11C-D26B-4BDF-A9B8-8D71E3369DC3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69914ab3-b836-4b17-99c4-4445e76ea73b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97C517E-2F78-462C-9306-965DFBEF7C5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41E5DC9-CEFF-4279-BF4F-98F0753AB5F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Badanjak</dc:creator>
  <cp:keywords/>
  <dc:description/>
  <cp:lastModifiedBy>Mirjana Tatalović</cp:lastModifiedBy>
  <cp:revision/>
  <dcterms:created xsi:type="dcterms:W3CDTF">2020-10-09T07:21:56Z</dcterms:created>
  <dcterms:modified xsi:type="dcterms:W3CDTF">2020-10-28T16:01:25Z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0x010100130E83508A025C4EA402653D80005739</vt:lpwstr>
  </property>
  <property fmtid="{D5CDD505-2E9C-101B-9397-08002B2CF9AE}" pid="3" name="_dlc_DocIdItemGuid">
    <vt:lpwstr>3301e8ee-f4fc-428e-9b3b-a7453e2c94ae</vt:lpwstr>
  </property>
</Properties>
</file>