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test\Downloads\"/>
    </mc:Choice>
  </mc:AlternateContent>
  <xr:revisionPtr revIDLastSave="0" documentId="13_ncr:1_{A518BFC5-FF12-4297-876C-4AF7BF8EB0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H5" i="1"/>
  <c r="H20" i="1"/>
  <c r="G18" i="1" l="1"/>
  <c r="G19" i="1"/>
  <c r="G20" i="1"/>
  <c r="G21" i="1"/>
  <c r="G24" i="1" s="1"/>
  <c r="G14" i="1"/>
  <c r="G15" i="1"/>
  <c r="G16" i="1"/>
  <c r="G17" i="1"/>
  <c r="G10" i="1"/>
  <c r="G11" i="1"/>
  <c r="G12" i="1"/>
  <c r="G13" i="1"/>
  <c r="G9" i="1"/>
  <c r="H10" i="1"/>
  <c r="H11" i="1"/>
  <c r="H12" i="1"/>
  <c r="H13" i="1"/>
  <c r="H14" i="1"/>
  <c r="H15" i="1"/>
  <c r="H16" i="1"/>
  <c r="H17" i="1"/>
  <c r="H18" i="1"/>
  <c r="H19" i="1"/>
  <c r="H21" i="1"/>
  <c r="H26" i="1" s="1"/>
  <c r="H9" i="1"/>
  <c r="G25" i="1" l="1"/>
</calcChain>
</file>

<file path=xl/sharedStrings.xml><?xml version="1.0" encoding="utf-8"?>
<sst xmlns="http://schemas.openxmlformats.org/spreadsheetml/2006/main" count="66" uniqueCount="44">
  <si>
    <t>Broj</t>
  </si>
  <si>
    <t>Stavka</t>
  </si>
  <si>
    <t>Tehnička specifikacija</t>
  </si>
  <si>
    <t>Jedinica mjere</t>
  </si>
  <si>
    <t>Količina</t>
  </si>
  <si>
    <t>Iznos po jedinici</t>
  </si>
  <si>
    <t xml:space="preserve">Licenca za korištenje softvera za vođenje 
projekata </t>
  </si>
  <si>
    <t>Softver mora podržavati:
Email servis 
Pohranu dokumenata min. 10GB po osobi
Online izradu tekstualnih dokumenata
Online izradu funkcionalnih tablica
Online izradu prezentacija
Videopozive i snimanje videopoziva
Kalendar s mogućnošću podsjetnika
Mogućnost sikronizcije s mobilnom aplikacijom
Dodjelu više razina hijerarhijskih prava na pristup dokumentima"</t>
  </si>
  <si>
    <t>kom</t>
  </si>
  <si>
    <t>Uređaj za testiranje responzivnosti i
aplikacija iOS sustavom</t>
  </si>
  <si>
    <t>iOS operativni sustav
Zaslon dimenzija većih od 12,5"
Minimalno 512 GB memorija</t>
  </si>
  <si>
    <t>Multifunkcionalni uređaj za kopiranje i 
ispis s WiFi i USB konekcijom</t>
  </si>
  <si>
    <t>USB konekcija
WiFi konekcija
Mogućnost skeniranja, kopiranja i printanja C/B i u boji
Brzina ispisa: &gt; 20 stranica u minuti
Minimalno 2 godine jamstva"</t>
  </si>
  <si>
    <t xml:space="preserve">Uređaj za testiranje responzivnosti i 
aplikacija </t>
  </si>
  <si>
    <t>Operativni sustav Android 9.0 (ili više)
Zaslon dimenzija veći od 10"
Minimalno 6GB RAM
Minimalno 128GB memorija
USB - tip C konekcija
Micro SD utor</t>
  </si>
  <si>
    <t>Miš kompatibilan s računalom iOS 
operativnog sustava</t>
  </si>
  <si>
    <t xml:space="preserve">Bežični punjivi miš s integriranom baterijom
Automatsko uparivanje s iOS računalom 
Podrška korištenja "gesti" pri navigaciji </t>
  </si>
  <si>
    <t>Tipkovnica kompatibilna s računalom iOS 
sustava s hrvatskom abecedom</t>
  </si>
  <si>
    <t>Bežična punjiva tipkovnica s integriranom baterijom
Automatsko uparivanje s iOS računalom 
Dolazi zajedno s kablom za punjenje
Povezivanje: Bluetooth, Lightning port, Wireless
Hrvatska tipkovnica</t>
  </si>
  <si>
    <t>Trackpad za lakše upravljanje računalima 
malih dimenija iOS sustava</t>
  </si>
  <si>
    <t>Površina s "touch" tehnoogijom za manevriranje i navigaciju na računalu
Minimalno 4 senzora
Prepoznavanje jačine pritiska 
Automatsko uparivanje s iOS operativnim sustavom
Uključuje Lightning - USB kabel</t>
  </si>
  <si>
    <t xml:space="preserve">Računalo za programiranje za iOS 
sustave </t>
  </si>
  <si>
    <t>iOS operativni sustav
Zaslon dimenzija minimalno 16"
Minimalno 6-jezgreni  procesor radnog takta 2,6 GHz uz ubrzanje takta rada 
do 4,5 GHz, s 12 MB dijeljenje L3 predmemorije
Minimalno 16GB RAM memorije, DDR4
Minimalno 512 GB SSD pohrane
Minimalno 4 Thunderbolt priključka</t>
  </si>
  <si>
    <t>Adapter za različite ulaze za računala s 
USB-C ulazom</t>
  </si>
  <si>
    <t>Adapter za prilagodbu ulaza i izlaza
Uvjet: Ulaz 1 USB tip C / Izlaz 1 USB tip C, 1 HDMI, 1 USB 2.0 ili 3.0
Podrška rezolucije 1080p pri 60 Hz
Podrška Ultra HD pri 30 Hz
Kompatibilno s iOS sustavom</t>
  </si>
  <si>
    <t>Projektor razlučivosti 1920x1200 i 
kvalitetom boje 15000:1</t>
  </si>
  <si>
    <t>Razlučivost minimalno 1920x1200
Kvaliteta boje minimalno 15000:1
HDMI i USB konekcija 
WiFi konekcija</t>
  </si>
  <si>
    <t>Monitor 27" s kontrastom boja 
100000000:1 za programiranje i dizajn</t>
  </si>
  <si>
    <t>Dimenzija ekrana 27"
Rezolucija 3840 x 2160
Vrijeme odaziva maksimalno 5ms</t>
  </si>
  <si>
    <t>Radna jedinica naprednih performansi za 
kompleksne grafičke zahtjeve</t>
  </si>
  <si>
    <t>Podrška rezolucije do 3840x2160
Minimalno 16GB RAM DDR4 
Minimalno 1TB SSD memorija
Minimalno 6-jezgreni procesor takta rada od 2.6 GHz uz ubrzanje do 4,5 GHz; 
12MB cache memorije i podrška DDR4 pri 2500 MHz
Minimalno 3 godine garancije
Ekran minimalno 15,6"
Windows operativni sustav
Web kamera
Ulaz za slušalice 3,5mm
Minimalno 1 USB tip C
OLED ekran</t>
  </si>
  <si>
    <t>USB-C - USB adapter za povezivanje više 
uređaja na jednu radnu stanicu</t>
  </si>
  <si>
    <t>Računalo srednjih performansi s 
mogućnošću prikaza iOS okoline</t>
  </si>
  <si>
    <t>iOS operativni sustav
Zaslon dimenzija do 13"
4-jezgreni procesor radnog takta 2,4 GHz, mogućnost ubrzanja takta rada do 3,6 GHz ili više
802.11ac Wi-Fi
Tipkovnica s pozadinskim osvijetljenjem
Minimalno 2 priključka USB C
Minimalno 512GB SSD</t>
  </si>
  <si>
    <t>Cijena bez PDV-a u HRK</t>
  </si>
  <si>
    <t>Iznos PDV-a u HRK</t>
  </si>
  <si>
    <t>Cijena s PDV-om u HRK</t>
  </si>
  <si>
    <t>Datum i mjesto:</t>
  </si>
  <si>
    <t>Ime, prezime i potpis ovlaštene osobe ponuditelja</t>
  </si>
  <si>
    <t xml:space="preserve">KK.03.2.1.19.1344  - Speck d.o.o. - Troškovnik </t>
  </si>
  <si>
    <t>1. GRUPA NABAVE - SOFTVER</t>
  </si>
  <si>
    <t>2. GRUPA NABAVE OPREMA</t>
  </si>
  <si>
    <t>Ukupna cijena s PDV-om</t>
  </si>
  <si>
    <t>Neto iznos (bez PDV-a)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</si>
</sst>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2"/>
      <color rgb="FFFFFFFF"/>
      <name val="Arial"/>
      <family val="2"/>
    </font>
    <font>
      <b/>
      <sz val="12"/>
      <color rgb="FFFFFF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747BF"/>
        <bgColor rgb="FF4747BF"/>
      </patternFill>
    </fill>
  </fills>
  <borders count="10"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4747BF"/>
      </left>
      <right/>
      <top style="thin">
        <color rgb="FF4747BF"/>
      </top>
      <bottom style="thin">
        <color rgb="FF4747BF"/>
      </bottom>
      <diagonal/>
    </border>
    <border>
      <left/>
      <right/>
      <top style="thin">
        <color rgb="FF4747BF"/>
      </top>
      <bottom style="thin">
        <color rgb="FF4747BF"/>
      </bottom>
      <diagonal/>
    </border>
    <border>
      <left/>
      <right style="thin">
        <color rgb="FF4747BF"/>
      </right>
      <top style="thin">
        <color rgb="FF4747BF"/>
      </top>
      <bottom style="thin">
        <color rgb="FF4747BF"/>
      </bottom>
      <diagonal/>
    </border>
    <border>
      <left style="thin">
        <color rgb="FF4747BF"/>
      </left>
      <right style="thin">
        <color rgb="FF4747BF"/>
      </right>
      <top style="thin">
        <color rgb="FF4747BF"/>
      </top>
      <bottom style="thin">
        <color rgb="FF4747BF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FFFFFF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9" fillId="0" borderId="0" xfId="0" applyFont="1" applyAlignment="1" applyProtection="1"/>
    <xf numFmtId="0" fontId="13" fillId="0" borderId="0" xfId="0" applyFont="1" applyAlignment="1" applyProtection="1"/>
    <xf numFmtId="0" fontId="8" fillId="2" borderId="9" xfId="0" applyFont="1" applyFill="1" applyBorder="1" applyAlignment="1" applyProtection="1">
      <alignment wrapText="1"/>
    </xf>
    <xf numFmtId="0" fontId="9" fillId="0" borderId="9" xfId="0" applyFont="1" applyBorder="1" applyAlignment="1" applyProtection="1">
      <alignment wrapText="1"/>
    </xf>
    <xf numFmtId="0" fontId="8" fillId="2" borderId="0" xfId="0" applyFont="1" applyFill="1" applyProtection="1"/>
    <xf numFmtId="0" fontId="8" fillId="2" borderId="1" xfId="0" applyFont="1" applyFill="1" applyBorder="1" applyAlignment="1" applyProtection="1">
      <alignment vertical="top"/>
    </xf>
    <xf numFmtId="0" fontId="8" fillId="2" borderId="2" xfId="0" applyFont="1" applyFill="1" applyBorder="1" applyAlignment="1" applyProtection="1">
      <alignment vertical="top"/>
    </xf>
    <xf numFmtId="0" fontId="8" fillId="2" borderId="3" xfId="0" applyFont="1" applyFill="1" applyBorder="1" applyAlignment="1" applyProtection="1">
      <alignment vertical="top"/>
    </xf>
    <xf numFmtId="0" fontId="10" fillId="0" borderId="0" xfId="0" applyFont="1" applyAlignment="1" applyProtection="1">
      <alignment vertical="top"/>
    </xf>
    <xf numFmtId="0" fontId="11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4" fontId="10" fillId="0" borderId="0" xfId="0" applyNumberFormat="1" applyFont="1" applyAlignment="1" applyProtection="1">
      <alignment vertical="top"/>
    </xf>
    <xf numFmtId="0" fontId="12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4" fontId="12" fillId="0" borderId="0" xfId="0" applyNumberFormat="1" applyFont="1" applyAlignment="1" applyProtection="1">
      <alignment vertical="top"/>
    </xf>
    <xf numFmtId="0" fontId="12" fillId="0" borderId="0" xfId="0" applyFont="1" applyAlignment="1" applyProtection="1">
      <alignment vertical="top"/>
    </xf>
    <xf numFmtId="0" fontId="1" fillId="2" borderId="0" xfId="0" applyFont="1" applyFill="1" applyAlignment="1" applyProtection="1"/>
    <xf numFmtId="0" fontId="2" fillId="2" borderId="0" xfId="0" applyFont="1" applyFill="1" applyAlignment="1" applyProtection="1"/>
    <xf numFmtId="0" fontId="0" fillId="0" borderId="0" xfId="0" applyFont="1" applyAlignment="1" applyProtection="1"/>
    <xf numFmtId="0" fontId="7" fillId="0" borderId="0" xfId="0" applyFont="1" applyAlignment="1" applyProtection="1"/>
    <xf numFmtId="0" fontId="2" fillId="2" borderId="0" xfId="0" applyFont="1" applyFill="1" applyAlignment="1" applyProtection="1">
      <protection locked="0"/>
    </xf>
    <xf numFmtId="0" fontId="0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3" fillId="2" borderId="0" xfId="0" applyFont="1" applyFill="1" applyProtection="1">
      <protection locked="0"/>
    </xf>
    <xf numFmtId="0" fontId="6" fillId="2" borderId="0" xfId="0" applyFont="1" applyFill="1" applyAlignment="1" applyProtection="1">
      <protection locked="0"/>
    </xf>
    <xf numFmtId="0" fontId="0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8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8" fillId="2" borderId="3" xfId="0" applyFont="1" applyFill="1" applyBorder="1" applyAlignment="1" applyProtection="1">
      <alignment vertical="top" wrapText="1"/>
    </xf>
    <xf numFmtId="0" fontId="5" fillId="0" borderId="4" xfId="0" applyFont="1" applyBorder="1" applyAlignment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3" fillId="2" borderId="0" xfId="0" applyFont="1" applyFill="1" applyProtection="1"/>
    <xf numFmtId="0" fontId="3" fillId="0" borderId="7" xfId="0" applyFont="1" applyBorder="1" applyProtection="1"/>
    <xf numFmtId="0" fontId="6" fillId="0" borderId="7" xfId="0" applyFont="1" applyBorder="1" applyAlignment="1" applyProtection="1"/>
    <xf numFmtId="0" fontId="4" fillId="0" borderId="6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29"/>
  <sheetViews>
    <sheetView tabSelected="1" workbookViewId="0">
      <selection activeCell="H26" sqref="H26"/>
    </sheetView>
  </sheetViews>
  <sheetFormatPr defaultColWidth="14.42578125" defaultRowHeight="15.75" customHeight="1" x14ac:dyDescent="0.2"/>
  <cols>
    <col min="1" max="1" width="5.140625" style="22" customWidth="1"/>
    <col min="2" max="2" width="17.28515625" style="23" customWidth="1"/>
    <col min="3" max="3" width="44.140625" style="22" customWidth="1"/>
    <col min="4" max="4" width="5.28515625" style="22" customWidth="1"/>
    <col min="5" max="5" width="8.140625" style="22" customWidth="1"/>
    <col min="6" max="6" width="11.28515625" style="22" customWidth="1"/>
    <col min="7" max="7" width="14.28515625" style="22" customWidth="1"/>
    <col min="8" max="8" width="12.5703125" style="22" customWidth="1"/>
    <col min="9" max="16384" width="14.42578125" style="22"/>
  </cols>
  <sheetData>
    <row r="1" spans="1:8" ht="23.25" customHeight="1" x14ac:dyDescent="0.25">
      <c r="A1" s="17"/>
      <c r="B1" s="17" t="s">
        <v>39</v>
      </c>
      <c r="C1" s="18"/>
      <c r="D1" s="18"/>
      <c r="E1" s="18"/>
      <c r="F1" s="21"/>
      <c r="G1" s="18"/>
      <c r="H1" s="18"/>
    </row>
    <row r="2" spans="1:8" ht="6.75" customHeight="1" x14ac:dyDescent="0.2">
      <c r="A2" s="19"/>
      <c r="B2" s="20"/>
      <c r="C2" s="19"/>
      <c r="D2" s="19"/>
      <c r="E2" s="19"/>
      <c r="F2" s="19"/>
      <c r="G2" s="19"/>
      <c r="H2" s="19"/>
    </row>
    <row r="3" spans="1:8" ht="30" customHeight="1" x14ac:dyDescent="0.2">
      <c r="A3" s="3" t="s">
        <v>40</v>
      </c>
      <c r="B3" s="4"/>
      <c r="C3" s="5"/>
      <c r="D3" s="5"/>
      <c r="E3" s="5"/>
      <c r="F3" s="5"/>
      <c r="G3" s="5"/>
      <c r="H3" s="5"/>
    </row>
    <row r="4" spans="1:8" ht="22.5" x14ac:dyDescent="0.2">
      <c r="A4" s="6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33" t="s">
        <v>5</v>
      </c>
      <c r="G4" s="33" t="s">
        <v>43</v>
      </c>
      <c r="H4" s="33" t="s">
        <v>42</v>
      </c>
    </row>
    <row r="5" spans="1:8" ht="123.75" x14ac:dyDescent="0.2">
      <c r="A5" s="9">
        <v>1</v>
      </c>
      <c r="B5" s="10" t="s">
        <v>6</v>
      </c>
      <c r="C5" s="11" t="s">
        <v>7</v>
      </c>
      <c r="D5" s="16" t="s">
        <v>8</v>
      </c>
      <c r="E5" s="12">
        <v>1</v>
      </c>
      <c r="F5" s="24"/>
      <c r="G5" s="1">
        <f>E5*F5</f>
        <v>0</v>
      </c>
      <c r="H5" s="1">
        <f>E5*F5*1.25</f>
        <v>0</v>
      </c>
    </row>
    <row r="6" spans="1:8" ht="15.75" customHeight="1" x14ac:dyDescent="0.2">
      <c r="A6" s="1"/>
      <c r="B6" s="2"/>
      <c r="C6" s="1"/>
      <c r="D6" s="1"/>
      <c r="E6" s="1"/>
      <c r="F6" s="24"/>
      <c r="G6" s="1"/>
      <c r="H6" s="1"/>
    </row>
    <row r="7" spans="1:8" ht="12.75" x14ac:dyDescent="0.2">
      <c r="A7" s="3" t="s">
        <v>41</v>
      </c>
      <c r="B7" s="4"/>
      <c r="C7" s="5"/>
      <c r="D7" s="5"/>
      <c r="E7" s="5"/>
      <c r="F7" s="5"/>
      <c r="G7" s="5"/>
      <c r="H7" s="5"/>
    </row>
    <row r="8" spans="1:8" ht="22.5" x14ac:dyDescent="0.2">
      <c r="A8" s="6" t="s">
        <v>0</v>
      </c>
      <c r="B8" s="7" t="s">
        <v>1</v>
      </c>
      <c r="C8" s="8" t="s">
        <v>2</v>
      </c>
      <c r="D8" s="8" t="s">
        <v>3</v>
      </c>
      <c r="E8" s="8" t="s">
        <v>4</v>
      </c>
      <c r="F8" s="33" t="s">
        <v>5</v>
      </c>
      <c r="G8" s="33" t="s">
        <v>43</v>
      </c>
      <c r="H8" s="33" t="s">
        <v>42</v>
      </c>
    </row>
    <row r="9" spans="1:8" ht="45" x14ac:dyDescent="0.2">
      <c r="A9" s="9">
        <v>1</v>
      </c>
      <c r="B9" s="10" t="s">
        <v>9</v>
      </c>
      <c r="C9" s="11" t="s">
        <v>10</v>
      </c>
      <c r="D9" s="9" t="s">
        <v>8</v>
      </c>
      <c r="E9" s="12">
        <v>1</v>
      </c>
      <c r="F9" s="24"/>
      <c r="G9" s="1">
        <f>E9*F9</f>
        <v>0</v>
      </c>
      <c r="H9" s="1">
        <f>E9*F9*1.25</f>
        <v>0</v>
      </c>
    </row>
    <row r="10" spans="1:8" ht="56.25" x14ac:dyDescent="0.2">
      <c r="A10" s="9">
        <v>2</v>
      </c>
      <c r="B10" s="10" t="s">
        <v>11</v>
      </c>
      <c r="C10" s="13" t="s">
        <v>12</v>
      </c>
      <c r="D10" s="9" t="s">
        <v>8</v>
      </c>
      <c r="E10" s="12">
        <v>2</v>
      </c>
      <c r="F10" s="24"/>
      <c r="G10" s="1">
        <f t="shared" ref="G10:G21" si="0">E10*F10</f>
        <v>0</v>
      </c>
      <c r="H10" s="1">
        <f t="shared" ref="H10:H21" si="1">E10*F10*1.25</f>
        <v>0</v>
      </c>
    </row>
    <row r="11" spans="1:8" ht="67.5" x14ac:dyDescent="0.2">
      <c r="A11" s="9">
        <v>3</v>
      </c>
      <c r="B11" s="10" t="s">
        <v>13</v>
      </c>
      <c r="C11" s="13" t="s">
        <v>14</v>
      </c>
      <c r="D11" s="9" t="s">
        <v>8</v>
      </c>
      <c r="E11" s="12">
        <v>1</v>
      </c>
      <c r="F11" s="24"/>
      <c r="G11" s="1">
        <f t="shared" si="0"/>
        <v>0</v>
      </c>
      <c r="H11" s="1">
        <f t="shared" si="1"/>
        <v>0</v>
      </c>
    </row>
    <row r="12" spans="1:8" ht="33.75" x14ac:dyDescent="0.2">
      <c r="A12" s="9">
        <v>4</v>
      </c>
      <c r="B12" s="10" t="s">
        <v>15</v>
      </c>
      <c r="C12" s="14" t="s">
        <v>16</v>
      </c>
      <c r="D12" s="9" t="s">
        <v>8</v>
      </c>
      <c r="E12" s="12">
        <v>4</v>
      </c>
      <c r="F12" s="24"/>
      <c r="G12" s="1">
        <f t="shared" si="0"/>
        <v>0</v>
      </c>
      <c r="H12" s="1">
        <f t="shared" si="1"/>
        <v>0</v>
      </c>
    </row>
    <row r="13" spans="1:8" ht="67.5" x14ac:dyDescent="0.2">
      <c r="A13" s="9">
        <v>5</v>
      </c>
      <c r="B13" s="10" t="s">
        <v>17</v>
      </c>
      <c r="C13" s="11" t="s">
        <v>18</v>
      </c>
      <c r="D13" s="9" t="s">
        <v>8</v>
      </c>
      <c r="E13" s="12">
        <v>3</v>
      </c>
      <c r="F13" s="24"/>
      <c r="G13" s="1">
        <f t="shared" si="0"/>
        <v>0</v>
      </c>
      <c r="H13" s="1">
        <f t="shared" si="1"/>
        <v>0</v>
      </c>
    </row>
    <row r="14" spans="1:8" ht="67.5" x14ac:dyDescent="0.2">
      <c r="A14" s="9">
        <v>6</v>
      </c>
      <c r="B14" s="10" t="s">
        <v>19</v>
      </c>
      <c r="C14" s="14" t="s">
        <v>20</v>
      </c>
      <c r="D14" s="9" t="s">
        <v>8</v>
      </c>
      <c r="E14" s="12">
        <v>3</v>
      </c>
      <c r="F14" s="24"/>
      <c r="G14" s="1">
        <f>E14*F14</f>
        <v>0</v>
      </c>
      <c r="H14" s="1">
        <f t="shared" si="1"/>
        <v>0</v>
      </c>
    </row>
    <row r="15" spans="1:8" ht="90" x14ac:dyDescent="0.2">
      <c r="A15" s="9">
        <v>7</v>
      </c>
      <c r="B15" s="10" t="s">
        <v>21</v>
      </c>
      <c r="C15" s="13" t="s">
        <v>22</v>
      </c>
      <c r="D15" s="9" t="s">
        <v>8</v>
      </c>
      <c r="E15" s="12">
        <v>4</v>
      </c>
      <c r="F15" s="24"/>
      <c r="G15" s="1">
        <f t="shared" si="0"/>
        <v>0</v>
      </c>
      <c r="H15" s="1">
        <f t="shared" si="1"/>
        <v>0</v>
      </c>
    </row>
    <row r="16" spans="1:8" ht="67.5" x14ac:dyDescent="0.2">
      <c r="A16" s="9">
        <v>8</v>
      </c>
      <c r="B16" s="10" t="s">
        <v>23</v>
      </c>
      <c r="C16" s="14" t="s">
        <v>24</v>
      </c>
      <c r="D16" s="9" t="s">
        <v>8</v>
      </c>
      <c r="E16" s="15">
        <v>2</v>
      </c>
      <c r="F16" s="24"/>
      <c r="G16" s="1">
        <f t="shared" si="0"/>
        <v>0</v>
      </c>
      <c r="H16" s="1">
        <f t="shared" si="1"/>
        <v>0</v>
      </c>
    </row>
    <row r="17" spans="1:8" ht="56.25" x14ac:dyDescent="0.2">
      <c r="A17" s="9">
        <v>9</v>
      </c>
      <c r="B17" s="10" t="s">
        <v>25</v>
      </c>
      <c r="C17" s="14" t="s">
        <v>26</v>
      </c>
      <c r="D17" s="9" t="s">
        <v>8</v>
      </c>
      <c r="E17" s="12">
        <v>2</v>
      </c>
      <c r="F17" s="24"/>
      <c r="G17" s="1">
        <f t="shared" si="0"/>
        <v>0</v>
      </c>
      <c r="H17" s="1">
        <f t="shared" si="1"/>
        <v>0</v>
      </c>
    </row>
    <row r="18" spans="1:8" ht="56.25" x14ac:dyDescent="0.2">
      <c r="A18" s="9">
        <v>10</v>
      </c>
      <c r="B18" s="10" t="s">
        <v>27</v>
      </c>
      <c r="C18" s="11" t="s">
        <v>28</v>
      </c>
      <c r="D18" s="9" t="s">
        <v>8</v>
      </c>
      <c r="E18" s="15">
        <v>5</v>
      </c>
      <c r="F18" s="24"/>
      <c r="G18" s="1">
        <f>E18*F18</f>
        <v>0</v>
      </c>
      <c r="H18" s="1">
        <f t="shared" si="1"/>
        <v>0</v>
      </c>
    </row>
    <row r="19" spans="1:8" ht="146.25" x14ac:dyDescent="0.2">
      <c r="A19" s="16">
        <v>11</v>
      </c>
      <c r="B19" s="10" t="s">
        <v>29</v>
      </c>
      <c r="C19" s="13" t="s">
        <v>30</v>
      </c>
      <c r="D19" s="9" t="s">
        <v>8</v>
      </c>
      <c r="E19" s="12">
        <v>1</v>
      </c>
      <c r="F19" s="24"/>
      <c r="G19" s="1">
        <f t="shared" si="0"/>
        <v>0</v>
      </c>
      <c r="H19" s="1">
        <f t="shared" si="1"/>
        <v>0</v>
      </c>
    </row>
    <row r="20" spans="1:8" ht="67.5" x14ac:dyDescent="0.2">
      <c r="A20" s="9">
        <v>12</v>
      </c>
      <c r="B20" s="10" t="s">
        <v>31</v>
      </c>
      <c r="C20" s="14" t="s">
        <v>24</v>
      </c>
      <c r="D20" s="9" t="s">
        <v>8</v>
      </c>
      <c r="E20" s="12">
        <v>5</v>
      </c>
      <c r="F20" s="24"/>
      <c r="G20" s="1">
        <f t="shared" si="0"/>
        <v>0</v>
      </c>
      <c r="H20" s="1">
        <f t="shared" si="1"/>
        <v>0</v>
      </c>
    </row>
    <row r="21" spans="1:8" ht="90" x14ac:dyDescent="0.2">
      <c r="A21" s="16">
        <v>13</v>
      </c>
      <c r="B21" s="10" t="s">
        <v>32</v>
      </c>
      <c r="C21" s="13" t="s">
        <v>33</v>
      </c>
      <c r="D21" s="9" t="s">
        <v>8</v>
      </c>
      <c r="E21" s="12">
        <v>1</v>
      </c>
      <c r="F21" s="24"/>
      <c r="G21" s="1">
        <f t="shared" si="0"/>
        <v>0</v>
      </c>
      <c r="H21" s="1">
        <f t="shared" si="1"/>
        <v>0</v>
      </c>
    </row>
    <row r="22" spans="1:8" ht="12.75" x14ac:dyDescent="0.2">
      <c r="A22" s="24"/>
      <c r="B22" s="25"/>
      <c r="C22" s="24"/>
      <c r="D22" s="24"/>
      <c r="E22" s="24"/>
      <c r="F22" s="24"/>
      <c r="G22" s="1"/>
      <c r="H22" s="1"/>
    </row>
    <row r="23" spans="1:8" ht="1.5" customHeight="1" x14ac:dyDescent="0.2">
      <c r="A23" s="26"/>
      <c r="B23" s="27"/>
      <c r="C23" s="26"/>
      <c r="D23" s="26"/>
      <c r="E23" s="26"/>
      <c r="F23" s="26"/>
      <c r="G23" s="37"/>
      <c r="H23" s="37"/>
    </row>
    <row r="24" spans="1:8" ht="21.75" customHeight="1" x14ac:dyDescent="0.2">
      <c r="A24" s="19"/>
      <c r="B24" s="34" t="s">
        <v>34</v>
      </c>
      <c r="C24" s="35"/>
      <c r="D24" s="35"/>
      <c r="E24" s="35"/>
      <c r="F24" s="36"/>
      <c r="G24" s="40">
        <f>SUM(G9:G21)+G5</f>
        <v>0</v>
      </c>
      <c r="H24" s="38"/>
    </row>
    <row r="25" spans="1:8" ht="20.25" customHeight="1" x14ac:dyDescent="0.2">
      <c r="A25" s="19"/>
      <c r="B25" s="34" t="s">
        <v>35</v>
      </c>
      <c r="C25" s="35"/>
      <c r="D25" s="35"/>
      <c r="E25" s="35"/>
      <c r="F25" s="36"/>
      <c r="G25" s="40">
        <f>G24*0.25</f>
        <v>0</v>
      </c>
      <c r="H25" s="38"/>
    </row>
    <row r="26" spans="1:8" ht="19.5" customHeight="1" x14ac:dyDescent="0.2">
      <c r="A26" s="19"/>
      <c r="B26" s="34" t="s">
        <v>36</v>
      </c>
      <c r="C26" s="35"/>
      <c r="D26" s="35"/>
      <c r="E26" s="35"/>
      <c r="F26" s="36"/>
      <c r="G26" s="40"/>
      <c r="H26" s="39">
        <f>SUM(H9:H21,H5)</f>
        <v>0</v>
      </c>
    </row>
    <row r="27" spans="1:8" ht="16.5" customHeight="1" x14ac:dyDescent="0.2">
      <c r="C27" s="28"/>
    </row>
    <row r="28" spans="1:8" ht="12.75" x14ac:dyDescent="0.2">
      <c r="A28" s="29"/>
      <c r="B28" s="30"/>
      <c r="C28" s="28"/>
    </row>
    <row r="29" spans="1:8" ht="12.75" x14ac:dyDescent="0.2">
      <c r="A29" s="29"/>
      <c r="B29" s="31" t="s">
        <v>37</v>
      </c>
      <c r="C29" s="32" t="s">
        <v>38</v>
      </c>
    </row>
  </sheetData>
  <sheetProtection algorithmName="SHA-512" hashValue="3fit1HNh+t86yJENb9cKu5mSKDsnYACoqH0AGWgwKF4fQ54fShGaGsCz69PdhgV33tw7+DfeElAzDzLDq5I9hg==" saltValue="QuzPfdNRibXKG1IixECWvg==" spinCount="100000" sheet="1" objects="1" scenarios="1"/>
  <mergeCells count="6">
    <mergeCell ref="C27:C28"/>
    <mergeCell ref="B24:F24"/>
    <mergeCell ref="B25:F25"/>
    <mergeCell ref="B26:F26"/>
    <mergeCell ref="A3:B3"/>
    <mergeCell ref="A7:B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Lovro Kolar</dc:creator>
  <cp:lastModifiedBy>Lovro Kolar</cp:lastModifiedBy>
  <cp:lastPrinted>2020-06-26T09:41:57Z</cp:lastPrinted>
  <dcterms:created xsi:type="dcterms:W3CDTF">2020-06-25T13:53:28Z</dcterms:created>
  <dcterms:modified xsi:type="dcterms:W3CDTF">2020-06-26T12:01:22Z</dcterms:modified>
</cp:coreProperties>
</file>