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825" activeTab="1"/>
  </bookViews>
  <sheets>
    <sheet name="Rekapitulacija" sheetId="7" r:id="rId1"/>
    <sheet name="Grupa 1" sheetId="1" r:id="rId2"/>
    <sheet name="Grupa 2" sheetId="4" r:id="rId3"/>
    <sheet name="Grupa 3" sheetId="5" r:id="rId4"/>
  </sheets>
  <definedNames>
    <definedName name="_xlnm.Print_Area" localSheetId="1">'Grupa 1'!$A:$G</definedName>
    <definedName name="_xlnm.Print_Area" localSheetId="2">'Grupa 2'!$A:$G</definedName>
    <definedName name="_xlnm.Print_Area" localSheetId="3">'Grupa 3'!$A:$G</definedName>
    <definedName name="_xlnm.Print_Area" localSheetId="0">Rekapitulacija!$A$1:$E$35</definedName>
  </definedNames>
  <calcPr calcId="145621" iterateCount="1"/>
</workbook>
</file>

<file path=xl/calcChain.xml><?xml version="1.0" encoding="utf-8"?>
<calcChain xmlns="http://schemas.openxmlformats.org/spreadsheetml/2006/main">
  <c r="E18" i="7" l="1"/>
  <c r="G24" i="1"/>
  <c r="G23" i="1"/>
  <c r="G22" i="1"/>
  <c r="G21" i="1"/>
  <c r="G20" i="1"/>
  <c r="G19" i="1"/>
  <c r="G18" i="1"/>
  <c r="G17" i="1"/>
  <c r="G16" i="1"/>
  <c r="G15" i="1"/>
  <c r="G14" i="1"/>
  <c r="G13" i="1"/>
  <c r="G12" i="1"/>
  <c r="G11" i="1"/>
  <c r="G10" i="1"/>
  <c r="G9" i="1"/>
  <c r="G8" i="1"/>
  <c r="G7" i="1"/>
  <c r="G6" i="1"/>
  <c r="G5" i="1"/>
  <c r="G4" i="1"/>
  <c r="G16" i="5"/>
  <c r="G14" i="5"/>
  <c r="G10" i="5"/>
  <c r="G5" i="4" l="1"/>
  <c r="G9" i="4"/>
  <c r="G13" i="4"/>
  <c r="G17" i="4"/>
  <c r="G25" i="4"/>
  <c r="G21" i="4"/>
  <c r="G85" i="1"/>
  <c r="G84" i="1"/>
  <c r="G77" i="1"/>
  <c r="G60" i="1"/>
  <c r="G43" i="1"/>
  <c r="F26" i="1"/>
  <c r="G26" i="1" s="1"/>
  <c r="G27" i="4" l="1"/>
  <c r="E16" i="7" s="1"/>
  <c r="F87" i="1"/>
  <c r="G87" i="1" s="1"/>
  <c r="G94" i="1" s="1"/>
  <c r="G17" i="5"/>
  <c r="G18" i="5" s="1"/>
  <c r="G28" i="4"/>
  <c r="G29" i="4" s="1"/>
  <c r="E14" i="7" l="1"/>
  <c r="E20" i="7" s="1"/>
  <c r="E21" i="7" s="1"/>
  <c r="E22" i="7" s="1"/>
  <c r="G95" i="1"/>
  <c r="G96" i="1" s="1"/>
</calcChain>
</file>

<file path=xl/sharedStrings.xml><?xml version="1.0" encoding="utf-8"?>
<sst xmlns="http://schemas.openxmlformats.org/spreadsheetml/2006/main" count="154" uniqueCount="101">
  <si>
    <t>NAZIV I OPIS PREDMETA NABAVE</t>
  </si>
  <si>
    <t>Količina</t>
  </si>
  <si>
    <t>#</t>
  </si>
  <si>
    <t>1.</t>
  </si>
  <si>
    <t>CPU: Intel Xeon Silver 4208 8C 85W 2.1GHz Processor</t>
  </si>
  <si>
    <t>SDD: M.2 Enablement Kit</t>
  </si>
  <si>
    <t>SDD: M.2 128GB SATA 6Gbps Non-Hot Swap SSD</t>
  </si>
  <si>
    <t>OS: VMware ESXi 6.7 U3 (factory installed)</t>
  </si>
  <si>
    <t>Redudantno napajanje: 750W(230/115V) Platinum Hot-Swap Power Supply</t>
  </si>
  <si>
    <t>Strujni kabel: 2.8m, 13A/100-250V, C13 to C14 Jumper Cord</t>
  </si>
  <si>
    <t>Management: XClarity Controller Standard to Enterprise Upgrade</t>
  </si>
  <si>
    <t>Montažni element: Toolless Slide Rail</t>
  </si>
  <si>
    <t>Montažni element: 2U left EIA Latch Standard</t>
  </si>
  <si>
    <t>Servisna opcija: Foundation Service - 2Yr Post Wty Next Business Day Response</t>
  </si>
  <si>
    <t>Utori za diskove: 2U/Twr 2.5" SATA/SAS 8-Bay Backplane</t>
  </si>
  <si>
    <t>OS: Vmware vCenter up to 2 nodes licence</t>
  </si>
  <si>
    <t>Montažni element: 12Gb SAN Rack Mount Kit-Rails 25"-36"</t>
  </si>
  <si>
    <t>HDD: 2TB 7.2K 3.5" NL-SAS HDD</t>
  </si>
  <si>
    <t>Strujni kabel: 2.5m, 16A/100-250V, 2 Long C13s to Short C20 Rack Power Cable</t>
  </si>
  <si>
    <t>Mreža: 1Gb 4-port RJ45 1GBASE-T LOM</t>
  </si>
  <si>
    <t>ToR switch, 24-port 1GBase-T, VLAN, 2xSPF uplink 10GB</t>
  </si>
  <si>
    <t>komplet</t>
  </si>
  <si>
    <t>2.</t>
  </si>
  <si>
    <t>Dobava i isporuka osobnih računala, slim kučište, prema specifikaciji komponenti ili jednakovrijedno</t>
  </si>
  <si>
    <t>Kučište: small form factor,  chipset Intel Q77 Express, dimenzije 10.0 x 33.8 x 37.9 cm, težine 7.6 kg, otvori za ekspanziju (1) PCI; (1) PCIe x1; (1) PCIe x4; (1) PCIe x16</t>
  </si>
  <si>
    <t>CPU: Intel® Core™ i5-3470 Processor (up to 3.20 GHz)</t>
  </si>
  <si>
    <t>Memorija: instalirano 8 GB 1600-MHz non-ECC DDR3 SDRAM, proširivo do maksimalno 32GB, 4 utora za proširenje</t>
  </si>
  <si>
    <t>Grafička kartica: integrirana</t>
  </si>
  <si>
    <t>Zvučna kartica: 
      - Integrirani HD zvuk, audio izlaz 3,5 mm, ulaz za mikrofon 3,5 mm, integrirani zvučnik</t>
  </si>
  <si>
    <t>Zvučna kartica: integrirani HD zvuk, audio izlaz 3,5 mm, ulaz za mikrofon 3,5 mm, integrirani zvučnik</t>
  </si>
  <si>
    <t>Mrežna kartica: integrirana 10,100,1000 Mbit/s</t>
  </si>
  <si>
    <t>HDD: minimalno 250 GB, 3,5" SATA 6 Gbit/s</t>
  </si>
  <si>
    <t>Operativni sustav: Microsoft Windows 7 professional 64-bit, nadogradivo na Microsoft Windows 10 64-bit</t>
  </si>
  <si>
    <t>Kučište:  SR650 2.5" Chassis with 8, 16 or 24 bays, visine 2U</t>
  </si>
  <si>
    <t>Proizvođač:</t>
  </si>
  <si>
    <t>Model:</t>
  </si>
  <si>
    <t>Ponuđeno</t>
  </si>
  <si>
    <t>3.</t>
  </si>
  <si>
    <t>Dobava i isporuka serverskog ormara, visine do 42U, za smještaj računalne opreme iz stavke 1 ovog torškovnika, mrežne opreme, besprekidnog napajnja i ostale mrežne opreme</t>
  </si>
  <si>
    <t>Dimenzije: v2003 x š599 x d1189mm</t>
  </si>
  <si>
    <t>Maksimalna nosivost: 950 kg</t>
  </si>
  <si>
    <t>Perforirana prednja vrata</t>
  </si>
  <si>
    <t>Perforirana zadnja vrata</t>
  </si>
  <si>
    <t>Nogice za niveliranje</t>
  </si>
  <si>
    <t>Modularne bočne stranice</t>
  </si>
  <si>
    <t>Nosive vodilice sprijeda i odozada</t>
  </si>
  <si>
    <t>Distribucijske strujne utičnice</t>
  </si>
  <si>
    <t>Organizatori kablova</t>
  </si>
  <si>
    <t>kom</t>
  </si>
  <si>
    <t>4.</t>
  </si>
  <si>
    <t>Dobava i isporuka grafičke kartice, za proširenje radne stanice i primjenu s Lumion aplikacijom za renderiranje virtualnog okruženja, prem specifikacijama</t>
  </si>
  <si>
    <t>CPU: GeForce RTX™ 2080, radni takt 1710 GHz, maksimalni radni takt 1830 GHz</t>
  </si>
  <si>
    <t>Radni takt radne memorije: 14000 MHz</t>
  </si>
  <si>
    <t>RAM: min 8 GB, GDDR6, sabirnica 256 bit, propusnost min 448 GB/s</t>
  </si>
  <si>
    <t>Sabirnica kartice: PCI-E 3.0 x 16</t>
  </si>
  <si>
    <t>Rezolucija: max 7680x4320@60Hz</t>
  </si>
  <si>
    <t>Veličina kartice: D=286.5 Š=114.5 V=50.2 mm</t>
  </si>
  <si>
    <t>Napajanje: 650W, 8 Pin*1, 6 Pin*1</t>
  </si>
  <si>
    <t>Izlazni portovi: DisplayPort 1.4 *3, HDMI 2.0b *1, USB Type-C™(support VirtualLink™) *1</t>
  </si>
  <si>
    <t>SLI način rada: 2-way NVIDIA NVLINK™</t>
  </si>
  <si>
    <t>5.</t>
  </si>
  <si>
    <t>Dobava i isporuka besprekidnog napajanje električnom energijom, mogućnost ugradnje u računalni ormar standardne širine 600mm (19"), prema karakteristikama</t>
  </si>
  <si>
    <t>Dodatni baterijski modul, 3 kVA 2U extended battary module</t>
  </si>
  <si>
    <t>Osnovni modul s upravljačkom logikom, 3kVA, visine 2U, rack izvedba, mrežna katica UPS Network Management Card RJ45 mrežno sučelje, euro utičnice, LCD zaslon za nadzor i podešavanje parametara rada, mrežni software mora za upravljanje uređajem mora podržavati rad do 10 uređaja, idetificirai i nadzirati besprekidna napajanja trećih proizvođača, mogućnost korišternja politika, gašenje servera i hostova bez rušenja, kotrola distributora napajanja ormara, plug-in za VMware vCentar, gašenje virtualnih hostova u VMware ESXi okruženju, gašenje podatkovnog diskovnog sustava, kompatibilno s stavkama 1 i 3 ovoga troškovnika</t>
  </si>
  <si>
    <t>UKUPNO</t>
  </si>
  <si>
    <t>PDV 25%</t>
  </si>
  <si>
    <t>UKUPNO + PDV</t>
  </si>
  <si>
    <t>6.</t>
  </si>
  <si>
    <t>Dobava i isporuka licenci aplikacije za projektno vođenje za upravljanje građevinskim projektima</t>
  </si>
  <si>
    <t>Planiranje uključuje određivanje radnih aktivnosti i odabir tehnologije, određivanje WBS strukture, gantogram - izračun trajanja aktivnosti pomoću PDM metode, S-krivulje, bilježenje realizacije – rekalkulacija plana, izvještaji (Planirano – Utrošeno – Trebalo utrošiti – financijski rezultat projekta).</t>
  </si>
  <si>
    <t>Realizacija omogućuje izradu gotovost aktivnosti, utrošak radnih sati, utrošak materijala, utrošak rada strojeva. Pri tome program preračunava trajanja aktivnosti na osnovi izvedene količine i pokazuje "trend". Izvještaji uključuju utrošak radnih sati, materijala i strojeva prema planiranom, realizacija aktivnosti za dinamički plan, građevinski dnevnik, radni nalog, izdatnica za skladišno poslovanje, rezultat gradilišta. Ukoliko takav način rada (dnevni ili tjedni unos) ne odgovara organizaciji tvrtke, uvijek je moguće unositi kumulativne utroške resursa te dobivati informacije o planiranim količinama i stvarno utrošenim količinama. Veliki broj ispisa radnih sati (po djelatniku, po projektu, po datumu).</t>
  </si>
  <si>
    <t>Skladište materijala bilježi primke, izdatnice, otpremnice, međuskladišnice, narudžbe, stanje skladišta, kontrola utrošenog materijala. Vođenje skladišne evidencije, definiranje proizvoljnog broja skladišta te evidentiranje ulaza i izlaza materijala je proces kojim svaki voditelj projekta treba upravljati i dobivati informacije o stanju skladišta i kontroli utrošenog materijala. Mogućnost kreiranja novog dokumenta od postojećeg (npr. od primke, kreiranje otpremnice, izdatnice, međuskladišnice, narudžbe itd.) ili kopiranje postojećeg. Skladišta mogu biti normalna (materijalna) skladišta ili skladište može biti stroj i/ili vozilo.</t>
  </si>
  <si>
    <t>Modul financije završno generira građevinske situacije potpuno je automatizirana. Program vodi brigu o prethodnim situacijama, avansima, ovjerenim količinama u građevinskoj knjizi.Mogućnost prilaganja slike s web/digitalne kamere, skenera itd.Izrada utrošnice materijala olakšanje je voditelju projekta koji dobiva informacije koliki je planirani utrošak materijala za tu situaciju, koliko je utrošeno po realizaciji, kakvo je stanje u skladišnom poslovanju.</t>
  </si>
  <si>
    <t>Pružanje usluge obuke djelatnika za rad u aplikaciji za upravljanje gradilištima pod stavkom 1 ovoga troškovnika. Obuka se vrši u 3 termina po 4 sata  na lokaciji sjedišta kupca.</t>
  </si>
  <si>
    <t xml:space="preserve">Aplikacija sadrži module organizator, troškovnici, planiranje, realizacija, skladište i financije. 
Organizator služi za klasifikaciju projekta, vođenje građevinskog dnevnika, kalendar s zadacima, popratni dokumenti gradilišta i izvještavanje o resursima na radini poduzeća. Modul troškovnici ima funkciju brze, precizne i pregledne izrade troškovnika. </t>
  </si>
  <si>
    <t>Cijelina troškovnika</t>
  </si>
  <si>
    <t>Ukupni iznos</t>
  </si>
  <si>
    <t>NABAVA I INTEGRACIJA SERVERSKIH I OSOBNIH RAČUNALA I PRATEĆE OPREME</t>
  </si>
  <si>
    <t>NABAVA SOFTVERA</t>
  </si>
  <si>
    <t>NABAVA INFORMACIJSKOG SUSTAVA ZA UPRAVLJANJE PROCESIMA GRAĐENJA</t>
  </si>
  <si>
    <t>Grupa 1</t>
  </si>
  <si>
    <t>Grupa 2</t>
  </si>
  <si>
    <t>Grupa 3</t>
  </si>
  <si>
    <t>Grupa</t>
  </si>
  <si>
    <t xml:space="preserve">Trg Vladimira Nazora 15
10 310 Ivanić Grad 
Tel.: +385 1 2831 470
Fax.: +385 1 2831 471
kapitel@kapitel.hr
www.kapitel.hr
OIB 44838895379
</t>
  </si>
  <si>
    <t xml:space="preserve">Financirano iz poziva: Poboljšanje konkurentnosti i učinkovitosti MSP kroz informacijske i komunikacijske tehnologije  (IKT) – 2 , KK.03.2.1.19 
Naziv projekta: Optimizacija poslovnih procesa tvrtke Kapitel d.o.o. uvođenjem IKT rješenja, KK.03.2.1.19.0045
</t>
  </si>
  <si>
    <t xml:space="preserve">PROJEKT SUFINANCIRA EUROPSKA UNIJA IZ EUROPSKOG FONDA ZA REGIONALNI RAZVOJ.
SADRŽAJ OVOG DOKUMENTA ISKLJUČIVA JE ODGOVORNOST NARUČITELJA
</t>
  </si>
  <si>
    <t>Ponuđeni proizvod
(marka i model)</t>
  </si>
  <si>
    <t>JEDINIČNA
CIJENA</t>
  </si>
  <si>
    <t>UKUPNA
CIJENA</t>
  </si>
  <si>
    <t>Ponuđene
specifikacija
(DA/NE)</t>
  </si>
  <si>
    <t>Dobava i isporuka licenci za operativni sustav poput Microsoft Windows 10, 64-bit, za rad u active directory domenskom okruženju, s mogućnošću "down grade", mogućnost Volume licensing na razini poduzeća</t>
  </si>
  <si>
    <t>Dobava i isporuka licence aplikacije za kolaboraciju poput Microsoft Exchange 2019, za lokalnu instalaciju, s mogućnosću "down grade", mogućnost Volume licensing na razini poduzeća</t>
  </si>
  <si>
    <t>Dobava i isporuka pristupnih licenci poput Microsoft Server, Exchange i SQL, za pristup korisnika sustava mrežnim servisima, mogućnost Volume licensing na razini poduzeća</t>
  </si>
  <si>
    <t>Dobava i isporuka licence baze podataka poput Microsoft SQL 2019, osnovna verzija, mogućnost Volume licensing na razini poduzeća</t>
  </si>
  <si>
    <t>Dobava i isporuka licenci aplikacije za uredsko poslovanje poput Microsoft Office 2019 business, mogućnost Volume licensing na razini poduzeća</t>
  </si>
  <si>
    <t>Dobava i isporuke licenci operativnog sustava poput Micosoft Server 2019 standard, mogućnost Volume licensing na razini poduzeća</t>
  </si>
  <si>
    <t>HDD kučište: Lenovo Storage DE4000H</t>
  </si>
  <si>
    <t>RAM: 16GB TruDDR4 2933 MHz (1Rx4 1.2V) RDIMM</t>
  </si>
  <si>
    <t>Kontroler: za povezivanje na vanjski storage</t>
  </si>
  <si>
    <t>Dobava i isporuka serversko računalo, rack izvedebe, visine 2U, spremno za montažu u standardni serveski ormar i spajanje na vanjski storage, prema specifikaciji komponenti ili jednakovrijedno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</si>
</sst>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6" x14ac:knownFonts="1">
    <font>
      <sz val="11"/>
      <color theme="1"/>
      <name val="Calibri"/>
      <family val="2"/>
      <scheme val="minor"/>
    </font>
    <font>
      <sz val="11"/>
      <color theme="1"/>
      <name val="Calibri"/>
      <family val="2"/>
      <scheme val="minor"/>
    </font>
    <font>
      <sz val="11"/>
      <color theme="1"/>
      <name val="Calibri"/>
      <family val="2"/>
      <charset val="238"/>
      <scheme val="minor"/>
    </font>
    <font>
      <b/>
      <sz val="12"/>
      <color theme="1"/>
      <name val="Calibri"/>
      <family val="2"/>
      <charset val="238"/>
      <scheme val="minor"/>
    </font>
    <font>
      <b/>
      <sz val="11"/>
      <color theme="1"/>
      <name val="Calibri"/>
      <family val="2"/>
      <charset val="238"/>
      <scheme val="minor"/>
    </font>
    <font>
      <sz val="8"/>
      <color theme="1"/>
      <name val="Calibri"/>
      <family val="2"/>
      <scheme val="minor"/>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5">
    <xf numFmtId="0" fontId="0"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51">
    <xf numFmtId="0" fontId="0" fillId="0" borderId="0" xfId="0"/>
    <xf numFmtId="0" fontId="0" fillId="0" borderId="0" xfId="0" applyAlignment="1">
      <alignment horizontal="center"/>
    </xf>
    <xf numFmtId="4" fontId="0" fillId="0" borderId="0" xfId="0" applyNumberFormat="1"/>
    <xf numFmtId="49" fontId="0" fillId="0" borderId="0" xfId="0" applyNumberFormat="1" applyAlignment="1">
      <alignment vertical="top" wrapText="1"/>
    </xf>
    <xf numFmtId="0" fontId="0" fillId="0" borderId="0" xfId="0" applyAlignment="1">
      <alignment vertical="top"/>
    </xf>
    <xf numFmtId="0" fontId="0" fillId="0" borderId="1" xfId="0" applyBorder="1" applyAlignment="1">
      <alignment vertical="top"/>
    </xf>
    <xf numFmtId="49" fontId="0" fillId="0" borderId="2" xfId="0" applyNumberFormat="1" applyBorder="1" applyAlignment="1">
      <alignment vertical="top" wrapText="1"/>
    </xf>
    <xf numFmtId="0" fontId="0" fillId="0" borderId="2" xfId="0" applyBorder="1" applyAlignment="1">
      <alignment horizontal="center"/>
    </xf>
    <xf numFmtId="4" fontId="0" fillId="0" borderId="2" xfId="0" applyNumberFormat="1" applyBorder="1"/>
    <xf numFmtId="4" fontId="0" fillId="0" borderId="3" xfId="0" applyNumberFormat="1" applyBorder="1"/>
    <xf numFmtId="0" fontId="0" fillId="0" borderId="4" xfId="0" applyBorder="1" applyAlignment="1">
      <alignment vertical="top"/>
    </xf>
    <xf numFmtId="49" fontId="0" fillId="0" borderId="0" xfId="0" applyNumberFormat="1" applyBorder="1" applyAlignment="1">
      <alignment vertical="top" wrapText="1"/>
    </xf>
    <xf numFmtId="0" fontId="0" fillId="0" borderId="0" xfId="0" applyBorder="1" applyAlignment="1">
      <alignment horizontal="center"/>
    </xf>
    <xf numFmtId="4" fontId="0" fillId="0" borderId="0" xfId="0" applyNumberFormat="1" applyBorder="1"/>
    <xf numFmtId="4" fontId="0" fillId="0" borderId="5" xfId="0" applyNumberFormat="1" applyBorder="1"/>
    <xf numFmtId="0" fontId="0" fillId="0" borderId="6" xfId="0" applyBorder="1" applyAlignment="1">
      <alignment vertical="top"/>
    </xf>
    <xf numFmtId="49" fontId="0" fillId="0" borderId="7" xfId="0" applyNumberFormat="1" applyBorder="1" applyAlignment="1">
      <alignment vertical="top" wrapText="1"/>
    </xf>
    <xf numFmtId="0" fontId="0" fillId="0" borderId="7" xfId="0" applyBorder="1" applyAlignment="1">
      <alignment horizontal="center"/>
    </xf>
    <xf numFmtId="4" fontId="0" fillId="0" borderId="7" xfId="0" applyNumberFormat="1" applyBorder="1"/>
    <xf numFmtId="4" fontId="0" fillId="0" borderId="8" xfId="0" applyNumberFormat="1" applyBorder="1"/>
    <xf numFmtId="49" fontId="0" fillId="0" borderId="0" xfId="0" applyNumberFormat="1" applyAlignment="1">
      <alignment horizontal="right" vertical="top" wrapText="1"/>
    </xf>
    <xf numFmtId="0" fontId="4" fillId="0" borderId="0" xfId="0" applyFont="1" applyAlignment="1">
      <alignment horizontal="center"/>
    </xf>
    <xf numFmtId="0" fontId="3" fillId="0" borderId="0" xfId="0" applyFont="1" applyAlignment="1">
      <alignment horizontal="center"/>
    </xf>
    <xf numFmtId="4" fontId="3" fillId="0" borderId="0" xfId="0" applyNumberFormat="1" applyFont="1" applyAlignment="1">
      <alignment horizontal="center"/>
    </xf>
    <xf numFmtId="49" fontId="4" fillId="0" borderId="0" xfId="0" applyNumberFormat="1" applyFont="1" applyAlignment="1">
      <alignment horizontal="right" vertical="top" wrapText="1"/>
    </xf>
    <xf numFmtId="4" fontId="4" fillId="0" borderId="0" xfId="0" applyNumberFormat="1" applyFont="1"/>
    <xf numFmtId="0" fontId="0" fillId="0" borderId="0" xfId="0" applyBorder="1" applyAlignment="1">
      <alignment vertical="top"/>
    </xf>
    <xf numFmtId="49" fontId="4" fillId="0" borderId="0" xfId="0" applyNumberFormat="1" applyFont="1" applyBorder="1" applyAlignment="1">
      <alignment horizontal="right" vertical="top" wrapText="1"/>
    </xf>
    <xf numFmtId="0" fontId="4" fillId="0" borderId="0" xfId="0" applyFont="1" applyBorder="1" applyAlignment="1">
      <alignment horizontal="center"/>
    </xf>
    <xf numFmtId="4" fontId="4" fillId="0" borderId="0" xfId="0" applyNumberFormat="1" applyFont="1" applyBorder="1"/>
    <xf numFmtId="49" fontId="0" fillId="0" borderId="0" xfId="0" applyNumberFormat="1" applyBorder="1" applyAlignment="1">
      <alignment horizontal="right" vertical="top" wrapText="1"/>
    </xf>
    <xf numFmtId="49" fontId="0" fillId="0" borderId="7" xfId="0" applyNumberFormat="1" applyBorder="1" applyAlignment="1">
      <alignment horizontal="right" vertical="top" wrapText="1"/>
    </xf>
    <xf numFmtId="49" fontId="0" fillId="0" borderId="0" xfId="0" applyNumberFormat="1" applyAlignment="1">
      <alignment wrapText="1"/>
    </xf>
    <xf numFmtId="49" fontId="0" fillId="0" borderId="0" xfId="0" applyNumberFormat="1" applyAlignment="1">
      <alignment horizontal="right" wrapText="1"/>
    </xf>
    <xf numFmtId="0" fontId="0" fillId="0" borderId="0" xfId="0" applyAlignment="1">
      <alignment horizontal="center" vertical="center"/>
    </xf>
    <xf numFmtId="49" fontId="0" fillId="0" borderId="0" xfId="0" applyNumberFormat="1" applyAlignment="1">
      <alignment horizontal="center" vertical="center" wrapText="1"/>
    </xf>
    <xf numFmtId="49" fontId="3" fillId="0" borderId="0" xfId="0" applyNumberFormat="1" applyFont="1" applyAlignment="1">
      <alignment horizontal="center" wrapText="1"/>
    </xf>
    <xf numFmtId="49" fontId="4" fillId="0" borderId="0" xfId="0" applyNumberFormat="1" applyFont="1" applyAlignment="1">
      <alignment horizontal="right" wrapText="1"/>
    </xf>
    <xf numFmtId="0" fontId="4" fillId="0" borderId="0" xfId="0" applyFont="1"/>
    <xf numFmtId="0" fontId="3" fillId="0" borderId="0" xfId="0" applyFont="1" applyAlignment="1">
      <alignment horizontal="center" vertical="center"/>
    </xf>
    <xf numFmtId="49" fontId="3"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49" fontId="0" fillId="0" borderId="9" xfId="0" applyNumberFormat="1" applyBorder="1" applyAlignment="1">
      <alignment vertical="top" wrapText="1"/>
    </xf>
    <xf numFmtId="0" fontId="0" fillId="0" borderId="0" xfId="0" applyAlignment="1">
      <alignment vertical="center"/>
    </xf>
    <xf numFmtId="0" fontId="0" fillId="0" borderId="0" xfId="0" applyAlignment="1"/>
    <xf numFmtId="0" fontId="5" fillId="0" borderId="0" xfId="0" applyFont="1" applyAlignment="1">
      <alignment horizontal="left" wrapText="1"/>
    </xf>
    <xf numFmtId="0" fontId="0" fillId="0" borderId="0" xfId="0"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xf>
  </cellXfs>
  <cellStyles count="5">
    <cellStyle name="Comma 2" xfId="4"/>
    <cellStyle name="Comma 3"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1</xdr:rowOff>
    </xdr:from>
    <xdr:to>
      <xdr:col>2</xdr:col>
      <xdr:colOff>2995314</xdr:colOff>
      <xdr:row>1</xdr:row>
      <xdr:rowOff>1066800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905001"/>
          <a:ext cx="3766839" cy="1066799"/>
        </a:xfrm>
        <a:prstGeom prst="rect">
          <a:avLst/>
        </a:prstGeom>
      </xdr:spPr>
    </xdr:pic>
    <xdr:clientData/>
  </xdr:twoCellAnchor>
  <xdr:twoCellAnchor editAs="oneCell">
    <xdr:from>
      <xdr:col>0</xdr:col>
      <xdr:colOff>85725</xdr:colOff>
      <xdr:row>33</xdr:row>
      <xdr:rowOff>0</xdr:rowOff>
    </xdr:from>
    <xdr:to>
      <xdr:col>4</xdr:col>
      <xdr:colOff>919851</xdr:colOff>
      <xdr:row>34</xdr:row>
      <xdr:rowOff>200025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725" y="8020050"/>
          <a:ext cx="5749026"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2"/>
  <sheetViews>
    <sheetView view="pageBreakPreview" topLeftCell="A22" zoomScaleNormal="100" zoomScaleSheetLayoutView="100" workbookViewId="0">
      <selection activeCell="D23" sqref="D23"/>
    </sheetView>
  </sheetViews>
  <sheetFormatPr defaultRowHeight="15" x14ac:dyDescent="0.25"/>
  <cols>
    <col min="1" max="1" width="2" bestFit="1" customWidth="1"/>
    <col min="2" max="2" width="10.7109375" customWidth="1"/>
    <col min="3" max="3" width="48.7109375" style="32" customWidth="1"/>
    <col min="4" max="4" width="12.28515625" bestFit="1" customWidth="1"/>
    <col min="5" max="5" width="14.5703125" style="2" customWidth="1"/>
  </cols>
  <sheetData>
    <row r="2" spans="1:5" ht="92.25" customHeight="1" x14ac:dyDescent="0.25">
      <c r="D2" s="45" t="s">
        <v>84</v>
      </c>
      <c r="E2" s="45"/>
    </row>
    <row r="12" spans="1:5" ht="15.75" x14ac:dyDescent="0.25">
      <c r="A12" s="22" t="s">
        <v>2</v>
      </c>
      <c r="B12" s="22" t="s">
        <v>83</v>
      </c>
      <c r="C12" s="36" t="s">
        <v>75</v>
      </c>
      <c r="D12" s="22"/>
      <c r="E12" s="23" t="s">
        <v>76</v>
      </c>
    </row>
    <row r="14" spans="1:5" ht="30" x14ac:dyDescent="0.25">
      <c r="A14" s="34">
        <v>1</v>
      </c>
      <c r="B14" s="34" t="s">
        <v>80</v>
      </c>
      <c r="C14" s="35" t="s">
        <v>77</v>
      </c>
      <c r="E14" s="2">
        <f>'Grupa 1'!G94</f>
        <v>0</v>
      </c>
    </row>
    <row r="15" spans="1:5" x14ac:dyDescent="0.25">
      <c r="A15" s="34"/>
      <c r="B15" s="34"/>
      <c r="C15" s="35"/>
    </row>
    <row r="16" spans="1:5" x14ac:dyDescent="0.25">
      <c r="A16" s="34">
        <v>2</v>
      </c>
      <c r="B16" s="34" t="s">
        <v>81</v>
      </c>
      <c r="C16" s="35" t="s">
        <v>78</v>
      </c>
      <c r="E16" s="2">
        <f>'Grupa 2'!G27</f>
        <v>0</v>
      </c>
    </row>
    <row r="17" spans="1:5" x14ac:dyDescent="0.25">
      <c r="A17" s="34"/>
      <c r="B17" s="34"/>
      <c r="C17" s="35"/>
    </row>
    <row r="18" spans="1:5" ht="30" x14ac:dyDescent="0.25">
      <c r="A18" s="34">
        <v>3</v>
      </c>
      <c r="B18" s="34" t="s">
        <v>82</v>
      </c>
      <c r="C18" s="35" t="s">
        <v>79</v>
      </c>
      <c r="E18" s="2">
        <f>'Grupa 3'!G16</f>
        <v>0</v>
      </c>
    </row>
    <row r="20" spans="1:5" x14ac:dyDescent="0.25">
      <c r="C20" s="37" t="s">
        <v>64</v>
      </c>
      <c r="D20" s="38"/>
      <c r="E20" s="25">
        <f>SUM(E14:E18)</f>
        <v>0</v>
      </c>
    </row>
    <row r="21" spans="1:5" x14ac:dyDescent="0.25">
      <c r="C21" s="33" t="s">
        <v>65</v>
      </c>
      <c r="E21" s="2">
        <f>E20*0.25</f>
        <v>0</v>
      </c>
    </row>
    <row r="22" spans="1:5" x14ac:dyDescent="0.25">
      <c r="C22" s="37" t="s">
        <v>66</v>
      </c>
      <c r="D22" s="38"/>
      <c r="E22" s="25">
        <f>SUM(E20:E21)</f>
        <v>0</v>
      </c>
    </row>
    <row r="33" spans="1:5" ht="43.5" customHeight="1" x14ac:dyDescent="0.25">
      <c r="A33" s="47" t="s">
        <v>85</v>
      </c>
      <c r="B33" s="48"/>
      <c r="C33" s="48"/>
      <c r="D33" s="48"/>
      <c r="E33" s="48"/>
    </row>
    <row r="34" spans="1:5" ht="46.5" customHeight="1" x14ac:dyDescent="0.25">
      <c r="A34" s="44"/>
      <c r="B34" s="44"/>
      <c r="C34" s="44"/>
      <c r="D34" s="44"/>
      <c r="E34" s="44"/>
    </row>
    <row r="35" spans="1:5" ht="32.25" customHeight="1" x14ac:dyDescent="0.25">
      <c r="A35" s="49" t="s">
        <v>86</v>
      </c>
      <c r="B35" s="50"/>
      <c r="C35" s="50"/>
      <c r="D35" s="50"/>
      <c r="E35" s="50"/>
    </row>
    <row r="36" spans="1:5" x14ac:dyDescent="0.25">
      <c r="A36" s="44"/>
      <c r="B36" s="44"/>
      <c r="C36" s="44"/>
      <c r="D36" s="44"/>
      <c r="E36" s="44"/>
    </row>
    <row r="37" spans="1:5" x14ac:dyDescent="0.25">
      <c r="A37" s="44"/>
      <c r="B37" s="44"/>
      <c r="C37" s="44"/>
      <c r="D37" s="44"/>
      <c r="E37" s="44"/>
    </row>
    <row r="38" spans="1:5" x14ac:dyDescent="0.25">
      <c r="A38" s="44"/>
      <c r="B38" s="44"/>
      <c r="C38" s="44"/>
      <c r="D38" s="44"/>
      <c r="E38" s="44"/>
    </row>
    <row r="39" spans="1:5" x14ac:dyDescent="0.25">
      <c r="A39" s="44"/>
      <c r="B39" s="44"/>
      <c r="C39" s="44"/>
      <c r="D39" s="44"/>
      <c r="E39" s="44"/>
    </row>
    <row r="40" spans="1:5" x14ac:dyDescent="0.25">
      <c r="A40" s="44"/>
      <c r="B40" s="44"/>
      <c r="C40" s="44"/>
      <c r="D40" s="44"/>
      <c r="E40" s="44"/>
    </row>
    <row r="41" spans="1:5" x14ac:dyDescent="0.25">
      <c r="A41" s="44"/>
      <c r="B41" s="44"/>
      <c r="C41" s="44"/>
      <c r="D41" s="44"/>
      <c r="E41" s="44"/>
    </row>
    <row r="42" spans="1:5" x14ac:dyDescent="0.25">
      <c r="A42" s="46"/>
      <c r="B42" s="46"/>
      <c r="C42" s="46"/>
      <c r="D42" s="46"/>
      <c r="E42" s="46"/>
    </row>
  </sheetData>
  <mergeCells count="11">
    <mergeCell ref="A40:E40"/>
    <mergeCell ref="A41:E41"/>
    <mergeCell ref="D2:E2"/>
    <mergeCell ref="A42:E42"/>
    <mergeCell ref="A33:E33"/>
    <mergeCell ref="A34:E34"/>
    <mergeCell ref="A35:E35"/>
    <mergeCell ref="A36:E36"/>
    <mergeCell ref="A37:E37"/>
    <mergeCell ref="A38:E38"/>
    <mergeCell ref="A39:E39"/>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tabSelected="1" view="pageBreakPreview" zoomScaleNormal="100" zoomScaleSheetLayoutView="100" workbookViewId="0">
      <selection activeCell="D11" sqref="D11"/>
    </sheetView>
  </sheetViews>
  <sheetFormatPr defaultRowHeight="15" x14ac:dyDescent="0.25"/>
  <cols>
    <col min="1" max="1" width="2.5703125" style="4" bestFit="1" customWidth="1"/>
    <col min="2" max="2" width="51.28515625" style="3" customWidth="1"/>
    <col min="3" max="3" width="12.7109375" style="3" bestFit="1" customWidth="1"/>
    <col min="4" max="4" width="19.85546875" style="3" bestFit="1" customWidth="1"/>
    <col min="5" max="5" width="8.7109375" style="1" bestFit="1" customWidth="1"/>
    <col min="6" max="6" width="11" style="2" customWidth="1"/>
    <col min="7" max="7" width="9.42578125" style="2" bestFit="1" customWidth="1"/>
  </cols>
  <sheetData>
    <row r="1" spans="1:7" ht="47.25" x14ac:dyDescent="0.25">
      <c r="A1" s="39" t="s">
        <v>2</v>
      </c>
      <c r="B1" s="40" t="s">
        <v>0</v>
      </c>
      <c r="C1" s="40" t="s">
        <v>90</v>
      </c>
      <c r="D1" s="40" t="s">
        <v>87</v>
      </c>
      <c r="E1" s="39" t="s">
        <v>1</v>
      </c>
      <c r="F1" s="41" t="s">
        <v>88</v>
      </c>
      <c r="G1" s="41" t="s">
        <v>89</v>
      </c>
    </row>
    <row r="3" spans="1:7" ht="60" x14ac:dyDescent="0.25">
      <c r="A3" s="5" t="s">
        <v>3</v>
      </c>
      <c r="B3" s="6" t="s">
        <v>100</v>
      </c>
      <c r="C3" s="6"/>
      <c r="D3" s="6"/>
      <c r="E3" s="7"/>
      <c r="F3" s="8"/>
      <c r="G3" s="9"/>
    </row>
    <row r="4" spans="1:7" ht="30" x14ac:dyDescent="0.25">
      <c r="A4" s="10"/>
      <c r="B4" s="11" t="s">
        <v>33</v>
      </c>
      <c r="C4" s="11"/>
      <c r="D4" s="11"/>
      <c r="E4" s="12">
        <v>2</v>
      </c>
      <c r="F4" s="13"/>
      <c r="G4" s="14">
        <f t="shared" ref="G4:G24" si="0">E4*F4</f>
        <v>0</v>
      </c>
    </row>
    <row r="5" spans="1:7" x14ac:dyDescent="0.25">
      <c r="A5" s="10"/>
      <c r="B5" s="11" t="s">
        <v>4</v>
      </c>
      <c r="C5" s="11"/>
      <c r="D5" s="11"/>
      <c r="E5" s="12">
        <v>4</v>
      </c>
      <c r="F5" s="13"/>
      <c r="G5" s="14">
        <f t="shared" si="0"/>
        <v>0</v>
      </c>
    </row>
    <row r="6" spans="1:7" x14ac:dyDescent="0.25">
      <c r="A6" s="10"/>
      <c r="B6" s="11" t="s">
        <v>98</v>
      </c>
      <c r="C6" s="11"/>
      <c r="D6" s="11"/>
      <c r="E6" s="12">
        <v>8</v>
      </c>
      <c r="F6" s="13"/>
      <c r="G6" s="14">
        <f t="shared" si="0"/>
        <v>0</v>
      </c>
    </row>
    <row r="7" spans="1:7" ht="15.75" customHeight="1" x14ac:dyDescent="0.25">
      <c r="A7" s="10"/>
      <c r="B7" s="11" t="s">
        <v>14</v>
      </c>
      <c r="C7" s="11"/>
      <c r="D7" s="11"/>
      <c r="E7" s="12">
        <v>2</v>
      </c>
      <c r="F7" s="13"/>
      <c r="G7" s="14">
        <f t="shared" si="0"/>
        <v>0</v>
      </c>
    </row>
    <row r="8" spans="1:7" x14ac:dyDescent="0.25">
      <c r="A8" s="10"/>
      <c r="B8" s="11" t="s">
        <v>99</v>
      </c>
      <c r="C8" s="11"/>
      <c r="D8" s="11"/>
      <c r="E8" s="12">
        <v>2</v>
      </c>
      <c r="F8" s="13"/>
      <c r="G8" s="14">
        <f t="shared" si="0"/>
        <v>0</v>
      </c>
    </row>
    <row r="9" spans="1:7" x14ac:dyDescent="0.25">
      <c r="A9" s="10"/>
      <c r="B9" s="11" t="s">
        <v>97</v>
      </c>
      <c r="C9" s="11"/>
      <c r="D9" s="11"/>
      <c r="E9" s="12">
        <v>1</v>
      </c>
      <c r="F9" s="13"/>
      <c r="G9" s="14">
        <f t="shared" si="0"/>
        <v>0</v>
      </c>
    </row>
    <row r="10" spans="1:7" ht="30" x14ac:dyDescent="0.25">
      <c r="A10" s="10"/>
      <c r="B10" s="11" t="s">
        <v>16</v>
      </c>
      <c r="C10" s="11"/>
      <c r="D10" s="11"/>
      <c r="E10" s="12">
        <v>1</v>
      </c>
      <c r="F10" s="13"/>
      <c r="G10" s="14">
        <f t="shared" si="0"/>
        <v>0</v>
      </c>
    </row>
    <row r="11" spans="1:7" x14ac:dyDescent="0.25">
      <c r="A11" s="10"/>
      <c r="B11" s="11" t="s">
        <v>17</v>
      </c>
      <c r="C11" s="11"/>
      <c r="D11" s="11"/>
      <c r="E11" s="12">
        <v>4</v>
      </c>
      <c r="F11" s="13"/>
      <c r="G11" s="14">
        <f t="shared" si="0"/>
        <v>0</v>
      </c>
    </row>
    <row r="12" spans="1:7" ht="30" x14ac:dyDescent="0.25">
      <c r="A12" s="10"/>
      <c r="B12" s="11" t="s">
        <v>18</v>
      </c>
      <c r="C12" s="11"/>
      <c r="D12" s="11"/>
      <c r="E12" s="12">
        <v>2</v>
      </c>
      <c r="F12" s="13"/>
      <c r="G12" s="14">
        <f t="shared" si="0"/>
        <v>0</v>
      </c>
    </row>
    <row r="13" spans="1:7" x14ac:dyDescent="0.25">
      <c r="A13" s="10"/>
      <c r="B13" s="11" t="s">
        <v>5</v>
      </c>
      <c r="C13" s="11"/>
      <c r="D13" s="11"/>
      <c r="E13" s="12">
        <v>2</v>
      </c>
      <c r="F13" s="13"/>
      <c r="G13" s="14">
        <f t="shared" si="0"/>
        <v>0</v>
      </c>
    </row>
    <row r="14" spans="1:7" x14ac:dyDescent="0.25">
      <c r="A14" s="10"/>
      <c r="B14" s="11" t="s">
        <v>6</v>
      </c>
      <c r="C14" s="11"/>
      <c r="D14" s="11"/>
      <c r="E14" s="12">
        <v>2</v>
      </c>
      <c r="F14" s="13"/>
      <c r="G14" s="14">
        <f t="shared" si="0"/>
        <v>0</v>
      </c>
    </row>
    <row r="15" spans="1:7" x14ac:dyDescent="0.25">
      <c r="A15" s="10"/>
      <c r="B15" s="11" t="s">
        <v>7</v>
      </c>
      <c r="C15" s="11"/>
      <c r="D15" s="11"/>
      <c r="E15" s="12">
        <v>2</v>
      </c>
      <c r="F15" s="13"/>
      <c r="G15" s="14">
        <f t="shared" si="0"/>
        <v>0</v>
      </c>
    </row>
    <row r="16" spans="1:7" x14ac:dyDescent="0.25">
      <c r="A16" s="10"/>
      <c r="B16" s="11" t="s">
        <v>15</v>
      </c>
      <c r="C16" s="11"/>
      <c r="D16" s="11"/>
      <c r="E16" s="12">
        <v>1</v>
      </c>
      <c r="F16" s="13"/>
      <c r="G16" s="14">
        <f t="shared" si="0"/>
        <v>0</v>
      </c>
    </row>
    <row r="17" spans="1:7" x14ac:dyDescent="0.25">
      <c r="A17" s="10"/>
      <c r="B17" s="11" t="s">
        <v>19</v>
      </c>
      <c r="C17" s="11"/>
      <c r="D17" s="11"/>
      <c r="E17" s="12">
        <v>2</v>
      </c>
      <c r="F17" s="13"/>
      <c r="G17" s="14">
        <f t="shared" si="0"/>
        <v>0</v>
      </c>
    </row>
    <row r="18" spans="1:7" ht="30" x14ac:dyDescent="0.25">
      <c r="A18" s="10"/>
      <c r="B18" s="11" t="s">
        <v>8</v>
      </c>
      <c r="C18" s="11"/>
      <c r="D18" s="11"/>
      <c r="E18" s="12">
        <v>4</v>
      </c>
      <c r="F18" s="13"/>
      <c r="G18" s="14">
        <f t="shared" si="0"/>
        <v>0</v>
      </c>
    </row>
    <row r="19" spans="1:7" x14ac:dyDescent="0.25">
      <c r="A19" s="10"/>
      <c r="B19" s="11" t="s">
        <v>20</v>
      </c>
      <c r="C19" s="11"/>
      <c r="D19" s="11"/>
      <c r="E19" s="12">
        <v>1</v>
      </c>
      <c r="F19" s="13"/>
      <c r="G19" s="14">
        <f t="shared" si="0"/>
        <v>0</v>
      </c>
    </row>
    <row r="20" spans="1:7" ht="30" x14ac:dyDescent="0.25">
      <c r="A20" s="10"/>
      <c r="B20" s="11" t="s">
        <v>9</v>
      </c>
      <c r="C20" s="11"/>
      <c r="D20" s="11"/>
      <c r="E20" s="12">
        <v>4</v>
      </c>
      <c r="F20" s="13"/>
      <c r="G20" s="14">
        <f t="shared" si="0"/>
        <v>0</v>
      </c>
    </row>
    <row r="21" spans="1:7" ht="30" x14ac:dyDescent="0.25">
      <c r="A21" s="10"/>
      <c r="B21" s="11" t="s">
        <v>10</v>
      </c>
      <c r="C21" s="11"/>
      <c r="D21" s="11"/>
      <c r="E21" s="12">
        <v>2</v>
      </c>
      <c r="F21" s="13"/>
      <c r="G21" s="14">
        <f t="shared" si="0"/>
        <v>0</v>
      </c>
    </row>
    <row r="22" spans="1:7" x14ac:dyDescent="0.25">
      <c r="A22" s="10"/>
      <c r="B22" s="11" t="s">
        <v>11</v>
      </c>
      <c r="C22" s="11"/>
      <c r="D22" s="11"/>
      <c r="E22" s="12">
        <v>2</v>
      </c>
      <c r="F22" s="13"/>
      <c r="G22" s="14">
        <f t="shared" si="0"/>
        <v>0</v>
      </c>
    </row>
    <row r="23" spans="1:7" x14ac:dyDescent="0.25">
      <c r="A23" s="10"/>
      <c r="B23" s="11" t="s">
        <v>12</v>
      </c>
      <c r="C23" s="11"/>
      <c r="D23" s="11"/>
      <c r="E23" s="12">
        <v>2</v>
      </c>
      <c r="F23" s="13"/>
      <c r="G23" s="14">
        <f t="shared" si="0"/>
        <v>0</v>
      </c>
    </row>
    <row r="24" spans="1:7" ht="30" x14ac:dyDescent="0.25">
      <c r="A24" s="10"/>
      <c r="B24" s="11" t="s">
        <v>13</v>
      </c>
      <c r="C24" s="11"/>
      <c r="D24" s="11"/>
      <c r="E24" s="12">
        <v>2</v>
      </c>
      <c r="F24" s="13"/>
      <c r="G24" s="14">
        <f t="shared" si="0"/>
        <v>0</v>
      </c>
    </row>
    <row r="25" spans="1:7" x14ac:dyDescent="0.25">
      <c r="A25" s="10"/>
      <c r="B25" s="11"/>
      <c r="C25" s="11"/>
      <c r="D25" s="11"/>
      <c r="E25" s="12"/>
      <c r="F25" s="13"/>
      <c r="G25" s="14"/>
    </row>
    <row r="26" spans="1:7" x14ac:dyDescent="0.25">
      <c r="A26" s="10"/>
      <c r="B26" s="11" t="s">
        <v>21</v>
      </c>
      <c r="C26" s="11"/>
      <c r="D26" s="11"/>
      <c r="E26" s="12">
        <v>1</v>
      </c>
      <c r="F26" s="13">
        <f>SUM(G4:G24)</f>
        <v>0</v>
      </c>
      <c r="G26" s="14">
        <f>E26*F26</f>
        <v>0</v>
      </c>
    </row>
    <row r="27" spans="1:7" x14ac:dyDescent="0.25">
      <c r="A27" s="10"/>
      <c r="B27" s="11"/>
      <c r="C27" s="11"/>
      <c r="D27" s="11"/>
      <c r="E27" s="12"/>
      <c r="F27" s="13"/>
      <c r="G27" s="14"/>
    </row>
    <row r="28" spans="1:7" x14ac:dyDescent="0.25">
      <c r="A28" s="10"/>
      <c r="B28" s="11" t="s">
        <v>36</v>
      </c>
      <c r="C28" s="11"/>
      <c r="D28" s="11"/>
      <c r="E28" s="12"/>
      <c r="F28" s="13"/>
      <c r="G28" s="14"/>
    </row>
    <row r="29" spans="1:7" x14ac:dyDescent="0.25">
      <c r="A29" s="10"/>
      <c r="B29" s="11" t="s">
        <v>34</v>
      </c>
      <c r="C29" s="11"/>
      <c r="D29" s="11"/>
      <c r="E29" s="12"/>
      <c r="F29" s="13"/>
      <c r="G29" s="14"/>
    </row>
    <row r="30" spans="1:7" x14ac:dyDescent="0.25">
      <c r="A30" s="15"/>
      <c r="B30" s="16" t="s">
        <v>35</v>
      </c>
      <c r="C30" s="16"/>
      <c r="D30" s="16"/>
      <c r="E30" s="17"/>
      <c r="F30" s="18"/>
      <c r="G30" s="19"/>
    </row>
    <row r="32" spans="1:7" ht="30" x14ac:dyDescent="0.25">
      <c r="A32" s="5" t="s">
        <v>22</v>
      </c>
      <c r="B32" s="6" t="s">
        <v>23</v>
      </c>
      <c r="C32" s="6"/>
      <c r="D32" s="6"/>
      <c r="E32" s="7"/>
      <c r="F32" s="8"/>
      <c r="G32" s="9"/>
    </row>
    <row r="33" spans="1:7" ht="45" x14ac:dyDescent="0.25">
      <c r="A33" s="10"/>
      <c r="B33" s="11" t="s">
        <v>24</v>
      </c>
      <c r="C33" s="11"/>
      <c r="D33" s="11"/>
      <c r="E33" s="12"/>
      <c r="F33" s="13"/>
      <c r="G33" s="14"/>
    </row>
    <row r="34" spans="1:7" x14ac:dyDescent="0.25">
      <c r="A34" s="10"/>
      <c r="B34" s="11" t="s">
        <v>25</v>
      </c>
      <c r="C34" s="11"/>
      <c r="D34" s="11"/>
      <c r="E34" s="12"/>
      <c r="F34" s="13"/>
      <c r="G34" s="14"/>
    </row>
    <row r="35" spans="1:7" ht="45" x14ac:dyDescent="0.25">
      <c r="A35" s="10"/>
      <c r="B35" s="11" t="s">
        <v>26</v>
      </c>
      <c r="C35" s="11"/>
      <c r="D35" s="11"/>
      <c r="E35" s="12"/>
      <c r="F35" s="13"/>
      <c r="G35" s="14"/>
    </row>
    <row r="36" spans="1:7" x14ac:dyDescent="0.25">
      <c r="A36" s="10"/>
      <c r="B36" s="11" t="s">
        <v>31</v>
      </c>
      <c r="C36" s="11"/>
      <c r="D36" s="11"/>
      <c r="E36" s="12"/>
      <c r="F36" s="13"/>
      <c r="G36" s="14"/>
    </row>
    <row r="37" spans="1:7" ht="30" x14ac:dyDescent="0.25">
      <c r="A37" s="10"/>
      <c r="B37" s="11" t="s">
        <v>32</v>
      </c>
      <c r="C37" s="11"/>
      <c r="D37" s="11"/>
      <c r="E37" s="12"/>
      <c r="F37" s="13"/>
      <c r="G37" s="14"/>
    </row>
    <row r="38" spans="1:7" x14ac:dyDescent="0.25">
      <c r="A38" s="10"/>
      <c r="B38" s="11" t="s">
        <v>27</v>
      </c>
      <c r="C38" s="11"/>
      <c r="D38" s="11"/>
      <c r="E38" s="12"/>
      <c r="F38" s="13"/>
      <c r="G38" s="14"/>
    </row>
    <row r="39" spans="1:7" ht="30" x14ac:dyDescent="0.25">
      <c r="A39" s="10"/>
      <c r="B39" s="11" t="s">
        <v>29</v>
      </c>
      <c r="C39" s="11"/>
      <c r="D39" s="11"/>
      <c r="E39" s="12"/>
      <c r="F39" s="13"/>
      <c r="G39" s="14"/>
    </row>
    <row r="40" spans="1:7" x14ac:dyDescent="0.25">
      <c r="A40" s="10"/>
      <c r="B40" s="11" t="s">
        <v>30</v>
      </c>
      <c r="C40" s="11"/>
      <c r="D40" s="11"/>
      <c r="E40" s="12"/>
      <c r="F40" s="13"/>
      <c r="G40" s="14"/>
    </row>
    <row r="41" spans="1:7" ht="45" x14ac:dyDescent="0.25">
      <c r="A41" s="10"/>
      <c r="B41" s="11" t="s">
        <v>28</v>
      </c>
      <c r="C41" s="11"/>
      <c r="D41" s="11"/>
      <c r="E41" s="12"/>
      <c r="F41" s="13"/>
      <c r="G41" s="14"/>
    </row>
    <row r="42" spans="1:7" x14ac:dyDescent="0.25">
      <c r="A42" s="10"/>
      <c r="B42" s="11"/>
      <c r="C42" s="11"/>
      <c r="D42" s="11"/>
      <c r="E42" s="12"/>
      <c r="F42" s="13"/>
      <c r="G42" s="14"/>
    </row>
    <row r="43" spans="1:7" x14ac:dyDescent="0.25">
      <c r="A43" s="10"/>
      <c r="B43" s="11" t="s">
        <v>21</v>
      </c>
      <c r="C43" s="11"/>
      <c r="D43" s="11"/>
      <c r="E43" s="12">
        <v>4</v>
      </c>
      <c r="F43" s="13"/>
      <c r="G43" s="14">
        <f>E43*F43</f>
        <v>0</v>
      </c>
    </row>
    <row r="44" spans="1:7" x14ac:dyDescent="0.25">
      <c r="A44" s="10"/>
      <c r="B44" s="11"/>
      <c r="C44" s="11"/>
      <c r="D44" s="11"/>
      <c r="E44" s="12"/>
      <c r="F44" s="13"/>
      <c r="G44" s="14"/>
    </row>
    <row r="45" spans="1:7" x14ac:dyDescent="0.25">
      <c r="A45" s="10"/>
      <c r="B45" s="11" t="s">
        <v>36</v>
      </c>
      <c r="C45" s="11"/>
      <c r="D45" s="11"/>
      <c r="E45" s="12"/>
      <c r="F45" s="13"/>
      <c r="G45" s="14"/>
    </row>
    <row r="46" spans="1:7" x14ac:dyDescent="0.25">
      <c r="A46" s="10"/>
      <c r="B46" s="11" t="s">
        <v>34</v>
      </c>
      <c r="C46" s="11"/>
      <c r="D46" s="11"/>
      <c r="E46" s="12"/>
      <c r="F46" s="13"/>
      <c r="G46" s="14"/>
    </row>
    <row r="47" spans="1:7" x14ac:dyDescent="0.25">
      <c r="A47" s="15"/>
      <c r="B47" s="16" t="s">
        <v>35</v>
      </c>
      <c r="C47" s="16"/>
      <c r="D47" s="16"/>
      <c r="E47" s="17"/>
      <c r="F47" s="18"/>
      <c r="G47" s="19"/>
    </row>
    <row r="49" spans="1:7" ht="60" x14ac:dyDescent="0.25">
      <c r="A49" s="5" t="s">
        <v>37</v>
      </c>
      <c r="B49" s="6" t="s">
        <v>38</v>
      </c>
      <c r="C49" s="6"/>
      <c r="D49" s="6"/>
      <c r="E49" s="7"/>
      <c r="F49" s="8"/>
      <c r="G49" s="9"/>
    </row>
    <row r="50" spans="1:7" x14ac:dyDescent="0.25">
      <c r="A50" s="10"/>
      <c r="B50" s="11" t="s">
        <v>39</v>
      </c>
      <c r="C50" s="11"/>
      <c r="D50" s="11"/>
      <c r="E50" s="12"/>
      <c r="F50" s="13"/>
      <c r="G50" s="14"/>
    </row>
    <row r="51" spans="1:7" x14ac:dyDescent="0.25">
      <c r="A51" s="10"/>
      <c r="B51" s="11" t="s">
        <v>40</v>
      </c>
      <c r="C51" s="11"/>
      <c r="D51" s="11"/>
      <c r="E51" s="12"/>
      <c r="F51" s="13"/>
      <c r="G51" s="14"/>
    </row>
    <row r="52" spans="1:7" x14ac:dyDescent="0.25">
      <c r="A52" s="10"/>
      <c r="B52" s="11" t="s">
        <v>41</v>
      </c>
      <c r="C52" s="11"/>
      <c r="D52" s="11"/>
      <c r="E52" s="12"/>
      <c r="F52" s="13"/>
      <c r="G52" s="14"/>
    </row>
    <row r="53" spans="1:7" x14ac:dyDescent="0.25">
      <c r="A53" s="10"/>
      <c r="B53" s="11" t="s">
        <v>42</v>
      </c>
      <c r="C53" s="11"/>
      <c r="D53" s="11"/>
      <c r="E53" s="12"/>
      <c r="F53" s="13"/>
      <c r="G53" s="14"/>
    </row>
    <row r="54" spans="1:7" x14ac:dyDescent="0.25">
      <c r="A54" s="10"/>
      <c r="B54" s="11" t="s">
        <v>43</v>
      </c>
      <c r="C54" s="11"/>
      <c r="D54" s="11"/>
      <c r="E54" s="12"/>
      <c r="F54" s="13"/>
      <c r="G54" s="14"/>
    </row>
    <row r="55" spans="1:7" x14ac:dyDescent="0.25">
      <c r="A55" s="10"/>
      <c r="B55" s="11" t="s">
        <v>44</v>
      </c>
      <c r="C55" s="11"/>
      <c r="D55" s="11"/>
      <c r="E55" s="12"/>
      <c r="F55" s="13"/>
      <c r="G55" s="14"/>
    </row>
    <row r="56" spans="1:7" x14ac:dyDescent="0.25">
      <c r="A56" s="10"/>
      <c r="B56" s="11" t="s">
        <v>45</v>
      </c>
      <c r="C56" s="11"/>
      <c r="D56" s="11"/>
      <c r="E56" s="12"/>
      <c r="F56" s="13"/>
      <c r="G56" s="14"/>
    </row>
    <row r="57" spans="1:7" x14ac:dyDescent="0.25">
      <c r="A57" s="10"/>
      <c r="B57" s="11" t="s">
        <v>46</v>
      </c>
      <c r="C57" s="11"/>
      <c r="D57" s="11"/>
      <c r="E57" s="12"/>
      <c r="F57" s="13"/>
      <c r="G57" s="14"/>
    </row>
    <row r="58" spans="1:7" x14ac:dyDescent="0.25">
      <c r="A58" s="10"/>
      <c r="B58" s="11" t="s">
        <v>47</v>
      </c>
      <c r="C58" s="11"/>
      <c r="D58" s="11"/>
      <c r="E58" s="12"/>
      <c r="F58" s="13"/>
      <c r="G58" s="14"/>
    </row>
    <row r="59" spans="1:7" x14ac:dyDescent="0.25">
      <c r="A59" s="10"/>
      <c r="B59" s="11"/>
      <c r="C59" s="11"/>
      <c r="D59" s="11"/>
      <c r="E59" s="12"/>
      <c r="F59" s="13"/>
      <c r="G59" s="14"/>
    </row>
    <row r="60" spans="1:7" x14ac:dyDescent="0.25">
      <c r="A60" s="10"/>
      <c r="B60" s="11" t="s">
        <v>48</v>
      </c>
      <c r="C60" s="11"/>
      <c r="D60" s="11"/>
      <c r="E60" s="12">
        <v>1</v>
      </c>
      <c r="F60" s="13"/>
      <c r="G60" s="14">
        <f>E60*F60</f>
        <v>0</v>
      </c>
    </row>
    <row r="61" spans="1:7" x14ac:dyDescent="0.25">
      <c r="A61" s="10"/>
      <c r="B61" s="11"/>
      <c r="C61" s="11"/>
      <c r="D61" s="11"/>
      <c r="E61" s="12"/>
      <c r="F61" s="13"/>
      <c r="G61" s="14"/>
    </row>
    <row r="62" spans="1:7" x14ac:dyDescent="0.25">
      <c r="A62" s="10"/>
      <c r="B62" s="11" t="s">
        <v>36</v>
      </c>
      <c r="C62" s="11"/>
      <c r="D62" s="11"/>
      <c r="E62" s="12"/>
      <c r="F62" s="13"/>
      <c r="G62" s="14"/>
    </row>
    <row r="63" spans="1:7" x14ac:dyDescent="0.25">
      <c r="A63" s="10"/>
      <c r="B63" s="11" t="s">
        <v>34</v>
      </c>
      <c r="C63" s="11"/>
      <c r="D63" s="11"/>
      <c r="E63" s="12"/>
      <c r="F63" s="13"/>
      <c r="G63" s="14"/>
    </row>
    <row r="64" spans="1:7" x14ac:dyDescent="0.25">
      <c r="A64" s="15"/>
      <c r="B64" s="16" t="s">
        <v>35</v>
      </c>
      <c r="C64" s="16"/>
      <c r="D64" s="16"/>
      <c r="E64" s="17"/>
      <c r="F64" s="18"/>
      <c r="G64" s="19"/>
    </row>
    <row r="66" spans="1:7" ht="45" x14ac:dyDescent="0.25">
      <c r="A66" s="5" t="s">
        <v>49</v>
      </c>
      <c r="B66" s="6" t="s">
        <v>50</v>
      </c>
      <c r="C66" s="6"/>
      <c r="D66" s="6"/>
      <c r="E66" s="7"/>
      <c r="F66" s="8"/>
      <c r="G66" s="9"/>
    </row>
    <row r="67" spans="1:7" ht="30" x14ac:dyDescent="0.25">
      <c r="A67" s="10"/>
      <c r="B67" s="11" t="s">
        <v>51</v>
      </c>
      <c r="C67" s="11"/>
      <c r="D67" s="11"/>
      <c r="E67" s="12"/>
      <c r="F67" s="13"/>
      <c r="G67" s="14"/>
    </row>
    <row r="68" spans="1:7" x14ac:dyDescent="0.25">
      <c r="A68" s="10"/>
      <c r="B68" s="11" t="s">
        <v>52</v>
      </c>
      <c r="C68" s="11"/>
      <c r="D68" s="11"/>
      <c r="E68" s="12"/>
      <c r="F68" s="13"/>
      <c r="G68" s="14"/>
    </row>
    <row r="69" spans="1:7" ht="30" x14ac:dyDescent="0.25">
      <c r="A69" s="10"/>
      <c r="B69" s="11" t="s">
        <v>53</v>
      </c>
      <c r="C69" s="11"/>
      <c r="D69" s="11"/>
      <c r="E69" s="12"/>
      <c r="F69" s="13"/>
      <c r="G69" s="14"/>
    </row>
    <row r="70" spans="1:7" x14ac:dyDescent="0.25">
      <c r="A70" s="10"/>
      <c r="B70" s="11" t="s">
        <v>54</v>
      </c>
      <c r="C70" s="11"/>
      <c r="D70" s="11"/>
      <c r="E70" s="12"/>
      <c r="F70" s="13"/>
      <c r="G70" s="14"/>
    </row>
    <row r="71" spans="1:7" x14ac:dyDescent="0.25">
      <c r="A71" s="10"/>
      <c r="B71" s="11" t="s">
        <v>55</v>
      </c>
      <c r="C71" s="11"/>
      <c r="D71" s="11"/>
      <c r="E71" s="12"/>
      <c r="F71" s="13"/>
      <c r="G71" s="14"/>
    </row>
    <row r="72" spans="1:7" x14ac:dyDescent="0.25">
      <c r="A72" s="10"/>
      <c r="B72" s="11" t="s">
        <v>56</v>
      </c>
      <c r="C72" s="11"/>
      <c r="D72" s="11"/>
      <c r="E72" s="12"/>
      <c r="F72" s="13"/>
      <c r="G72" s="14"/>
    </row>
    <row r="73" spans="1:7" x14ac:dyDescent="0.25">
      <c r="A73" s="10"/>
      <c r="B73" s="11" t="s">
        <v>57</v>
      </c>
      <c r="C73" s="11"/>
      <c r="D73" s="11"/>
      <c r="E73" s="12"/>
      <c r="F73" s="13"/>
      <c r="G73" s="14"/>
    </row>
    <row r="74" spans="1:7" ht="30" x14ac:dyDescent="0.25">
      <c r="A74" s="10"/>
      <c r="B74" s="11" t="s">
        <v>58</v>
      </c>
      <c r="C74" s="11"/>
      <c r="D74" s="11"/>
      <c r="E74" s="12"/>
      <c r="F74" s="13"/>
      <c r="G74" s="14"/>
    </row>
    <row r="75" spans="1:7" x14ac:dyDescent="0.25">
      <c r="A75" s="10"/>
      <c r="B75" s="11" t="s">
        <v>59</v>
      </c>
      <c r="C75" s="11"/>
      <c r="D75" s="11"/>
      <c r="E75" s="12"/>
      <c r="F75" s="13"/>
      <c r="G75" s="14"/>
    </row>
    <row r="76" spans="1:7" x14ac:dyDescent="0.25">
      <c r="A76" s="10"/>
      <c r="B76" s="11"/>
      <c r="C76" s="11"/>
      <c r="D76" s="11"/>
      <c r="E76" s="12"/>
      <c r="F76" s="13"/>
      <c r="G76" s="14"/>
    </row>
    <row r="77" spans="1:7" x14ac:dyDescent="0.25">
      <c r="A77" s="10"/>
      <c r="B77" s="11" t="s">
        <v>48</v>
      </c>
      <c r="C77" s="11"/>
      <c r="D77" s="11"/>
      <c r="E77" s="12">
        <v>1</v>
      </c>
      <c r="F77" s="13"/>
      <c r="G77" s="14">
        <f>E77*F77</f>
        <v>0</v>
      </c>
    </row>
    <row r="78" spans="1:7" x14ac:dyDescent="0.25">
      <c r="A78" s="10"/>
      <c r="B78" s="11"/>
      <c r="C78" s="11"/>
      <c r="D78" s="11"/>
      <c r="E78" s="12"/>
      <c r="F78" s="13"/>
      <c r="G78" s="14"/>
    </row>
    <row r="79" spans="1:7" x14ac:dyDescent="0.25">
      <c r="A79" s="10"/>
      <c r="B79" s="11" t="s">
        <v>36</v>
      </c>
      <c r="C79" s="11"/>
      <c r="D79" s="11"/>
      <c r="E79" s="12"/>
      <c r="F79" s="13"/>
      <c r="G79" s="14"/>
    </row>
    <row r="80" spans="1:7" x14ac:dyDescent="0.25">
      <c r="A80" s="10"/>
      <c r="B80" s="11" t="s">
        <v>34</v>
      </c>
      <c r="C80" s="11"/>
      <c r="D80" s="11"/>
      <c r="E80" s="12"/>
      <c r="F80" s="13"/>
      <c r="G80" s="14"/>
    </row>
    <row r="81" spans="1:7" x14ac:dyDescent="0.25">
      <c r="A81" s="15"/>
      <c r="B81" s="16" t="s">
        <v>35</v>
      </c>
      <c r="C81" s="16"/>
      <c r="D81" s="16"/>
      <c r="E81" s="17"/>
      <c r="F81" s="18"/>
      <c r="G81" s="19"/>
    </row>
    <row r="83" spans="1:7" ht="45" x14ac:dyDescent="0.25">
      <c r="A83" s="5" t="s">
        <v>60</v>
      </c>
      <c r="B83" s="6" t="s">
        <v>61</v>
      </c>
      <c r="C83" s="6"/>
      <c r="D83" s="6"/>
      <c r="E83" s="7"/>
      <c r="F83" s="8"/>
      <c r="G83" s="9"/>
    </row>
    <row r="84" spans="1:7" ht="195" x14ac:dyDescent="0.25">
      <c r="A84" s="10"/>
      <c r="B84" s="11" t="s">
        <v>63</v>
      </c>
      <c r="C84" s="11"/>
      <c r="D84" s="11"/>
      <c r="E84" s="12">
        <v>1</v>
      </c>
      <c r="F84" s="13"/>
      <c r="G84" s="14">
        <f>E84*F84</f>
        <v>0</v>
      </c>
    </row>
    <row r="85" spans="1:7" ht="30" x14ac:dyDescent="0.25">
      <c r="A85" s="10"/>
      <c r="B85" s="11" t="s">
        <v>62</v>
      </c>
      <c r="C85" s="11"/>
      <c r="D85" s="11"/>
      <c r="E85" s="12">
        <v>1</v>
      </c>
      <c r="F85" s="13"/>
      <c r="G85" s="14">
        <f>E85*F85</f>
        <v>0</v>
      </c>
    </row>
    <row r="86" spans="1:7" x14ac:dyDescent="0.25">
      <c r="A86" s="10"/>
      <c r="B86" s="11"/>
      <c r="C86" s="11"/>
      <c r="D86" s="11"/>
      <c r="E86" s="12"/>
      <c r="F86" s="13"/>
      <c r="G86" s="14"/>
    </row>
    <row r="87" spans="1:7" x14ac:dyDescent="0.25">
      <c r="A87" s="10"/>
      <c r="B87" s="11" t="s">
        <v>21</v>
      </c>
      <c r="C87" s="11"/>
      <c r="D87" s="11"/>
      <c r="E87" s="12">
        <v>1</v>
      </c>
      <c r="F87" s="13">
        <f>SUM(G84:G85)</f>
        <v>0</v>
      </c>
      <c r="G87" s="14">
        <f>E87*F87</f>
        <v>0</v>
      </c>
    </row>
    <row r="88" spans="1:7" x14ac:dyDescent="0.25">
      <c r="A88" s="10"/>
      <c r="B88" s="11"/>
      <c r="C88" s="11"/>
      <c r="D88" s="11"/>
      <c r="E88" s="12"/>
      <c r="F88" s="13"/>
      <c r="G88" s="14"/>
    </row>
    <row r="89" spans="1:7" x14ac:dyDescent="0.25">
      <c r="A89" s="10"/>
      <c r="B89" s="11" t="s">
        <v>36</v>
      </c>
      <c r="C89" s="11"/>
      <c r="D89" s="11"/>
      <c r="E89" s="12"/>
      <c r="F89" s="13"/>
      <c r="G89" s="14"/>
    </row>
    <row r="90" spans="1:7" x14ac:dyDescent="0.25">
      <c r="A90" s="10"/>
      <c r="B90" s="11" t="s">
        <v>34</v>
      </c>
      <c r="C90" s="11"/>
      <c r="D90" s="11"/>
      <c r="E90" s="12"/>
      <c r="F90" s="13"/>
      <c r="G90" s="14"/>
    </row>
    <row r="91" spans="1:7" x14ac:dyDescent="0.25">
      <c r="A91" s="15"/>
      <c r="B91" s="16" t="s">
        <v>35</v>
      </c>
      <c r="C91" s="16"/>
      <c r="D91" s="16"/>
      <c r="E91" s="17"/>
      <c r="F91" s="18"/>
      <c r="G91" s="19"/>
    </row>
    <row r="94" spans="1:7" x14ac:dyDescent="0.25">
      <c r="B94" s="24" t="s">
        <v>64</v>
      </c>
      <c r="C94" s="24"/>
      <c r="D94" s="24"/>
      <c r="E94" s="21"/>
      <c r="F94" s="25"/>
      <c r="G94" s="25">
        <f>G87+G77+G60+G43+G26</f>
        <v>0</v>
      </c>
    </row>
    <row r="95" spans="1:7" x14ac:dyDescent="0.25">
      <c r="B95" s="20" t="s">
        <v>65</v>
      </c>
      <c r="C95" s="20"/>
      <c r="D95" s="20"/>
      <c r="G95" s="2">
        <f>G94*0.25</f>
        <v>0</v>
      </c>
    </row>
    <row r="96" spans="1:7" x14ac:dyDescent="0.25">
      <c r="B96" s="24" t="s">
        <v>66</v>
      </c>
      <c r="C96" s="24"/>
      <c r="D96" s="24"/>
      <c r="E96" s="21"/>
      <c r="F96" s="25"/>
      <c r="G96" s="25">
        <f>SUM(G94:G95)</f>
        <v>0</v>
      </c>
    </row>
  </sheetData>
  <pageMargins left="0.25" right="0.25" top="0.75" bottom="0.75" header="0.3" footer="0.3"/>
  <pageSetup paperSize="9" scale="84" orientation="portrait" r:id="rId1"/>
  <rowBreaks count="2" manualBreakCount="2">
    <brk id="30" max="4" man="1"/>
    <brk id="64"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BreakPreview" topLeftCell="A7" zoomScaleNormal="100" zoomScaleSheetLayoutView="100" workbookViewId="0">
      <selection activeCell="C23" sqref="C23"/>
    </sheetView>
  </sheetViews>
  <sheetFormatPr defaultRowHeight="15" x14ac:dyDescent="0.25"/>
  <cols>
    <col min="1" max="1" width="2.5703125" style="4" bestFit="1" customWidth="1"/>
    <col min="2" max="2" width="51.28515625" style="3" customWidth="1"/>
    <col min="3" max="3" width="12.7109375" style="3" bestFit="1" customWidth="1"/>
    <col min="4" max="4" width="19.85546875" style="3" bestFit="1" customWidth="1"/>
    <col min="5" max="5" width="8.7109375" style="1" bestFit="1" customWidth="1"/>
    <col min="6" max="6" width="11.140625" style="2" bestFit="1" customWidth="1"/>
    <col min="7" max="7" width="9.42578125" style="2" bestFit="1" customWidth="1"/>
  </cols>
  <sheetData>
    <row r="1" spans="1:7" s="43" customFormat="1" ht="47.25" x14ac:dyDescent="0.25">
      <c r="A1" s="39" t="s">
        <v>2</v>
      </c>
      <c r="B1" s="40" t="s">
        <v>0</v>
      </c>
      <c r="C1" s="40" t="s">
        <v>90</v>
      </c>
      <c r="D1" s="40" t="s">
        <v>87</v>
      </c>
      <c r="E1" s="39" t="s">
        <v>1</v>
      </c>
      <c r="F1" s="41" t="s">
        <v>88</v>
      </c>
      <c r="G1" s="41" t="s">
        <v>89</v>
      </c>
    </row>
    <row r="2" spans="1:7" x14ac:dyDescent="0.25">
      <c r="A2" s="26"/>
      <c r="B2" s="11"/>
      <c r="E2" s="12"/>
      <c r="F2" s="13"/>
      <c r="G2" s="13"/>
    </row>
    <row r="3" spans="1:7" ht="60" x14ac:dyDescent="0.25">
      <c r="A3" s="5" t="s">
        <v>3</v>
      </c>
      <c r="B3" s="6" t="s">
        <v>91</v>
      </c>
      <c r="C3" s="6"/>
      <c r="D3" s="6"/>
      <c r="E3" s="7"/>
      <c r="F3" s="8"/>
      <c r="G3" s="9"/>
    </row>
    <row r="4" spans="1:7" x14ac:dyDescent="0.25">
      <c r="A4" s="10"/>
      <c r="B4" s="11"/>
      <c r="C4" s="11"/>
      <c r="D4" s="11"/>
      <c r="E4" s="12"/>
      <c r="F4" s="13"/>
      <c r="G4" s="14"/>
    </row>
    <row r="5" spans="1:7" x14ac:dyDescent="0.25">
      <c r="A5" s="15"/>
      <c r="B5" s="31" t="s">
        <v>48</v>
      </c>
      <c r="C5" s="16"/>
      <c r="D5" s="16"/>
      <c r="E5" s="17">
        <v>16</v>
      </c>
      <c r="F5" s="18"/>
      <c r="G5" s="19">
        <f>E5*F5</f>
        <v>0</v>
      </c>
    </row>
    <row r="6" spans="1:7" x14ac:dyDescent="0.25">
      <c r="A6" s="26"/>
      <c r="B6" s="11"/>
      <c r="C6" s="42"/>
      <c r="D6" s="42"/>
      <c r="E6" s="12"/>
      <c r="F6" s="13"/>
      <c r="G6" s="13"/>
    </row>
    <row r="7" spans="1:7" ht="60" x14ac:dyDescent="0.25">
      <c r="A7" s="5" t="s">
        <v>22</v>
      </c>
      <c r="B7" s="6" t="s">
        <v>92</v>
      </c>
      <c r="C7" s="11"/>
      <c r="D7" s="11"/>
      <c r="E7" s="7"/>
      <c r="F7" s="8"/>
      <c r="G7" s="9"/>
    </row>
    <row r="8" spans="1:7" x14ac:dyDescent="0.25">
      <c r="A8" s="10"/>
      <c r="B8" s="11"/>
      <c r="C8" s="11"/>
      <c r="D8" s="11"/>
      <c r="E8" s="12"/>
      <c r="F8" s="13"/>
      <c r="G8" s="14"/>
    </row>
    <row r="9" spans="1:7" x14ac:dyDescent="0.25">
      <c r="A9" s="15"/>
      <c r="B9" s="31" t="s">
        <v>48</v>
      </c>
      <c r="C9" s="16"/>
      <c r="D9" s="16"/>
      <c r="E9" s="17">
        <v>1</v>
      </c>
      <c r="F9" s="18"/>
      <c r="G9" s="19">
        <f>E9*F9</f>
        <v>0</v>
      </c>
    </row>
    <row r="10" spans="1:7" x14ac:dyDescent="0.25">
      <c r="A10" s="26"/>
      <c r="B10" s="11"/>
      <c r="C10" s="42"/>
      <c r="D10" s="42"/>
      <c r="E10" s="12"/>
      <c r="F10" s="13"/>
      <c r="G10" s="13"/>
    </row>
    <row r="11" spans="1:7" ht="60" x14ac:dyDescent="0.25">
      <c r="A11" s="5" t="s">
        <v>37</v>
      </c>
      <c r="B11" s="6" t="s">
        <v>93</v>
      </c>
      <c r="C11" s="11"/>
      <c r="D11" s="11"/>
      <c r="E11" s="7"/>
      <c r="F11" s="8"/>
      <c r="G11" s="9"/>
    </row>
    <row r="12" spans="1:7" x14ac:dyDescent="0.25">
      <c r="A12" s="10"/>
      <c r="B12" s="11"/>
      <c r="C12" s="11"/>
      <c r="D12" s="11"/>
      <c r="E12" s="12"/>
      <c r="F12" s="13"/>
      <c r="G12" s="14"/>
    </row>
    <row r="13" spans="1:7" x14ac:dyDescent="0.25">
      <c r="A13" s="15"/>
      <c r="B13" s="31" t="s">
        <v>48</v>
      </c>
      <c r="C13" s="16"/>
      <c r="D13" s="16"/>
      <c r="E13" s="17">
        <v>25</v>
      </c>
      <c r="F13" s="18"/>
      <c r="G13" s="19">
        <f>E13*F13</f>
        <v>0</v>
      </c>
    </row>
    <row r="14" spans="1:7" x14ac:dyDescent="0.25">
      <c r="A14" s="26"/>
      <c r="B14" s="11"/>
      <c r="C14" s="42"/>
      <c r="D14" s="42"/>
      <c r="E14" s="12"/>
      <c r="F14" s="13"/>
      <c r="G14" s="13"/>
    </row>
    <row r="15" spans="1:7" ht="45" x14ac:dyDescent="0.25">
      <c r="A15" s="5" t="s">
        <v>49</v>
      </c>
      <c r="B15" s="6" t="s">
        <v>94</v>
      </c>
      <c r="C15" s="11"/>
      <c r="D15" s="11"/>
      <c r="E15" s="7"/>
      <c r="F15" s="8"/>
      <c r="G15" s="9"/>
    </row>
    <row r="16" spans="1:7" x14ac:dyDescent="0.25">
      <c r="A16" s="10"/>
      <c r="B16" s="30"/>
      <c r="C16" s="11"/>
      <c r="D16" s="11"/>
      <c r="E16" s="12"/>
      <c r="F16" s="13"/>
      <c r="G16" s="14"/>
    </row>
    <row r="17" spans="1:7" x14ac:dyDescent="0.25">
      <c r="A17" s="15"/>
      <c r="B17" s="31" t="s">
        <v>48</v>
      </c>
      <c r="C17" s="11"/>
      <c r="D17" s="11"/>
      <c r="E17" s="17">
        <v>1</v>
      </c>
      <c r="F17" s="18"/>
      <c r="G17" s="19">
        <f>E17*F17</f>
        <v>0</v>
      </c>
    </row>
    <row r="18" spans="1:7" x14ac:dyDescent="0.25">
      <c r="A18" s="26"/>
      <c r="B18" s="11"/>
      <c r="C18" s="42"/>
      <c r="D18" s="42"/>
      <c r="E18" s="12"/>
      <c r="F18" s="13"/>
      <c r="G18" s="13"/>
    </row>
    <row r="19" spans="1:7" ht="45" x14ac:dyDescent="0.25">
      <c r="A19" s="5" t="s">
        <v>60</v>
      </c>
      <c r="B19" s="6" t="s">
        <v>95</v>
      </c>
      <c r="C19" s="11"/>
      <c r="D19" s="11"/>
      <c r="E19" s="7"/>
      <c r="F19" s="8"/>
      <c r="G19" s="9"/>
    </row>
    <row r="20" spans="1:7" x14ac:dyDescent="0.25">
      <c r="A20" s="10"/>
      <c r="B20" s="11"/>
      <c r="C20" s="11"/>
      <c r="D20" s="11"/>
      <c r="E20" s="12"/>
      <c r="F20" s="13"/>
      <c r="G20" s="14"/>
    </row>
    <row r="21" spans="1:7" x14ac:dyDescent="0.25">
      <c r="A21" s="15"/>
      <c r="B21" s="31" t="s">
        <v>48</v>
      </c>
      <c r="C21" s="11"/>
      <c r="D21" s="11"/>
      <c r="E21" s="17">
        <v>24</v>
      </c>
      <c r="F21" s="18"/>
      <c r="G21" s="19">
        <f>E21*F21</f>
        <v>0</v>
      </c>
    </row>
    <row r="22" spans="1:7" x14ac:dyDescent="0.25">
      <c r="A22" s="26"/>
      <c r="B22" s="11"/>
      <c r="C22" s="42"/>
      <c r="D22" s="42"/>
      <c r="E22" s="12"/>
      <c r="F22" s="13"/>
      <c r="G22" s="13"/>
    </row>
    <row r="23" spans="1:7" ht="45" x14ac:dyDescent="0.25">
      <c r="A23" s="5" t="s">
        <v>67</v>
      </c>
      <c r="B23" s="6" t="s">
        <v>96</v>
      </c>
      <c r="C23" s="11"/>
      <c r="D23" s="11"/>
      <c r="E23" s="7"/>
      <c r="F23" s="8"/>
      <c r="G23" s="9"/>
    </row>
    <row r="24" spans="1:7" x14ac:dyDescent="0.25">
      <c r="A24" s="10"/>
      <c r="B24" s="11"/>
      <c r="C24" s="11"/>
      <c r="D24" s="11"/>
      <c r="E24" s="12"/>
      <c r="F24" s="13"/>
      <c r="G24" s="14"/>
    </row>
    <row r="25" spans="1:7" x14ac:dyDescent="0.25">
      <c r="A25" s="15"/>
      <c r="B25" s="31" t="s">
        <v>48</v>
      </c>
      <c r="C25" s="16"/>
      <c r="D25" s="16"/>
      <c r="E25" s="17">
        <v>2</v>
      </c>
      <c r="F25" s="18"/>
      <c r="G25" s="19">
        <f>E25*F25</f>
        <v>0</v>
      </c>
    </row>
    <row r="26" spans="1:7" x14ac:dyDescent="0.25">
      <c r="A26" s="26"/>
      <c r="B26" s="11"/>
      <c r="C26" s="11"/>
      <c r="D26" s="11"/>
      <c r="E26" s="12"/>
      <c r="F26" s="13"/>
      <c r="G26" s="13"/>
    </row>
    <row r="27" spans="1:7" x14ac:dyDescent="0.25">
      <c r="A27" s="26"/>
      <c r="B27" s="27" t="s">
        <v>64</v>
      </c>
      <c r="C27" s="11"/>
      <c r="D27" s="11"/>
      <c r="E27" s="28"/>
      <c r="F27" s="29"/>
      <c r="G27" s="29">
        <f>SUM(G5:G25)</f>
        <v>0</v>
      </c>
    </row>
    <row r="28" spans="1:7" x14ac:dyDescent="0.25">
      <c r="A28" s="26"/>
      <c r="B28" s="30" t="s">
        <v>65</v>
      </c>
      <c r="C28" s="11"/>
      <c r="D28" s="11"/>
      <c r="E28" s="12"/>
      <c r="F28" s="13"/>
      <c r="G28" s="13">
        <f>G27*0.25</f>
        <v>0</v>
      </c>
    </row>
    <row r="29" spans="1:7" x14ac:dyDescent="0.25">
      <c r="A29" s="26"/>
      <c r="B29" s="27" t="s">
        <v>66</v>
      </c>
      <c r="C29" s="11"/>
      <c r="D29" s="11"/>
      <c r="E29" s="28"/>
      <c r="F29" s="29"/>
      <c r="G29" s="29">
        <f>SUM(G27:G28)</f>
        <v>0</v>
      </c>
    </row>
    <row r="30" spans="1:7" x14ac:dyDescent="0.25">
      <c r="A30" s="26"/>
      <c r="B30" s="11"/>
      <c r="C30" s="11"/>
      <c r="D30" s="11"/>
      <c r="E30" s="12"/>
      <c r="F30" s="13"/>
      <c r="G30" s="13"/>
    </row>
    <row r="31" spans="1:7" x14ac:dyDescent="0.25">
      <c r="A31" s="26"/>
      <c r="B31" s="11"/>
      <c r="C31" s="11"/>
      <c r="D31" s="11"/>
      <c r="E31" s="12"/>
      <c r="F31" s="13"/>
      <c r="G31" s="13"/>
    </row>
    <row r="32" spans="1:7" x14ac:dyDescent="0.25">
      <c r="A32" s="26"/>
      <c r="B32" s="11"/>
      <c r="C32" s="11"/>
      <c r="D32" s="11"/>
      <c r="E32" s="12"/>
      <c r="F32" s="13"/>
      <c r="G32" s="13"/>
    </row>
    <row r="33" spans="1:7" x14ac:dyDescent="0.25">
      <c r="A33" s="26"/>
      <c r="B33" s="11"/>
      <c r="C33" s="11"/>
      <c r="D33" s="11"/>
      <c r="E33" s="12"/>
      <c r="F33" s="13"/>
      <c r="G33" s="13"/>
    </row>
    <row r="36" spans="1:7" x14ac:dyDescent="0.25">
      <c r="C36" s="24"/>
      <c r="D36" s="24"/>
    </row>
    <row r="37" spans="1:7" x14ac:dyDescent="0.25">
      <c r="C37" s="20"/>
      <c r="D37" s="20"/>
    </row>
    <row r="38" spans="1:7" x14ac:dyDescent="0.25">
      <c r="C38" s="24"/>
      <c r="D38" s="24"/>
    </row>
  </sheetData>
  <pageMargins left="0.25" right="0.25"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BreakPreview" topLeftCell="B1" zoomScaleNormal="100" zoomScaleSheetLayoutView="100" workbookViewId="0">
      <selection activeCell="D5" sqref="D5"/>
    </sheetView>
  </sheetViews>
  <sheetFormatPr defaultRowHeight="15" x14ac:dyDescent="0.25"/>
  <cols>
    <col min="1" max="1" width="2.5703125" style="4" bestFit="1" customWidth="1"/>
    <col min="2" max="2" width="51.28515625" style="3" customWidth="1"/>
    <col min="3" max="3" width="12.7109375" style="3" bestFit="1" customWidth="1"/>
    <col min="4" max="4" width="19.85546875" style="3" bestFit="1" customWidth="1"/>
    <col min="5" max="5" width="8.7109375" style="1" bestFit="1" customWidth="1"/>
    <col min="6" max="6" width="11.140625" style="2" bestFit="1" customWidth="1"/>
    <col min="7" max="7" width="9.42578125" style="2" bestFit="1" customWidth="1"/>
  </cols>
  <sheetData>
    <row r="1" spans="1:7" s="43" customFormat="1" ht="47.25" x14ac:dyDescent="0.25">
      <c r="A1" s="39" t="s">
        <v>2</v>
      </c>
      <c r="B1" s="40" t="s">
        <v>0</v>
      </c>
      <c r="C1" s="40" t="s">
        <v>90</v>
      </c>
      <c r="D1" s="40" t="s">
        <v>87</v>
      </c>
      <c r="E1" s="39" t="s">
        <v>1</v>
      </c>
      <c r="F1" s="41" t="s">
        <v>88</v>
      </c>
      <c r="G1" s="41" t="s">
        <v>89</v>
      </c>
    </row>
    <row r="2" spans="1:7" x14ac:dyDescent="0.25">
      <c r="A2" s="26"/>
      <c r="B2" s="11"/>
      <c r="C2" s="11"/>
      <c r="D2" s="11"/>
      <c r="E2" s="12"/>
      <c r="F2" s="13"/>
      <c r="G2" s="13"/>
    </row>
    <row r="3" spans="1:7" ht="30" x14ac:dyDescent="0.25">
      <c r="A3" s="5" t="s">
        <v>3</v>
      </c>
      <c r="B3" s="6" t="s">
        <v>68</v>
      </c>
      <c r="C3" s="6"/>
      <c r="D3" s="6"/>
      <c r="E3" s="7"/>
      <c r="F3" s="8"/>
      <c r="G3" s="9"/>
    </row>
    <row r="4" spans="1:7" ht="105" x14ac:dyDescent="0.25">
      <c r="A4" s="10"/>
      <c r="B4" s="11" t="s">
        <v>74</v>
      </c>
      <c r="C4" s="11"/>
      <c r="D4" s="11"/>
      <c r="E4" s="12"/>
      <c r="F4" s="13"/>
      <c r="G4" s="14"/>
    </row>
    <row r="5" spans="1:7" ht="90" x14ac:dyDescent="0.25">
      <c r="A5" s="10"/>
      <c r="B5" s="11" t="s">
        <v>69</v>
      </c>
      <c r="C5" s="11"/>
      <c r="D5" s="11"/>
      <c r="E5" s="12"/>
      <c r="F5" s="13"/>
      <c r="G5" s="14"/>
    </row>
    <row r="6" spans="1:7" ht="198" customHeight="1" x14ac:dyDescent="0.25">
      <c r="A6" s="10"/>
      <c r="B6" s="11" t="s">
        <v>70</v>
      </c>
      <c r="C6" s="11"/>
      <c r="D6" s="11"/>
      <c r="E6" s="12"/>
      <c r="F6" s="13"/>
      <c r="G6" s="14"/>
    </row>
    <row r="7" spans="1:7" ht="181.5" customHeight="1" x14ac:dyDescent="0.25">
      <c r="A7" s="10"/>
      <c r="B7" s="11" t="s">
        <v>71</v>
      </c>
      <c r="C7" s="11"/>
      <c r="D7" s="11"/>
      <c r="E7" s="12"/>
      <c r="F7" s="13"/>
      <c r="G7" s="14"/>
    </row>
    <row r="8" spans="1:7" ht="135" x14ac:dyDescent="0.25">
      <c r="A8" s="10"/>
      <c r="B8" s="11" t="s">
        <v>72</v>
      </c>
      <c r="C8" s="11"/>
      <c r="D8" s="11"/>
      <c r="E8" s="12"/>
      <c r="F8" s="13"/>
      <c r="G8" s="14"/>
    </row>
    <row r="9" spans="1:7" x14ac:dyDescent="0.25">
      <c r="A9" s="10"/>
      <c r="B9" s="11"/>
      <c r="C9" s="11"/>
      <c r="D9" s="11"/>
      <c r="E9" s="12"/>
      <c r="F9" s="13"/>
      <c r="G9" s="14"/>
    </row>
    <row r="10" spans="1:7" x14ac:dyDescent="0.25">
      <c r="A10" s="15"/>
      <c r="B10" s="31" t="s">
        <v>48</v>
      </c>
      <c r="C10" s="31"/>
      <c r="D10" s="31"/>
      <c r="E10" s="17">
        <v>4</v>
      </c>
      <c r="F10" s="18"/>
      <c r="G10" s="19">
        <f>E10*F10</f>
        <v>0</v>
      </c>
    </row>
    <row r="11" spans="1:7" x14ac:dyDescent="0.25">
      <c r="A11" s="26"/>
      <c r="B11" s="11"/>
      <c r="C11" s="11"/>
      <c r="D11" s="11"/>
      <c r="E11" s="12"/>
      <c r="F11" s="13"/>
      <c r="G11" s="13"/>
    </row>
    <row r="12" spans="1:7" ht="60" x14ac:dyDescent="0.25">
      <c r="A12" s="5"/>
      <c r="B12" s="6" t="s">
        <v>73</v>
      </c>
      <c r="C12" s="6"/>
      <c r="D12" s="6"/>
      <c r="E12" s="7"/>
      <c r="F12" s="8"/>
      <c r="G12" s="9"/>
    </row>
    <row r="13" spans="1:7" x14ac:dyDescent="0.25">
      <c r="A13" s="10"/>
      <c r="B13" s="11"/>
      <c r="C13" s="11"/>
      <c r="D13" s="11"/>
      <c r="E13" s="12"/>
      <c r="F13" s="13"/>
      <c r="G13" s="14"/>
    </row>
    <row r="14" spans="1:7" x14ac:dyDescent="0.25">
      <c r="A14" s="15"/>
      <c r="B14" s="31" t="s">
        <v>21</v>
      </c>
      <c r="C14" s="31"/>
      <c r="D14" s="31"/>
      <c r="E14" s="17">
        <v>1</v>
      </c>
      <c r="F14" s="18"/>
      <c r="G14" s="19">
        <f>E14*F14</f>
        <v>0</v>
      </c>
    </row>
    <row r="15" spans="1:7" x14ac:dyDescent="0.25">
      <c r="A15" s="26"/>
      <c r="B15" s="11"/>
      <c r="C15" s="11"/>
      <c r="D15" s="11"/>
      <c r="E15" s="12"/>
      <c r="F15" s="13"/>
      <c r="G15" s="13"/>
    </row>
    <row r="16" spans="1:7" x14ac:dyDescent="0.25">
      <c r="A16" s="26"/>
      <c r="B16" s="27" t="s">
        <v>64</v>
      </c>
      <c r="C16" s="27"/>
      <c r="D16" s="27"/>
      <c r="E16" s="28"/>
      <c r="F16" s="29"/>
      <c r="G16" s="29">
        <f>SUM(G10:G14)</f>
        <v>0</v>
      </c>
    </row>
    <row r="17" spans="1:7" x14ac:dyDescent="0.25">
      <c r="A17" s="26"/>
      <c r="B17" s="30" t="s">
        <v>65</v>
      </c>
      <c r="C17" s="30"/>
      <c r="D17" s="30"/>
      <c r="E17" s="12"/>
      <c r="F17" s="13"/>
      <c r="G17" s="13">
        <f>G16*0.25</f>
        <v>0</v>
      </c>
    </row>
    <row r="18" spans="1:7" x14ac:dyDescent="0.25">
      <c r="A18" s="26"/>
      <c r="B18" s="27" t="s">
        <v>66</v>
      </c>
      <c r="C18" s="27"/>
      <c r="D18" s="27"/>
      <c r="E18" s="28"/>
      <c r="F18" s="29"/>
      <c r="G18" s="29">
        <f>SUM(G16:G17)</f>
        <v>0</v>
      </c>
    </row>
    <row r="19" spans="1:7" x14ac:dyDescent="0.25">
      <c r="A19" s="26"/>
      <c r="B19" s="11"/>
      <c r="C19" s="11"/>
      <c r="D19" s="11"/>
      <c r="E19" s="12"/>
      <c r="F19" s="13"/>
      <c r="G19" s="13"/>
    </row>
    <row r="20" spans="1:7" x14ac:dyDescent="0.25">
      <c r="A20" s="26"/>
      <c r="B20" s="11"/>
      <c r="C20" s="11"/>
      <c r="D20" s="11"/>
      <c r="E20" s="12"/>
      <c r="F20" s="13"/>
      <c r="G20" s="13"/>
    </row>
    <row r="21" spans="1:7" x14ac:dyDescent="0.25">
      <c r="A21" s="26"/>
      <c r="B21" s="11"/>
      <c r="C21" s="11"/>
      <c r="D21" s="11"/>
      <c r="E21" s="12"/>
      <c r="F21" s="13"/>
      <c r="G21" s="13"/>
    </row>
    <row r="22" spans="1:7" x14ac:dyDescent="0.25">
      <c r="A22" s="26"/>
      <c r="B22" s="11"/>
      <c r="C22" s="11"/>
      <c r="D22" s="11"/>
      <c r="E22" s="12"/>
      <c r="F22" s="13"/>
      <c r="G22" s="13"/>
    </row>
    <row r="23" spans="1:7" x14ac:dyDescent="0.25">
      <c r="A23" s="26"/>
      <c r="B23" s="11"/>
      <c r="C23" s="11"/>
      <c r="D23" s="11"/>
      <c r="E23" s="12"/>
      <c r="F23" s="13"/>
      <c r="G23" s="13"/>
    </row>
    <row r="24" spans="1:7" x14ac:dyDescent="0.25">
      <c r="A24" s="26"/>
      <c r="B24" s="11"/>
      <c r="C24" s="11"/>
      <c r="D24" s="11"/>
      <c r="E24" s="12"/>
      <c r="F24" s="13"/>
      <c r="G24" s="13"/>
    </row>
    <row r="25" spans="1:7" x14ac:dyDescent="0.25">
      <c r="A25" s="26"/>
      <c r="B25" s="11"/>
      <c r="C25" s="11"/>
      <c r="D25" s="11"/>
      <c r="E25" s="12"/>
      <c r="F25" s="13"/>
      <c r="G25" s="13"/>
    </row>
    <row r="26" spans="1:7" x14ac:dyDescent="0.25">
      <c r="A26" s="26"/>
      <c r="B26" s="11"/>
      <c r="C26" s="11"/>
      <c r="D26" s="11"/>
      <c r="E26" s="12"/>
      <c r="F26" s="13"/>
      <c r="G26" s="13"/>
    </row>
    <row r="27" spans="1:7" x14ac:dyDescent="0.25">
      <c r="A27" s="26"/>
      <c r="B27" s="11"/>
      <c r="C27" s="11"/>
      <c r="D27" s="11"/>
      <c r="E27" s="12"/>
      <c r="F27" s="13"/>
      <c r="G27" s="13"/>
    </row>
    <row r="28" spans="1:7" x14ac:dyDescent="0.25">
      <c r="A28" s="26"/>
      <c r="B28" s="11"/>
      <c r="C28" s="11"/>
      <c r="D28" s="11"/>
      <c r="E28" s="12"/>
      <c r="F28" s="13"/>
      <c r="G28" s="13"/>
    </row>
    <row r="29" spans="1:7" x14ac:dyDescent="0.25">
      <c r="A29" s="26"/>
      <c r="B29" s="11"/>
      <c r="C29" s="11"/>
      <c r="D29" s="11"/>
      <c r="E29" s="12"/>
      <c r="F29" s="13"/>
      <c r="G29" s="13"/>
    </row>
    <row r="30" spans="1:7" x14ac:dyDescent="0.25">
      <c r="A30" s="26"/>
      <c r="B30" s="11"/>
      <c r="C30" s="11"/>
      <c r="D30" s="11"/>
      <c r="E30" s="12"/>
      <c r="F30" s="13"/>
      <c r="G30" s="13"/>
    </row>
    <row r="31" spans="1:7" x14ac:dyDescent="0.25">
      <c r="A31" s="26"/>
      <c r="B31" s="11"/>
      <c r="C31" s="11"/>
      <c r="D31" s="11"/>
      <c r="E31" s="12"/>
      <c r="F31" s="13"/>
      <c r="G31" s="13"/>
    </row>
    <row r="32" spans="1:7" x14ac:dyDescent="0.25">
      <c r="A32" s="26"/>
      <c r="B32" s="11"/>
      <c r="C32" s="11"/>
      <c r="D32" s="11"/>
      <c r="E32" s="12"/>
      <c r="F32" s="13"/>
      <c r="G32" s="13"/>
    </row>
    <row r="33" spans="1:7" x14ac:dyDescent="0.25">
      <c r="A33" s="26"/>
      <c r="B33" s="11"/>
      <c r="C33" s="11"/>
      <c r="D33" s="11"/>
      <c r="E33" s="12"/>
      <c r="F33" s="13"/>
      <c r="G33" s="13"/>
    </row>
    <row r="34" spans="1:7" x14ac:dyDescent="0.25">
      <c r="A34" s="26"/>
      <c r="B34" s="11"/>
      <c r="C34" s="11"/>
      <c r="D34" s="11"/>
      <c r="E34" s="12"/>
      <c r="F34" s="13"/>
      <c r="G34" s="13"/>
    </row>
    <row r="35" spans="1:7" x14ac:dyDescent="0.25">
      <c r="A35" s="26"/>
      <c r="B35" s="11"/>
      <c r="C35" s="11"/>
      <c r="D35" s="11"/>
      <c r="E35" s="12"/>
      <c r="F35" s="13"/>
      <c r="G35" s="13"/>
    </row>
    <row r="36" spans="1:7" x14ac:dyDescent="0.25">
      <c r="A36" s="26"/>
      <c r="B36" s="11"/>
      <c r="C36" s="11"/>
      <c r="D36" s="11"/>
      <c r="E36" s="12"/>
      <c r="F36" s="13"/>
      <c r="G36" s="13"/>
    </row>
    <row r="37" spans="1:7" x14ac:dyDescent="0.25">
      <c r="A37" s="26"/>
      <c r="B37" s="11"/>
      <c r="C37" s="11"/>
      <c r="D37" s="11"/>
      <c r="E37" s="12"/>
      <c r="F37" s="13"/>
      <c r="G37" s="13"/>
    </row>
    <row r="38" spans="1:7" x14ac:dyDescent="0.25">
      <c r="A38" s="26"/>
      <c r="B38" s="11"/>
      <c r="C38" s="11"/>
      <c r="D38" s="11"/>
      <c r="E38" s="12"/>
      <c r="F38" s="13"/>
      <c r="G38" s="13"/>
    </row>
    <row r="39" spans="1:7" x14ac:dyDescent="0.25">
      <c r="A39" s="26"/>
      <c r="B39" s="11"/>
      <c r="C39" s="11"/>
      <c r="D39" s="11"/>
      <c r="E39" s="12"/>
      <c r="F39" s="13"/>
      <c r="G39" s="13"/>
    </row>
    <row r="40" spans="1:7" x14ac:dyDescent="0.25">
      <c r="A40" s="26"/>
      <c r="B40" s="11"/>
      <c r="C40" s="11"/>
      <c r="D40" s="11"/>
      <c r="E40" s="12"/>
      <c r="F40" s="13"/>
      <c r="G40" s="13"/>
    </row>
    <row r="41" spans="1:7" x14ac:dyDescent="0.25">
      <c r="A41" s="26"/>
      <c r="B41" s="11"/>
      <c r="C41" s="11"/>
      <c r="D41" s="11"/>
      <c r="E41" s="12"/>
      <c r="F41" s="13"/>
      <c r="G41" s="13"/>
    </row>
    <row r="42" spans="1:7" x14ac:dyDescent="0.25">
      <c r="A42" s="26"/>
      <c r="B42" s="11"/>
      <c r="C42" s="11"/>
      <c r="D42" s="11"/>
      <c r="E42" s="12"/>
      <c r="F42" s="13"/>
      <c r="G42" s="13"/>
    </row>
    <row r="43" spans="1:7" x14ac:dyDescent="0.25">
      <c r="A43" s="26"/>
      <c r="B43" s="11"/>
      <c r="C43" s="11"/>
      <c r="D43" s="11"/>
      <c r="E43" s="12"/>
      <c r="F43" s="13"/>
      <c r="G43" s="13"/>
    </row>
    <row r="44" spans="1:7" x14ac:dyDescent="0.25">
      <c r="A44" s="26"/>
      <c r="B44" s="11"/>
      <c r="C44" s="11"/>
      <c r="D44" s="11"/>
      <c r="E44" s="12"/>
      <c r="F44" s="13"/>
      <c r="G44" s="13"/>
    </row>
  </sheetData>
  <pageMargins left="0.25" right="0.25"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Rekapitulacija</vt:lpstr>
      <vt:lpstr>Grupa 1</vt:lpstr>
      <vt:lpstr>Grupa 2</vt:lpstr>
      <vt:lpstr>Grupa 3</vt:lpstr>
      <vt:lpstr>'Grupa 1'!Print_Area</vt:lpstr>
      <vt:lpstr>'Grupa 2'!Print_Area</vt:lpstr>
      <vt:lpstr>'Grupa 3'!Print_Area</vt:lpstr>
      <vt:lpstr>Rekapitulacija!Print_Area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Kušić</dc:creator>
  <cp:lastModifiedBy>Bruno Kušić</cp:lastModifiedBy>
  <cp:lastPrinted>2020-03-23T10:30:26Z</cp:lastPrinted>
  <dcterms:created xsi:type="dcterms:W3CDTF">2020-03-22T14:02:46Z</dcterms:created>
  <dcterms:modified xsi:type="dcterms:W3CDTF">2020-05-28T08:40:05Z</dcterms:modified>
</cp:coreProperties>
</file>