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mir\OP KONKURENTNOST I KOHEZIJA\IKT - NOVO NOVO NOVO\NAJNOVIJI IKT\Projekti\5. Imprić (Ikonart)\Nabava\Oprema\"/>
    </mc:Choice>
  </mc:AlternateContent>
  <xr:revisionPtr revIDLastSave="0" documentId="13_ncr:1_{2CF4836E-6EDC-4352-AA85-245E561B4E56}" xr6:coauthVersionLast="45" xr6:coauthVersionMax="45" xr10:uidLastSave="{00000000-0000-0000-0000-000000000000}"/>
  <bookViews>
    <workbookView xWindow="435" yWindow="15" windowWidth="14205" windowHeight="1606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GoBack" localSheetId="0">List1!$C$77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9" i="1" l="1"/>
  <c r="H183" i="1"/>
  <c r="H197" i="1"/>
  <c r="H190" i="1"/>
  <c r="H177" i="1"/>
  <c r="H165" i="1"/>
  <c r="H141" i="1"/>
  <c r="H62" i="1"/>
  <c r="H154" i="1"/>
  <c r="H130" i="1"/>
  <c r="H95" i="1"/>
  <c r="H51" i="1"/>
  <c r="H42" i="1"/>
  <c r="H230" i="1"/>
  <c r="H231" i="1"/>
  <c r="H232" i="1"/>
</calcChain>
</file>

<file path=xl/sharedStrings.xml><?xml version="1.0" encoding="utf-8"?>
<sst xmlns="http://schemas.openxmlformats.org/spreadsheetml/2006/main" count="311" uniqueCount="224">
  <si>
    <t>Vrsta uređaja</t>
  </si>
  <si>
    <t>Radna stanica za grafičke namjene</t>
  </si>
  <si>
    <t>Radni sustav</t>
  </si>
  <si>
    <t>CPU</t>
  </si>
  <si>
    <t>RAM</t>
  </si>
  <si>
    <t>16GB (2x8GB) DDR4-2666 nonECC RAM proširivo do 128 GB  4-kanalni memorijski sustav</t>
  </si>
  <si>
    <t>Matična ploča</t>
  </si>
  <si>
    <t>Slotovi za proširenje</t>
  </si>
  <si>
    <t>1 PCIe Gen3 x16 slot</t>
  </si>
  <si>
    <t>1 PCIe Gen3 x4 slot /x16 connector</t>
  </si>
  <si>
    <t>1 PCIe Gen3 x1 slot/x4 connector</t>
  </si>
  <si>
    <t>2 M.2 storage</t>
  </si>
  <si>
    <t>1 M.2 Wlan</t>
  </si>
  <si>
    <t>Ladice za uređaje (bays)</t>
  </si>
  <si>
    <t>Kontroleri</t>
  </si>
  <si>
    <t>Integrated SATA Controller, RAID 0,1 supported: 4x6 Gb/s ports</t>
  </si>
  <si>
    <t>Hard disk</t>
  </si>
  <si>
    <t>Priključci</t>
  </si>
  <si>
    <t>Sigurnosni sustav</t>
  </si>
  <si>
    <t>Integrirani sigurnosni čip na matičnoj ploči (sukladan TCG 2.0 standardu)</t>
  </si>
  <si>
    <t>Grafička kartica</t>
  </si>
  <si>
    <t>Mrežna kartica</t>
  </si>
  <si>
    <t>Sound sistem</t>
  </si>
  <si>
    <t>High definition s internim zvučnikom</t>
  </si>
  <si>
    <t>Kućište</t>
  </si>
  <si>
    <t>Tower kućište, 500 W napajanje</t>
  </si>
  <si>
    <t>90% Efficient Power Supply</t>
  </si>
  <si>
    <t>Električna bravica za zaključavanje kučišta upravljiva iz BIOS-a, sensor za otvaranje kućišta Opcionalni kit za ugradnju u 19” rack</t>
  </si>
  <si>
    <t>Jamstvo</t>
  </si>
  <si>
    <t>Min 3 godine on-site jamstvo proizvođača</t>
  </si>
  <si>
    <t>STOLNO RAČUNALO</t>
  </si>
  <si>
    <t>kom</t>
  </si>
  <si>
    <t>Karakteristika</t>
  </si>
  <si>
    <t>Prijenosno računalo</t>
  </si>
  <si>
    <t>Operativni sustav</t>
  </si>
  <si>
    <t>Slotovi</t>
  </si>
  <si>
    <t>1 x secure Digital slot, 1 x čitač smart kartica</t>
  </si>
  <si>
    <t>Kamera</t>
  </si>
  <si>
    <t>Integrirana HD 720p web kamera</t>
  </si>
  <si>
    <t xml:space="preserve">Optička jedinica </t>
  </si>
  <si>
    <t>nema</t>
  </si>
  <si>
    <t>Wireless</t>
  </si>
  <si>
    <t>Zaslon</t>
  </si>
  <si>
    <t>17.3 inch FHD (1920x1080) Anti-Glare LED UWVA</t>
  </si>
  <si>
    <t>Napajanje</t>
  </si>
  <si>
    <t>6-ćelijska baterija, 96 Wh, AC Adapter, tri godine jamstvo proizvođača na bateriju</t>
  </si>
  <si>
    <t>Ugrađeni miš i tipkovnica</t>
  </si>
  <si>
    <t>HR osvjetljena tipkovnica pune veličine za zaštitom od prolijevanja, touchpad s scroll zonama, pointstick</t>
  </si>
  <si>
    <t>Težina</t>
  </si>
  <si>
    <t>Dimenzije</t>
  </si>
  <si>
    <t xml:space="preserve">- tipkovnica otporna na prolijevanje tekućina i zaštitom od grebanja, </t>
  </si>
  <si>
    <t>- noćno osvjetljenje tipkovnice</t>
  </si>
  <si>
    <t>- čitač otiska prsta sa pripadajućim programom za upravljanje</t>
  </si>
  <si>
    <t>Management</t>
  </si>
  <si>
    <t>Predinstalirani softver za upravljanje koji omogućuje dijagnostiku sistema, praćenje i izvještavanje o mogućim problemima u radu prije no što se ovi pojave</t>
  </si>
  <si>
    <t>- integrirani sigurnosni čip prema standardu TCG 2.0</t>
  </si>
  <si>
    <t>- integrirani smart card čitač</t>
  </si>
  <si>
    <t>- softver za sigurno brisanje diska u BIOS-u</t>
  </si>
  <si>
    <t>- mogućnost zaštite zaporki (kriptiranje diska iz BIOS-a) u sigurnosnom čipu</t>
  </si>
  <si>
    <t>3 godine garancija proizvođača</t>
  </si>
  <si>
    <t>2.</t>
  </si>
  <si>
    <t>A.2.1.</t>
  </si>
  <si>
    <t>A.2.2.</t>
  </si>
  <si>
    <t>TIPKOVNICA</t>
  </si>
  <si>
    <t>A.2.3.</t>
  </si>
  <si>
    <t>MONITOR</t>
  </si>
  <si>
    <t>A.2.4.</t>
  </si>
  <si>
    <t>PRIJENOSNO RAČUNALO 1</t>
  </si>
  <si>
    <t>A.2.5.</t>
  </si>
  <si>
    <t>PRIJENOSNO RAČUNALO 2</t>
  </si>
  <si>
    <t>Zvuk</t>
  </si>
  <si>
    <t>15.6" diagonal LED backlit FHD anti-glare (1920 x 1080)</t>
  </si>
  <si>
    <t>4-ćelijska  Lithium-ion baterija, 90 Wh, AC Adapter, tri godine jamstvo proizvođača na bateriju</t>
  </si>
  <si>
    <t>- integrirani sigurnosni čip prema standardu TPM 2.0</t>
  </si>
  <si>
    <t>3 godine jamstvo proizvođača</t>
  </si>
  <si>
    <t>2 USB 3.1, 
1 Headphone/ Microphone, 
1 SD Card Reader naprijed</t>
  </si>
  <si>
    <t>A.2.6.</t>
  </si>
  <si>
    <t>MIŠ</t>
  </si>
  <si>
    <t>NABAVA RAČUNALNE I OSTALE FIZIČKE OPREME NAMIJENJENE OPTIMIZIRANJU POSLOVNIH PROCESA</t>
  </si>
  <si>
    <t>3.</t>
  </si>
  <si>
    <t>A.3.1.</t>
  </si>
  <si>
    <t>A.3.2.</t>
  </si>
  <si>
    <t>A.3.3.</t>
  </si>
  <si>
    <t>A.3.4.</t>
  </si>
  <si>
    <t>A.3.5.</t>
  </si>
  <si>
    <t>A.3.6.</t>
  </si>
  <si>
    <t>4.</t>
  </si>
  <si>
    <t>NABAVA SERVERA S PRIPADAJUĆIM SOFTVEROM I INSTALACIJOM</t>
  </si>
  <si>
    <t>A.4.1.</t>
  </si>
  <si>
    <t>SERVER SA SOFTVEROM I INSTALACIJA</t>
  </si>
  <si>
    <t>USB</t>
  </si>
  <si>
    <t>2.4GHz nano receiver, 4x AAA baterije, tipke niskog profila</t>
  </si>
  <si>
    <t>Wireless classic desktop</t>
  </si>
  <si>
    <t>1920 x 1080</t>
  </si>
  <si>
    <t>250 cd/m2</t>
  </si>
  <si>
    <t>178°/178°</t>
  </si>
  <si>
    <t>5 ms</t>
  </si>
  <si>
    <t>1x VGA, 1x HDMI</t>
  </si>
  <si>
    <t>36 mjeseci</t>
  </si>
  <si>
    <t>1000:1</t>
  </si>
  <si>
    <t xml:space="preserve">Jamstvo: </t>
  </si>
  <si>
    <t>Rezolucija:</t>
  </si>
  <si>
    <t xml:space="preserve">Svjetlina: </t>
  </si>
  <si>
    <t xml:space="preserve">Kontrast: </t>
  </si>
  <si>
    <t xml:space="preserve">Kut gledanja: </t>
  </si>
  <si>
    <t xml:space="preserve">Odziv: </t>
  </si>
  <si>
    <t xml:space="preserve">Ulazi: </t>
  </si>
  <si>
    <t>• Jamstvo: 24 mjeseci</t>
  </si>
  <si>
    <t>optički</t>
  </si>
  <si>
    <t>2 + scroll</t>
  </si>
  <si>
    <t>Tehnologija:</t>
  </si>
  <si>
    <t>Sučelje:</t>
  </si>
  <si>
    <t>Senzor:</t>
  </si>
  <si>
    <t>Tipke:</t>
  </si>
  <si>
    <t>Oblikovan:</t>
  </si>
  <si>
    <t>Jamstvo:</t>
  </si>
  <si>
    <t>Za dešnjake i lijevake</t>
  </si>
  <si>
    <t xml:space="preserve">Optical Wireless </t>
  </si>
  <si>
    <t>UKUPAN IZNOS BEZ PDV-a</t>
  </si>
  <si>
    <t>PDV 22%</t>
  </si>
  <si>
    <t>SVEUKUPNO S PDV-om</t>
  </si>
  <si>
    <t>Komplet radna stanica prema navedenim karakteristikama u istoj kvaliteti ili bolje od traženog.</t>
  </si>
  <si>
    <t>Prijenosno računalo - radna stanica</t>
  </si>
  <si>
    <t>Bežična</t>
  </si>
  <si>
    <t>Bežični</t>
  </si>
  <si>
    <t xml:space="preserve">Operacijski sustav (OS) je skup osnovnih sustavnih programa koji upravljaju sklopovljem računala (eng. hardware) radi ostvarivanja osnovnih funkcija računala: ulaz, memoriranje, obrada i izlaz podataka. </t>
  </si>
  <si>
    <t>Program koji služi za pisanje i oblikovanje tekstualnih dokumenata, omogućujući primjenu različitih stilova oblikovanja. Također omogućuje dodavanje različitih objekata: tablica, slika, grafikona</t>
  </si>
  <si>
    <t xml:space="preserve">Program koji služi za rješavanje problema matematičkog tipa pomoću tablica i polja koje je moguće povezivati različitim formulama. Može poslužiti i za izradu jednostavnijih baza podataka. Na temelju unesenih podataka, lako iz tablica može stvarati grafikone.Također omogućuje dodavanje različitih objekata: tablica, slika, grafikona... Česta mu je primjena u uredima, gdje služi za izradu troškovnika,obračuna i sl. Sastoji se od redaka i stupaca. Sjecište redaka i stupaca nazivaju se ćelije. </t>
  </si>
  <si>
    <t xml:space="preserve">Program koji služi za izradu multimedijalnih prezentacija, omogučujući dodavanje efekata, slika, zvukova, poveznica... rabi se kao sredstvo pomoći u predavanjima i predstavljanjima nekih problema, proizvoda, usluga... </t>
  </si>
  <si>
    <t>Program 1:</t>
  </si>
  <si>
    <t>Program 2:</t>
  </si>
  <si>
    <t>Program 3:</t>
  </si>
  <si>
    <t>Program za pisanje, slanje i primanje e-pošte, organizaciju vremena pomoću kalendara, te izradu adresara i dodavanje kontakata.</t>
  </si>
  <si>
    <t>Program 4:</t>
  </si>
  <si>
    <t>Sadrži komplet od 4 programa za jedno računalo.</t>
  </si>
  <si>
    <t>PROGRAMSKI PAKET ZA RAČUNALO (RADNU STANICU)</t>
  </si>
  <si>
    <t>Sadrži komplet od 5 programa za jedno računalo.</t>
  </si>
  <si>
    <t>Program 5:</t>
  </si>
  <si>
    <t>Program za planiranje i upravljanje projektima. Služi voditelju projekata u izradi rasporeda, dodjeli resursa zadacima, praćenju napretka, upravljanju proračunom i analizom radnog opterećenja.</t>
  </si>
  <si>
    <t>Programski paket namijenjen uredskoj obradi podataka, odnosno služi profesionalnoj upotrebi.</t>
  </si>
  <si>
    <t>OPERATIVNI SUSTAV ZA RAČUNALO (RADNU STANICU)</t>
  </si>
  <si>
    <t>Operativni sustav treba biti praligođen za profesionalnu upotrebu, odnosno povezivanje i umrežavanje s drugim računalima, serverom, te različitim uređenjima (printer, scaner isl.).</t>
  </si>
  <si>
    <t>Programski paket mora biti kompatibilan s operativnim sustavom iz ove specifikacije.</t>
  </si>
  <si>
    <t>PROGRAM ZA OBRADU PDF DOKUMENTA</t>
  </si>
  <si>
    <t>Glavna funkcija programa je stvaranje, spajanje i pregled PDF dokumenata, te digitalno potpisivanje.</t>
  </si>
  <si>
    <t>Program služia za inženjersko dizajniranje (oblikovanje), projektiranje, konstruiranje, prikaz (vizualizaciju) budućega tehničkog predmeta, odnosno građevine. Izradu arhitektonskih i građevinskih nacrta koji su sastavni dio tehničke dokumentacije za gradnju građevina.</t>
  </si>
  <si>
    <t>CAD PROGRAM</t>
  </si>
  <si>
    <t>Program je  namijenjen uredskoj obradi podataka, odnosno služi profesionalnoj upotrebi.</t>
  </si>
  <si>
    <t>Program mora biti kompatibilan s operativnim sustavom iz ove specifikacije.</t>
  </si>
  <si>
    <t>Program za arhitekte, građevinske inženjere,  dizajnere i izvođače. Program omogućava korisnicima da dizajniraju zgradu i strukturu i njene komponente u 3D obliku, izrade model u 2D nacrtu i pristup podacima o materijalima iz baze podataka građevinskog modela. Program je 4D modeliranje informacija o zgradama s alatima za planiranje i praćenje različitih faza u životnom ciklusu zgrade, od ideje do izgradnje i kasnijeg održavanja i / ili rušenja.</t>
  </si>
  <si>
    <t>BIM PROGRAM</t>
  </si>
  <si>
    <t>Free DOS</t>
  </si>
  <si>
    <t>procesor (3.0 GHz, 8 jezgreni)</t>
  </si>
  <si>
    <t>2 unutarnja</t>
  </si>
  <si>
    <t>2 vanjska</t>
  </si>
  <si>
    <t>1x Drive M.2 256GB SSD, 1x 1TB 3.5in SATA 7200rpm</t>
  </si>
  <si>
    <t>2 DisplayPort (DP 1.2), 
4 USB 3.0 ports, 
2 USB 2.0 ports, 
RJ-45 (LoM), 
1 Audio Line-in, and 
1 Audio Line-out, nazad</t>
  </si>
  <si>
    <t xml:space="preserve">Quadro P2200 5GB (4)DP </t>
  </si>
  <si>
    <t>Integrated PCIe GbE Controller</t>
  </si>
  <si>
    <t>Tražena minimalna funkcionalnost</t>
  </si>
  <si>
    <t>FreeDOS</t>
  </si>
  <si>
    <t>procesor (2.6 GHz, 6 jezgreni)</t>
  </si>
  <si>
    <t>16GB DDR4 (2666 MHz), proširivo do 128GB</t>
  </si>
  <si>
    <t>256GB PCIe SSD + 1TB SATA 7200RPM</t>
  </si>
  <si>
    <t>Quadro T1000 with 4 GB dedicated GDDR5 video memory</t>
  </si>
  <si>
    <t>Integrated Gigabit</t>
  </si>
  <si>
    <t>IntegriraniWLAN, Bluetooth 5.0, NFC</t>
  </si>
  <si>
    <t>Quadro T1000 4GB</t>
  </si>
  <si>
    <t>Monitor 23.8" 1920x1080 1000:1 250cm/m2 5ms VGA HDMI P/N</t>
  </si>
  <si>
    <t>j.m.</t>
  </si>
  <si>
    <t>kol.</t>
  </si>
  <si>
    <t>jed.cijena</t>
  </si>
  <si>
    <t>ukupna cijena</t>
  </si>
  <si>
    <t>POPUNITI KOD IZRADE PONUDE</t>
  </si>
  <si>
    <t>HDD: min 2x 240GB Enterprise grade SSD + 2x 2.4TB SAS 10k rpm 2.5" 12Gb</t>
  </si>
  <si>
    <t>CPU: min 1x 10C 2.2GHz 85W, two sockets available</t>
  </si>
  <si>
    <t>Power supply: 2x 550W redundant</t>
  </si>
  <si>
    <t>USB DVD-RW Optical Disk Drive</t>
  </si>
  <si>
    <t>2x 2.8m, 10A/100-250V, Rack Power Cable</t>
  </si>
  <si>
    <t>Tower server, 4U, support for hot-swap power supplies, fans, and drives</t>
  </si>
  <si>
    <t>Min 6x PCIe 3.0 I/O expansion slots, 1x M.2 adapter slot</t>
  </si>
  <si>
    <t>Proactive Platform Alerts on  processors, voltage regulators, memory, internal storage (SAS/SATA HDDs and SSDs), fans, power supplies, RAID controllers, and server ambient and sub-component temperatures</t>
  </si>
  <si>
    <t>Embeded controller that enables remote control of the server (keyboard video mouse) functions with optional support for mounting of remote media files</t>
  </si>
  <si>
    <t>Raid controller: min 2GB Flash, 12Gb, RAID 5 support</t>
  </si>
  <si>
    <t>Min 3x USB 3.0 ports, 5x USB 2.0, 3x RJ45 (1x Sys. Management)</t>
  </si>
  <si>
    <t>1x operating system for server that lincludes licences for min two virtual machines and 16 physical CPU cores. It must be downgradeable to min two previous versions (also included in license).</t>
  </si>
  <si>
    <t>7x server access licence for users</t>
  </si>
  <si>
    <t>1x Network attached storage device with min 1x dual core 2.0GHz CPU, min 2GB DDR RAM (expandable to 6GB), min 2 drive bays for 2.5" and 3.5" drives, up to 32TB internal capacity, iSCSI target number: 128, 1x RJ-45 (gigabit), 3x USB 3.0, 1x e-SATA, USB/SD copy, RAID 0,1, JBOD, up to 256 shared folders, up to 400 sys logs per second, included min 2x 10TB SATA 3.5" HDD 7200rpm with 256MB cache</t>
  </si>
  <si>
    <t>UPS device - Smart UPS, min 1500VA/900W, Line interactive, min runtime on 100% load: 7.8minutes, min runtime with 50% load: 20minutes, multifunction LCD for status and control</t>
  </si>
  <si>
    <t>Antivirus software for server and 7 clients with cloud console that enables remote control and management</t>
  </si>
  <si>
    <t>Radna stanica - učinkovito računalo koje svojim performansama omogućava učinkovit rad u BIM sofrwearu (Building Information Modeling), koji služi za 3D modeliranje građevina (izradu - vizualizaciju 3D prostornog modela i nacrta za izvođenje građevina), te 4D modeliranje - informacije o građevini (zgradi).</t>
  </si>
  <si>
    <t>Integrirani WLAN , Bluetooth 5.0,</t>
  </si>
  <si>
    <t>1 RJ-45, 
2 USB 3.1; 
1 USB 3.1 (charging), 
1 konektor za napajanje, 
1 HDMI 1.4, 
1 stereo mikrofon-in/slušalice-out kombo</t>
  </si>
  <si>
    <t>1 RJ-45, 
3 USB 3.1; 
1 konektor za napajanje, 
1 minidisplay port, 
1 HDMI 2.0, 
1 stereo mikrofon-in/slušalice-out kombo</t>
  </si>
  <si>
    <t>integrated stereo speakers and microphone</t>
  </si>
  <si>
    <t>Ponuditelj je dužan osigurati servis u garantnom periodu za svu ponuđenu opremu.</t>
  </si>
  <si>
    <t>NABAVA PROGRAMSKIH (SOFTVERSKIH) PAKETA NAMIJENJENIH OPTIMIZACIJI POSLOVNIH PROCESA</t>
  </si>
  <si>
    <t>Prilikom izrade ponude Ponuditelj mora obavezno uključiti u cijenu sve što je specificirano u ovom troškovniku.</t>
  </si>
  <si>
    <t>Kao dokaz sposobnosti i pouzdanosti, traži se da Ponuditelj dostavi potvrdu izdanu od proizvođača opreme da je ovlašten prodavati i servisirati opremu koju nudi. Ova potvrda potrebna je za račnala specificirana u točkama A.2.1., A.2.4. i A.2.5., te za server specificiran u točki A.4.1.</t>
  </si>
  <si>
    <t>Engleske riječi, za pojedine opise i pojmove, su ostavljene s namjerom u izvornom obliku i nisu prevedene na hrvatski, zbog uobičajene primjene isti u praksi. Očekuje se da kvalificirani Ponudeitelj podjednako dobro razumije i engleske i hrvatske izraze te isto ne bi trebala biti zapreka za izradu kvalitetne ponude.</t>
  </si>
  <si>
    <t>NAPOMENE ZA IZRADU PONUDE:</t>
  </si>
  <si>
    <r>
      <t xml:space="preserve">U ovom stupcu za svaku stavku </t>
    </r>
    <r>
      <rPr>
        <b/>
        <u/>
        <sz val="10"/>
        <color theme="1"/>
        <rFont val="Arial"/>
        <family val="2"/>
        <charset val="238"/>
      </rPr>
      <t>obavezno</t>
    </r>
    <r>
      <rPr>
        <b/>
        <sz val="10"/>
        <color theme="1"/>
        <rFont val="Arial"/>
        <family val="2"/>
        <charset val="238"/>
      </rPr>
      <t xml:space="preserve"> navesti naziv proizvođača, naziv proizvoda i dodatni opis proizvoda, navesti sve karakteristike (potrebno je zadovoljiti minimalno tražene ili bolje).</t>
    </r>
  </si>
  <si>
    <t>Ponude u kojima nedostaju podaci ili su nepotpuni, ne će biti prihvaćene.</t>
  </si>
  <si>
    <t>RAM: min 64GB DDR4 2933MHz 2Rx8, proširivo do 768 GB</t>
  </si>
  <si>
    <t>(7x licenca za pristup poslužitelju za korisnike)</t>
  </si>
  <si>
    <t>(UPS uređaj - Smart UPS, min 1500VA / 900W, linijski interaktivni, min trajanje na 100% opterećenja: 7,8 minuta, min vremena rada s 50% opterećenja: 20 minuta, višenamjenski LCD za status i kontrolu.)</t>
  </si>
  <si>
    <t>Usluge implementacije informacijskog sustava.</t>
  </si>
  <si>
    <t>Operativni sustav s uslugom instalacije na računalo.</t>
  </si>
  <si>
    <t>Programski paket s uslugom instalacije na računalo.</t>
  </si>
  <si>
    <t>Programski s uslugom instalacije na računalo.</t>
  </si>
  <si>
    <t>Tipkovnica ukupno:</t>
  </si>
  <si>
    <t>Monitor ukupno:</t>
  </si>
  <si>
    <t>Miš ukupno:</t>
  </si>
  <si>
    <t>Komplet server prema navedenim karakteristikama u istoj kvaliteti ili bolje od traženog. Isporuka s instalacijom do pune funkcionalnosti</t>
  </si>
  <si>
    <t>(Tower poslužitelj, 4U, podrška za hot-swap napajanja,  ventilatore i pogone.)</t>
  </si>
  <si>
    <t xml:space="preserve">(Ugrađeni kontroler koji omogućava daljinsko upravljanje funkcijama poslužitelja s opcionalnom podrškom za montažu udaljenih medijskih datoteka.)
</t>
  </si>
  <si>
    <t>(1x operativni sustav za poslužitelja koji uključuje licence za najmanje dvije virtualne mašine i 16 fizičkih CPU jezgara. Mora omogućiti instalaciju minimalno dvije prethodne verzije  operativnog sustava (također uključene u licencu).)</t>
  </si>
  <si>
    <t>(1x NAS uređaj za pohranu s min 1x dvojezgrenim 2,0 GHz CPU-om, min 2 GB DDR RAM-a (proširivo na 6 GB), min 2 utora za 2,5 "i 3,5" pogone, do 32TB unutarnjeg kapaciteta, iSCSI ciljni broj: 128, 1x RJ -45 (gigabit), 3x USB 3.0, 1x e-SATA, USB / SD kopija, RAID 0,1, JBOD, do 256 dijeljivih mapa, do 400 sys zapisa u sekundi, uključeno min 2x 10TB SATA 3.5 "HDD 7200rpm sa 256 MB predmemorije.)</t>
  </si>
  <si>
    <t>(Antivirusni softver za poslužitelja i 7 klijenata s konzolom u računalnom oblaku koja omogućuje daljinsko upravljanje i upravljanje.)</t>
  </si>
  <si>
    <t>Jamstvo: 3 godine na lokaciji korisnika</t>
  </si>
  <si>
    <t>(PFA za procesore, naponske regulatore, memoriju, unutarnju pohranu (SAS / SATA HDD i SSD), ventilatore, napajanja, RAID kontrolere i temperaturu radne okoline i podkomponente poslužitelja.)</t>
  </si>
  <si>
    <t>- kućište od magnezijeve legure s površinama od aluminija sa zaštitom od grebanja testirano prema vojnom standardu ili od drugog materijala u izvedbi otpornoj na udarce, prašinu, niske temperature i sl.</t>
  </si>
  <si>
    <t>TROŠKOVNIK - TEHNIČKE SPECIFIKACIJE ZA NABAVU</t>
  </si>
  <si>
    <t xml:space="preserve">POTPIS I PEČAT: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</si>
</sst>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 tint="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/>
    <xf numFmtId="46" fontId="1" fillId="0" borderId="0" xfId="0" quotePrefix="1" applyNumberFormat="1" applyFont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4" fontId="1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left" vertical="top" wrapText="1"/>
    </xf>
    <xf numFmtId="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/>
    <xf numFmtId="46" fontId="1" fillId="2" borderId="0" xfId="0" quotePrefix="1" applyNumberFormat="1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justify" wrapText="1"/>
    </xf>
    <xf numFmtId="0" fontId="1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 wrapText="1"/>
    </xf>
    <xf numFmtId="0" fontId="1" fillId="0" borderId="0" xfId="0" quotePrefix="1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4" fontId="1" fillId="0" borderId="4" xfId="0" applyNumberFormat="1" applyFont="1" applyFill="1" applyBorder="1" applyAlignment="1">
      <alignment horizontal="left" vertical="top"/>
    </xf>
    <xf numFmtId="4" fontId="1" fillId="0" borderId="5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4" fontId="1" fillId="0" borderId="7" xfId="0" applyNumberFormat="1" applyFont="1" applyFill="1" applyBorder="1" applyAlignment="1">
      <alignment vertical="top"/>
    </xf>
    <xf numFmtId="4" fontId="1" fillId="0" borderId="7" xfId="0" applyNumberFormat="1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/>
    </xf>
    <xf numFmtId="0" fontId="6" fillId="0" borderId="0" xfId="0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 wrapText="1"/>
    </xf>
    <xf numFmtId="0" fontId="2" fillId="3" borderId="0" xfId="0" applyFont="1" applyFill="1" applyBorder="1" applyAlignment="1">
      <alignment horizontal="justify" vertical="top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EC1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2"/>
  <sheetViews>
    <sheetView tabSelected="1" topLeftCell="A64" zoomScale="79" zoomScaleNormal="79" workbookViewId="0">
      <selection activeCell="B7" sqref="B7:D7"/>
    </sheetView>
  </sheetViews>
  <sheetFormatPr defaultRowHeight="12.75" x14ac:dyDescent="0.25"/>
  <cols>
    <col min="1" max="1" width="6.140625" style="1" customWidth="1"/>
    <col min="2" max="2" width="13.85546875" style="1" customWidth="1"/>
    <col min="3" max="4" width="37.28515625" style="1" customWidth="1"/>
    <col min="5" max="5" width="4.5703125" style="1" customWidth="1"/>
    <col min="6" max="6" width="5.85546875" style="4" customWidth="1"/>
    <col min="7" max="8" width="10.5703125" style="4" customWidth="1"/>
    <col min="9" max="9" width="34.85546875" style="3" customWidth="1"/>
    <col min="10" max="16384" width="9.140625" style="1"/>
  </cols>
  <sheetData>
    <row r="1" spans="1:9" ht="15.75" x14ac:dyDescent="0.25">
      <c r="B1" s="47" t="s">
        <v>222</v>
      </c>
      <c r="C1" s="47"/>
      <c r="I1" s="29"/>
    </row>
    <row r="2" spans="1:9" ht="15.75" x14ac:dyDescent="0.25">
      <c r="B2" s="27"/>
      <c r="C2" s="27"/>
      <c r="I2" s="29"/>
    </row>
    <row r="3" spans="1:9" x14ac:dyDescent="0.25">
      <c r="B3" s="78" t="s">
        <v>200</v>
      </c>
      <c r="C3" s="78"/>
      <c r="I3" s="29"/>
    </row>
    <row r="4" spans="1:9" ht="27" customHeight="1" x14ac:dyDescent="0.25">
      <c r="B4" s="79" t="s">
        <v>197</v>
      </c>
      <c r="C4" s="79"/>
      <c r="D4" s="79"/>
      <c r="I4" s="29"/>
    </row>
    <row r="5" spans="1:9" ht="54.75" customHeight="1" x14ac:dyDescent="0.25">
      <c r="B5" s="79" t="s">
        <v>199</v>
      </c>
      <c r="C5" s="79"/>
      <c r="D5" s="79"/>
      <c r="I5" s="29"/>
    </row>
    <row r="6" spans="1:9" x14ac:dyDescent="0.25">
      <c r="B6" s="79" t="s">
        <v>195</v>
      </c>
      <c r="C6" s="79"/>
      <c r="D6" s="79"/>
      <c r="I6" s="29"/>
    </row>
    <row r="7" spans="1:9" ht="53.25" customHeight="1" x14ac:dyDescent="0.25">
      <c r="B7" s="80" t="s">
        <v>198</v>
      </c>
      <c r="C7" s="80"/>
      <c r="D7" s="80"/>
      <c r="I7" s="29"/>
    </row>
    <row r="8" spans="1:9" ht="25.5" x14ac:dyDescent="0.25">
      <c r="B8" s="77"/>
      <c r="C8" s="77"/>
      <c r="D8" s="42" t="s">
        <v>173</v>
      </c>
      <c r="E8" s="20" t="s">
        <v>169</v>
      </c>
      <c r="F8" s="25" t="s">
        <v>170</v>
      </c>
      <c r="G8" s="25" t="s">
        <v>171</v>
      </c>
      <c r="H8" s="26" t="s">
        <v>172</v>
      </c>
    </row>
    <row r="9" spans="1:9" ht="76.5" x14ac:dyDescent="0.25">
      <c r="D9" s="43" t="s">
        <v>201</v>
      </c>
    </row>
    <row r="10" spans="1:9" ht="25.5" x14ac:dyDescent="0.25">
      <c r="D10" s="43" t="s">
        <v>202</v>
      </c>
      <c r="I10" s="29"/>
    </row>
    <row r="11" spans="1:9" ht="27" customHeight="1" x14ac:dyDescent="0.25">
      <c r="A11" s="8" t="s">
        <v>60</v>
      </c>
      <c r="B11" s="74" t="s">
        <v>78</v>
      </c>
      <c r="C11" s="74"/>
      <c r="D11" s="29"/>
    </row>
    <row r="13" spans="1:9" x14ac:dyDescent="0.25">
      <c r="A13" s="8" t="s">
        <v>61</v>
      </c>
      <c r="B13" s="8" t="s">
        <v>30</v>
      </c>
      <c r="D13" s="34"/>
    </row>
    <row r="14" spans="1:9" ht="80.25" customHeight="1" x14ac:dyDescent="0.25">
      <c r="B14" s="69" t="s">
        <v>190</v>
      </c>
      <c r="C14" s="69"/>
      <c r="D14" s="31"/>
    </row>
    <row r="15" spans="1:9" x14ac:dyDescent="0.25">
      <c r="B15" s="16"/>
      <c r="C15" s="16"/>
      <c r="D15" s="31"/>
    </row>
    <row r="16" spans="1:9" x14ac:dyDescent="0.25">
      <c r="B16" s="5" t="s">
        <v>32</v>
      </c>
      <c r="C16" s="5" t="s">
        <v>159</v>
      </c>
      <c r="D16" s="32"/>
    </row>
    <row r="17" spans="2:9" x14ac:dyDescent="0.25">
      <c r="B17" s="2" t="s">
        <v>0</v>
      </c>
      <c r="C17" s="17" t="s">
        <v>1</v>
      </c>
      <c r="D17" s="31"/>
    </row>
    <row r="18" spans="2:9" x14ac:dyDescent="0.25">
      <c r="B18" s="2" t="s">
        <v>2</v>
      </c>
      <c r="C18" s="17" t="s">
        <v>151</v>
      </c>
      <c r="D18" s="31"/>
      <c r="I18" s="19"/>
    </row>
    <row r="19" spans="2:9" x14ac:dyDescent="0.25">
      <c r="B19" s="2" t="s">
        <v>3</v>
      </c>
      <c r="C19" s="17" t="s">
        <v>152</v>
      </c>
      <c r="D19" s="31"/>
    </row>
    <row r="20" spans="2:9" ht="38.25" x14ac:dyDescent="0.25">
      <c r="B20" s="2" t="s">
        <v>4</v>
      </c>
      <c r="C20" s="17" t="s">
        <v>5</v>
      </c>
      <c r="D20" s="31"/>
    </row>
    <row r="21" spans="2:9" x14ac:dyDescent="0.25">
      <c r="B21" s="2" t="s">
        <v>6</v>
      </c>
      <c r="C21" s="14"/>
      <c r="D21" s="31"/>
    </row>
    <row r="22" spans="2:9" x14ac:dyDescent="0.25">
      <c r="B22" s="73" t="s">
        <v>7</v>
      </c>
      <c r="C22" s="14" t="s">
        <v>8</v>
      </c>
      <c r="D22" s="31"/>
    </row>
    <row r="23" spans="2:9" x14ac:dyDescent="0.25">
      <c r="B23" s="73"/>
      <c r="C23" s="14" t="s">
        <v>9</v>
      </c>
      <c r="D23" s="31"/>
    </row>
    <row r="24" spans="2:9" x14ac:dyDescent="0.25">
      <c r="B24" s="73"/>
      <c r="C24" s="14" t="s">
        <v>10</v>
      </c>
      <c r="D24" s="31"/>
    </row>
    <row r="25" spans="2:9" x14ac:dyDescent="0.25">
      <c r="B25" s="73"/>
      <c r="C25" s="14" t="s">
        <v>10</v>
      </c>
      <c r="D25" s="31"/>
    </row>
    <row r="26" spans="2:9" x14ac:dyDescent="0.25">
      <c r="B26" s="73"/>
      <c r="C26" s="14" t="s">
        <v>11</v>
      </c>
      <c r="D26" s="31"/>
    </row>
    <row r="27" spans="2:9" x14ac:dyDescent="0.25">
      <c r="B27" s="73"/>
      <c r="C27" s="14" t="s">
        <v>12</v>
      </c>
      <c r="D27" s="31"/>
    </row>
    <row r="28" spans="2:9" x14ac:dyDescent="0.25">
      <c r="B28" s="73" t="s">
        <v>13</v>
      </c>
      <c r="C28" s="17" t="s">
        <v>153</v>
      </c>
      <c r="D28" s="31"/>
    </row>
    <row r="29" spans="2:9" x14ac:dyDescent="0.25">
      <c r="B29" s="73"/>
      <c r="C29" s="17" t="s">
        <v>154</v>
      </c>
      <c r="D29" s="31"/>
    </row>
    <row r="30" spans="2:9" ht="25.5" x14ac:dyDescent="0.25">
      <c r="B30" s="2" t="s">
        <v>14</v>
      </c>
      <c r="C30" s="14" t="s">
        <v>15</v>
      </c>
      <c r="D30" s="31"/>
    </row>
    <row r="31" spans="2:9" ht="25.5" x14ac:dyDescent="0.25">
      <c r="B31" s="2" t="s">
        <v>16</v>
      </c>
      <c r="C31" s="17" t="s">
        <v>155</v>
      </c>
      <c r="D31" s="31"/>
    </row>
    <row r="32" spans="2:9" ht="38.25" x14ac:dyDescent="0.25">
      <c r="B32" s="73" t="s">
        <v>17</v>
      </c>
      <c r="C32" s="17" t="s">
        <v>75</v>
      </c>
      <c r="D32" s="31"/>
    </row>
    <row r="33" spans="1:9" ht="76.5" x14ac:dyDescent="0.25">
      <c r="B33" s="73"/>
      <c r="C33" s="17" t="s">
        <v>156</v>
      </c>
      <c r="D33" s="31"/>
    </row>
    <row r="34" spans="1:9" ht="25.5" x14ac:dyDescent="0.25">
      <c r="B34" s="2" t="s">
        <v>18</v>
      </c>
      <c r="C34" s="14" t="s">
        <v>19</v>
      </c>
      <c r="D34" s="31"/>
    </row>
    <row r="35" spans="1:9" ht="25.5" x14ac:dyDescent="0.25">
      <c r="B35" s="2" t="s">
        <v>20</v>
      </c>
      <c r="C35" s="17" t="s">
        <v>157</v>
      </c>
      <c r="D35" s="31"/>
    </row>
    <row r="36" spans="1:9" ht="14.25" customHeight="1" x14ac:dyDescent="0.25">
      <c r="B36" s="2" t="s">
        <v>21</v>
      </c>
      <c r="C36" s="17" t="s">
        <v>158</v>
      </c>
      <c r="D36" s="31"/>
    </row>
    <row r="37" spans="1:9" x14ac:dyDescent="0.25">
      <c r="B37" s="2" t="s">
        <v>22</v>
      </c>
      <c r="C37" s="14" t="s">
        <v>23</v>
      </c>
      <c r="D37" s="31"/>
    </row>
    <row r="38" spans="1:9" x14ac:dyDescent="0.25">
      <c r="B38" s="73" t="s">
        <v>24</v>
      </c>
      <c r="C38" s="14" t="s">
        <v>25</v>
      </c>
      <c r="D38" s="31"/>
    </row>
    <row r="39" spans="1:9" x14ac:dyDescent="0.25">
      <c r="B39" s="73"/>
      <c r="C39" s="14" t="s">
        <v>26</v>
      </c>
      <c r="D39" s="31"/>
    </row>
    <row r="40" spans="1:9" ht="51" x14ac:dyDescent="0.25">
      <c r="B40" s="73"/>
      <c r="C40" s="14" t="s">
        <v>27</v>
      </c>
      <c r="D40" s="31"/>
    </row>
    <row r="41" spans="1:9" x14ac:dyDescent="0.25">
      <c r="B41" s="5" t="s">
        <v>28</v>
      </c>
      <c r="C41" s="15" t="s">
        <v>29</v>
      </c>
      <c r="D41" s="31"/>
    </row>
    <row r="42" spans="1:9" ht="39.75" customHeight="1" x14ac:dyDescent="0.2">
      <c r="B42" s="66" t="s">
        <v>121</v>
      </c>
      <c r="C42" s="66"/>
      <c r="D42" s="43"/>
      <c r="E42" s="6" t="s">
        <v>31</v>
      </c>
      <c r="F42" s="7">
        <v>1</v>
      </c>
      <c r="G42" s="33"/>
      <c r="H42" s="7">
        <f>F42*G42</f>
        <v>0</v>
      </c>
    </row>
    <row r="44" spans="1:9" x14ac:dyDescent="0.25">
      <c r="I44" s="30"/>
    </row>
    <row r="45" spans="1:9" x14ac:dyDescent="0.25">
      <c r="I45" s="30"/>
    </row>
    <row r="46" spans="1:9" x14ac:dyDescent="0.25">
      <c r="A46" s="8" t="s">
        <v>62</v>
      </c>
      <c r="B46" s="18" t="s">
        <v>63</v>
      </c>
      <c r="D46" s="34"/>
    </row>
    <row r="47" spans="1:9" x14ac:dyDescent="0.25">
      <c r="B47" s="73" t="s">
        <v>92</v>
      </c>
      <c r="C47" s="73"/>
      <c r="D47" s="32"/>
      <c r="F47" s="1"/>
      <c r="G47" s="1"/>
      <c r="H47" s="1"/>
    </row>
    <row r="48" spans="1:9" x14ac:dyDescent="0.25">
      <c r="B48" s="1" t="s">
        <v>110</v>
      </c>
      <c r="C48" s="1" t="s">
        <v>123</v>
      </c>
      <c r="D48" s="34"/>
    </row>
    <row r="49" spans="1:8" x14ac:dyDescent="0.25">
      <c r="B49" s="1" t="s">
        <v>111</v>
      </c>
      <c r="C49" s="1" t="s">
        <v>90</v>
      </c>
      <c r="D49" s="34"/>
    </row>
    <row r="50" spans="1:8" x14ac:dyDescent="0.2">
      <c r="B50" s="24" t="s">
        <v>91</v>
      </c>
      <c r="D50" s="34"/>
    </row>
    <row r="51" spans="1:8" x14ac:dyDescent="0.2">
      <c r="B51" s="44" t="s">
        <v>210</v>
      </c>
      <c r="D51" s="34"/>
      <c r="E51" s="6" t="s">
        <v>31</v>
      </c>
      <c r="F51" s="7">
        <v>1</v>
      </c>
      <c r="G51" s="33"/>
      <c r="H51" s="7">
        <f>F51*G51</f>
        <v>0</v>
      </c>
    </row>
    <row r="52" spans="1:8" x14ac:dyDescent="0.2">
      <c r="E52" s="6"/>
      <c r="F52" s="7"/>
      <c r="G52" s="7"/>
      <c r="H52" s="7"/>
    </row>
    <row r="53" spans="1:8" x14ac:dyDescent="0.25">
      <c r="A53" s="8" t="s">
        <v>64</v>
      </c>
      <c r="B53" s="9" t="s">
        <v>65</v>
      </c>
      <c r="D53" s="34"/>
    </row>
    <row r="54" spans="1:8" x14ac:dyDescent="0.2">
      <c r="B54" s="73" t="s">
        <v>168</v>
      </c>
      <c r="C54" s="73"/>
      <c r="D54" s="32"/>
      <c r="E54" s="6"/>
      <c r="F54" s="7"/>
      <c r="G54" s="7"/>
      <c r="H54" s="7"/>
    </row>
    <row r="55" spans="1:8" x14ac:dyDescent="0.2">
      <c r="B55" s="10" t="s">
        <v>101</v>
      </c>
      <c r="C55" s="10" t="s">
        <v>93</v>
      </c>
      <c r="D55" s="35"/>
      <c r="E55" s="6"/>
      <c r="F55" s="7"/>
      <c r="G55" s="7"/>
      <c r="H55" s="7"/>
    </row>
    <row r="56" spans="1:8" x14ac:dyDescent="0.2">
      <c r="B56" s="10" t="s">
        <v>102</v>
      </c>
      <c r="C56" s="10" t="s">
        <v>94</v>
      </c>
      <c r="D56" s="35"/>
      <c r="E56" s="6"/>
      <c r="F56" s="7"/>
      <c r="G56" s="7"/>
      <c r="H56" s="7"/>
    </row>
    <row r="57" spans="1:8" x14ac:dyDescent="0.2">
      <c r="B57" s="10" t="s">
        <v>103</v>
      </c>
      <c r="C57" s="11" t="s">
        <v>99</v>
      </c>
      <c r="D57" s="36"/>
      <c r="E57" s="6"/>
      <c r="F57" s="7"/>
      <c r="G57" s="7"/>
      <c r="H57" s="7"/>
    </row>
    <row r="58" spans="1:8" x14ac:dyDescent="0.2">
      <c r="B58" s="10" t="s">
        <v>104</v>
      </c>
      <c r="C58" s="10" t="s">
        <v>95</v>
      </c>
      <c r="D58" s="35"/>
      <c r="E58" s="6"/>
      <c r="F58" s="7"/>
      <c r="G58" s="7"/>
      <c r="H58" s="7"/>
    </row>
    <row r="59" spans="1:8" x14ac:dyDescent="0.2">
      <c r="B59" s="10" t="s">
        <v>105</v>
      </c>
      <c r="C59" s="10" t="s">
        <v>96</v>
      </c>
      <c r="D59" s="35"/>
      <c r="E59" s="6"/>
      <c r="F59" s="7"/>
      <c r="G59" s="7"/>
      <c r="H59" s="7"/>
    </row>
    <row r="60" spans="1:8" x14ac:dyDescent="0.2">
      <c r="B60" s="10" t="s">
        <v>106</v>
      </c>
      <c r="C60" s="10" t="s">
        <v>97</v>
      </c>
      <c r="D60" s="35"/>
      <c r="E60" s="6"/>
      <c r="F60" s="7"/>
      <c r="G60" s="7"/>
      <c r="H60" s="7"/>
    </row>
    <row r="61" spans="1:8" x14ac:dyDescent="0.2">
      <c r="B61" s="10" t="s">
        <v>100</v>
      </c>
      <c r="C61" s="10" t="s">
        <v>98</v>
      </c>
      <c r="D61" s="35"/>
      <c r="E61" s="6"/>
      <c r="F61" s="7"/>
      <c r="G61" s="7"/>
      <c r="H61" s="7"/>
    </row>
    <row r="62" spans="1:8" x14ac:dyDescent="0.2">
      <c r="B62" s="44" t="s">
        <v>211</v>
      </c>
      <c r="C62" s="2"/>
      <c r="D62" s="19"/>
      <c r="E62" s="6" t="s">
        <v>31</v>
      </c>
      <c r="F62" s="7">
        <v>1</v>
      </c>
      <c r="G62" s="33"/>
      <c r="H62" s="7">
        <f>F62*G62</f>
        <v>0</v>
      </c>
    </row>
    <row r="64" spans="1:8" x14ac:dyDescent="0.25">
      <c r="A64" s="8" t="s">
        <v>66</v>
      </c>
      <c r="B64" s="8" t="s">
        <v>67</v>
      </c>
      <c r="D64" s="34"/>
    </row>
    <row r="65" spans="2:4" ht="81.75" customHeight="1" x14ac:dyDescent="0.25">
      <c r="B65" s="69" t="s">
        <v>190</v>
      </c>
      <c r="C65" s="69"/>
      <c r="D65" s="31"/>
    </row>
    <row r="66" spans="2:4" x14ac:dyDescent="0.25">
      <c r="B66" s="16"/>
      <c r="C66" s="16"/>
      <c r="D66" s="31"/>
    </row>
    <row r="67" spans="2:4" x14ac:dyDescent="0.25">
      <c r="B67" s="5" t="s">
        <v>32</v>
      </c>
      <c r="C67" s="5" t="s">
        <v>159</v>
      </c>
      <c r="D67" s="32"/>
    </row>
    <row r="68" spans="2:4" x14ac:dyDescent="0.25">
      <c r="B68" s="2" t="s">
        <v>0</v>
      </c>
      <c r="C68" s="16" t="s">
        <v>122</v>
      </c>
      <c r="D68" s="31"/>
    </row>
    <row r="69" spans="2:4" ht="25.5" x14ac:dyDescent="0.25">
      <c r="B69" s="2" t="s">
        <v>34</v>
      </c>
      <c r="C69" s="17" t="s">
        <v>160</v>
      </c>
      <c r="D69" s="31"/>
    </row>
    <row r="70" spans="2:4" x14ac:dyDescent="0.25">
      <c r="B70" s="2" t="s">
        <v>3</v>
      </c>
      <c r="C70" s="17" t="s">
        <v>161</v>
      </c>
      <c r="D70" s="31"/>
    </row>
    <row r="71" spans="2:4" ht="25.5" x14ac:dyDescent="0.25">
      <c r="B71" s="2" t="s">
        <v>4</v>
      </c>
      <c r="C71" s="17" t="s">
        <v>162</v>
      </c>
      <c r="D71" s="31"/>
    </row>
    <row r="72" spans="2:4" ht="25.5" x14ac:dyDescent="0.25">
      <c r="B72" s="2" t="s">
        <v>35</v>
      </c>
      <c r="C72" s="14" t="s">
        <v>36</v>
      </c>
      <c r="D72" s="31"/>
    </row>
    <row r="73" spans="2:4" x14ac:dyDescent="0.25">
      <c r="B73" s="2" t="s">
        <v>16</v>
      </c>
      <c r="C73" s="17" t="s">
        <v>163</v>
      </c>
      <c r="D73" s="31"/>
    </row>
    <row r="74" spans="2:4" x14ac:dyDescent="0.25">
      <c r="B74" s="2" t="s">
        <v>37</v>
      </c>
      <c r="C74" s="17" t="s">
        <v>38</v>
      </c>
      <c r="D74" s="31"/>
    </row>
    <row r="75" spans="2:4" ht="12.75" customHeight="1" x14ac:dyDescent="0.25">
      <c r="B75" s="19" t="s">
        <v>41</v>
      </c>
      <c r="C75" s="28" t="s">
        <v>191</v>
      </c>
      <c r="D75" s="31"/>
    </row>
    <row r="76" spans="2:4" ht="76.5" x14ac:dyDescent="0.25">
      <c r="B76" s="2" t="s">
        <v>17</v>
      </c>
      <c r="C76" s="28" t="s">
        <v>192</v>
      </c>
      <c r="D76" s="31"/>
    </row>
    <row r="77" spans="2:4" ht="25.5" x14ac:dyDescent="0.25">
      <c r="B77" s="2" t="s">
        <v>70</v>
      </c>
      <c r="C77" s="28" t="s">
        <v>194</v>
      </c>
      <c r="D77" s="31"/>
    </row>
    <row r="78" spans="2:4" ht="27" customHeight="1" x14ac:dyDescent="0.25">
      <c r="B78" s="2" t="s">
        <v>20</v>
      </c>
      <c r="C78" s="17" t="s">
        <v>164</v>
      </c>
      <c r="D78" s="31"/>
    </row>
    <row r="79" spans="2:4" x14ac:dyDescent="0.25">
      <c r="B79" s="2" t="s">
        <v>21</v>
      </c>
      <c r="C79" s="17" t="s">
        <v>165</v>
      </c>
      <c r="D79" s="31"/>
    </row>
    <row r="80" spans="2:4" ht="25.5" x14ac:dyDescent="0.25">
      <c r="B80" s="2" t="s">
        <v>42</v>
      </c>
      <c r="C80" s="14" t="s">
        <v>71</v>
      </c>
      <c r="D80" s="31"/>
    </row>
    <row r="81" spans="2:8" ht="38.25" x14ac:dyDescent="0.25">
      <c r="B81" s="2" t="s">
        <v>44</v>
      </c>
      <c r="C81" s="17" t="s">
        <v>72</v>
      </c>
      <c r="D81" s="31"/>
    </row>
    <row r="82" spans="2:8" ht="38.25" x14ac:dyDescent="0.25">
      <c r="B82" s="2" t="s">
        <v>46</v>
      </c>
      <c r="C82" s="14" t="s">
        <v>47</v>
      </c>
      <c r="D82" s="31"/>
    </row>
    <row r="83" spans="2:8" x14ac:dyDescent="0.25">
      <c r="B83" s="2" t="s">
        <v>48</v>
      </c>
      <c r="C83" s="14"/>
      <c r="D83" s="31"/>
    </row>
    <row r="84" spans="2:8" x14ac:dyDescent="0.25">
      <c r="B84" s="2" t="s">
        <v>49</v>
      </c>
      <c r="C84" s="14"/>
      <c r="D84" s="31"/>
    </row>
    <row r="85" spans="2:8" ht="63.75" x14ac:dyDescent="0.25">
      <c r="B85" s="73" t="s">
        <v>24</v>
      </c>
      <c r="C85" s="49" t="s">
        <v>221</v>
      </c>
      <c r="D85" s="31"/>
    </row>
    <row r="86" spans="2:8" ht="25.5" x14ac:dyDescent="0.25">
      <c r="B86" s="73"/>
      <c r="C86" s="14" t="s">
        <v>50</v>
      </c>
      <c r="D86" s="31"/>
    </row>
    <row r="87" spans="2:8" x14ac:dyDescent="0.25">
      <c r="B87" s="73"/>
      <c r="C87" s="14" t="s">
        <v>51</v>
      </c>
      <c r="D87" s="31"/>
    </row>
    <row r="88" spans="2:8" ht="25.5" x14ac:dyDescent="0.25">
      <c r="B88" s="73"/>
      <c r="C88" s="14" t="s">
        <v>52</v>
      </c>
      <c r="D88" s="31"/>
    </row>
    <row r="89" spans="2:8" ht="51" x14ac:dyDescent="0.25">
      <c r="B89" s="73" t="s">
        <v>53</v>
      </c>
      <c r="C89" s="14" t="s">
        <v>54</v>
      </c>
      <c r="D89" s="31"/>
    </row>
    <row r="90" spans="2:8" ht="25.5" x14ac:dyDescent="0.25">
      <c r="B90" s="73"/>
      <c r="C90" s="14" t="s">
        <v>73</v>
      </c>
      <c r="D90" s="31"/>
    </row>
    <row r="91" spans="2:8" x14ac:dyDescent="0.25">
      <c r="B91" s="73"/>
      <c r="C91" s="14" t="s">
        <v>56</v>
      </c>
      <c r="D91" s="31"/>
    </row>
    <row r="92" spans="2:8" ht="14.25" customHeight="1" x14ac:dyDescent="0.25">
      <c r="B92" s="73"/>
      <c r="C92" s="14" t="s">
        <v>57</v>
      </c>
      <c r="D92" s="31"/>
    </row>
    <row r="93" spans="2:8" ht="25.5" x14ac:dyDescent="0.25">
      <c r="B93" s="73"/>
      <c r="C93" s="14" t="s">
        <v>58</v>
      </c>
      <c r="D93" s="31"/>
    </row>
    <row r="94" spans="2:8" x14ac:dyDescent="0.25">
      <c r="B94" s="5" t="s">
        <v>28</v>
      </c>
      <c r="C94" s="15" t="s">
        <v>74</v>
      </c>
      <c r="D94" s="31"/>
    </row>
    <row r="95" spans="2:8" ht="36.75" customHeight="1" x14ac:dyDescent="0.2">
      <c r="B95" s="66" t="s">
        <v>121</v>
      </c>
      <c r="C95" s="66"/>
      <c r="D95" s="43"/>
      <c r="E95" s="6" t="s">
        <v>31</v>
      </c>
      <c r="F95" s="7">
        <v>1</v>
      </c>
      <c r="G95" s="33"/>
      <c r="H95" s="7">
        <f>F95*G95</f>
        <v>0</v>
      </c>
    </row>
    <row r="97" spans="1:9" x14ac:dyDescent="0.25">
      <c r="I97" s="30"/>
    </row>
    <row r="99" spans="1:9" x14ac:dyDescent="0.25">
      <c r="A99" s="8" t="s">
        <v>68</v>
      </c>
      <c r="B99" s="8" t="s">
        <v>69</v>
      </c>
      <c r="D99" s="34"/>
    </row>
    <row r="100" spans="1:9" ht="79.5" customHeight="1" x14ac:dyDescent="0.25">
      <c r="B100" s="69" t="s">
        <v>190</v>
      </c>
      <c r="C100" s="69"/>
      <c r="D100" s="31"/>
    </row>
    <row r="101" spans="1:9" x14ac:dyDescent="0.25">
      <c r="B101" s="16"/>
      <c r="C101" s="16"/>
      <c r="D101" s="31"/>
    </row>
    <row r="102" spans="1:9" x14ac:dyDescent="0.25">
      <c r="B102" s="5" t="s">
        <v>32</v>
      </c>
      <c r="C102" s="5" t="s">
        <v>159</v>
      </c>
      <c r="D102" s="32"/>
    </row>
    <row r="103" spans="1:9" x14ac:dyDescent="0.25">
      <c r="B103" s="2" t="s">
        <v>0</v>
      </c>
      <c r="C103" s="14" t="s">
        <v>33</v>
      </c>
      <c r="D103" s="31"/>
    </row>
    <row r="104" spans="1:9" ht="63.75" x14ac:dyDescent="0.25">
      <c r="B104" s="2" t="s">
        <v>34</v>
      </c>
      <c r="C104" s="17" t="s">
        <v>141</v>
      </c>
      <c r="D104" s="31"/>
    </row>
    <row r="105" spans="1:9" x14ac:dyDescent="0.25">
      <c r="B105" s="2" t="s">
        <v>3</v>
      </c>
      <c r="C105" s="17" t="s">
        <v>161</v>
      </c>
      <c r="D105" s="31"/>
    </row>
    <row r="106" spans="1:9" ht="25.5" x14ac:dyDescent="0.25">
      <c r="B106" s="2" t="s">
        <v>4</v>
      </c>
      <c r="C106" s="17" t="s">
        <v>162</v>
      </c>
      <c r="D106" s="31"/>
    </row>
    <row r="107" spans="1:9" ht="25.5" x14ac:dyDescent="0.25">
      <c r="B107" s="2" t="s">
        <v>35</v>
      </c>
      <c r="C107" s="14" t="s">
        <v>36</v>
      </c>
      <c r="D107" s="31"/>
    </row>
    <row r="108" spans="1:9" x14ac:dyDescent="0.25">
      <c r="B108" s="2" t="s">
        <v>16</v>
      </c>
      <c r="C108" s="17" t="s">
        <v>163</v>
      </c>
      <c r="D108" s="31"/>
    </row>
    <row r="109" spans="1:9" x14ac:dyDescent="0.25">
      <c r="B109" s="2" t="s">
        <v>37</v>
      </c>
      <c r="C109" s="14" t="s">
        <v>38</v>
      </c>
      <c r="D109" s="31"/>
    </row>
    <row r="110" spans="1:9" ht="25.5" x14ac:dyDescent="0.25">
      <c r="B110" s="2" t="s">
        <v>39</v>
      </c>
      <c r="C110" s="14" t="s">
        <v>40</v>
      </c>
      <c r="D110" s="31"/>
    </row>
    <row r="111" spans="1:9" x14ac:dyDescent="0.25">
      <c r="B111" s="19" t="s">
        <v>41</v>
      </c>
      <c r="C111" s="17" t="s">
        <v>166</v>
      </c>
      <c r="D111" s="31"/>
    </row>
    <row r="112" spans="1:9" ht="76.5" x14ac:dyDescent="0.25">
      <c r="B112" s="2" t="s">
        <v>17</v>
      </c>
      <c r="C112" s="28" t="s">
        <v>193</v>
      </c>
      <c r="D112" s="31"/>
    </row>
    <row r="113" spans="2:4" ht="13.5" customHeight="1" x14ac:dyDescent="0.25">
      <c r="B113" s="2" t="s">
        <v>20</v>
      </c>
      <c r="C113" s="17" t="s">
        <v>167</v>
      </c>
      <c r="D113" s="31"/>
    </row>
    <row r="114" spans="2:4" x14ac:dyDescent="0.25">
      <c r="B114" s="2" t="s">
        <v>21</v>
      </c>
      <c r="C114" s="17" t="s">
        <v>165</v>
      </c>
      <c r="D114" s="31"/>
    </row>
    <row r="115" spans="2:4" ht="25.5" x14ac:dyDescent="0.25">
      <c r="B115" s="2" t="s">
        <v>42</v>
      </c>
      <c r="C115" s="14" t="s">
        <v>43</v>
      </c>
      <c r="D115" s="31"/>
    </row>
    <row r="116" spans="2:4" ht="25.5" x14ac:dyDescent="0.25">
      <c r="B116" s="2" t="s">
        <v>44</v>
      </c>
      <c r="C116" s="14" t="s">
        <v>45</v>
      </c>
      <c r="D116" s="31"/>
    </row>
    <row r="117" spans="2:4" ht="38.25" x14ac:dyDescent="0.25">
      <c r="B117" s="2" t="s">
        <v>46</v>
      </c>
      <c r="C117" s="14" t="s">
        <v>47</v>
      </c>
      <c r="D117" s="31"/>
    </row>
    <row r="118" spans="2:4" x14ac:dyDescent="0.25">
      <c r="B118" s="2" t="s">
        <v>48</v>
      </c>
      <c r="C118" s="14"/>
      <c r="D118" s="31"/>
    </row>
    <row r="119" spans="2:4" x14ac:dyDescent="0.25">
      <c r="B119" s="2" t="s">
        <v>49</v>
      </c>
      <c r="C119" s="14"/>
      <c r="D119" s="31"/>
    </row>
    <row r="120" spans="2:4" ht="63.75" x14ac:dyDescent="0.25">
      <c r="B120" s="73" t="s">
        <v>24</v>
      </c>
      <c r="C120" s="49" t="s">
        <v>221</v>
      </c>
      <c r="D120" s="31"/>
    </row>
    <row r="121" spans="2:4" ht="25.5" x14ac:dyDescent="0.25">
      <c r="B121" s="73"/>
      <c r="C121" s="14" t="s">
        <v>50</v>
      </c>
      <c r="D121" s="31"/>
    </row>
    <row r="122" spans="2:4" x14ac:dyDescent="0.25">
      <c r="B122" s="73"/>
      <c r="C122" s="14" t="s">
        <v>51</v>
      </c>
      <c r="D122" s="31"/>
    </row>
    <row r="123" spans="2:4" ht="25.5" x14ac:dyDescent="0.25">
      <c r="B123" s="73"/>
      <c r="C123" s="14" t="s">
        <v>52</v>
      </c>
      <c r="D123" s="31"/>
    </row>
    <row r="124" spans="2:4" ht="51" x14ac:dyDescent="0.25">
      <c r="B124" s="73" t="s">
        <v>53</v>
      </c>
      <c r="C124" s="14" t="s">
        <v>54</v>
      </c>
      <c r="D124" s="31"/>
    </row>
    <row r="125" spans="2:4" ht="25.5" x14ac:dyDescent="0.25">
      <c r="B125" s="73"/>
      <c r="C125" s="14" t="s">
        <v>55</v>
      </c>
      <c r="D125" s="31"/>
    </row>
    <row r="126" spans="2:4" x14ac:dyDescent="0.25">
      <c r="B126" s="73"/>
      <c r="C126" s="14" t="s">
        <v>56</v>
      </c>
      <c r="D126" s="31"/>
    </row>
    <row r="127" spans="2:4" ht="15" customHeight="1" x14ac:dyDescent="0.25">
      <c r="B127" s="73"/>
      <c r="C127" s="14" t="s">
        <v>57</v>
      </c>
      <c r="D127" s="31"/>
    </row>
    <row r="128" spans="2:4" ht="25.5" x14ac:dyDescent="0.25">
      <c r="B128" s="73"/>
      <c r="C128" s="14" t="s">
        <v>58</v>
      </c>
      <c r="D128" s="31"/>
    </row>
    <row r="129" spans="1:9" x14ac:dyDescent="0.25">
      <c r="B129" s="5" t="s">
        <v>28</v>
      </c>
      <c r="C129" s="15" t="s">
        <v>59</v>
      </c>
      <c r="D129" s="31"/>
    </row>
    <row r="130" spans="1:9" ht="38.25" customHeight="1" x14ac:dyDescent="0.2">
      <c r="B130" s="66" t="s">
        <v>121</v>
      </c>
      <c r="C130" s="66"/>
      <c r="D130" s="43"/>
      <c r="E130" s="6" t="s">
        <v>31</v>
      </c>
      <c r="F130" s="7">
        <v>5</v>
      </c>
      <c r="G130" s="33"/>
      <c r="H130" s="7">
        <f>F130*G130</f>
        <v>0</v>
      </c>
    </row>
    <row r="132" spans="1:9" x14ac:dyDescent="0.25">
      <c r="A132" s="8" t="s">
        <v>76</v>
      </c>
      <c r="B132" s="9" t="s">
        <v>77</v>
      </c>
      <c r="D132" s="34"/>
    </row>
    <row r="133" spans="1:9" x14ac:dyDescent="0.2">
      <c r="B133" s="75" t="s">
        <v>117</v>
      </c>
      <c r="C133" s="75"/>
      <c r="D133" s="37"/>
      <c r="E133" s="6"/>
      <c r="F133" s="7"/>
      <c r="G133" s="7"/>
      <c r="H133" s="7"/>
    </row>
    <row r="134" spans="1:9" x14ac:dyDescent="0.2">
      <c r="B134" s="10" t="s">
        <v>110</v>
      </c>
      <c r="C134" s="10" t="s">
        <v>124</v>
      </c>
      <c r="D134" s="35"/>
    </row>
    <row r="135" spans="1:9" x14ac:dyDescent="0.2">
      <c r="B135" s="10" t="s">
        <v>111</v>
      </c>
      <c r="C135" s="10" t="s">
        <v>90</v>
      </c>
      <c r="D135" s="35"/>
    </row>
    <row r="136" spans="1:9" x14ac:dyDescent="0.2">
      <c r="B136" s="10" t="s">
        <v>112</v>
      </c>
      <c r="C136" s="10" t="s">
        <v>108</v>
      </c>
      <c r="D136" s="35"/>
    </row>
    <row r="137" spans="1:9" x14ac:dyDescent="0.2">
      <c r="B137" s="10" t="s">
        <v>101</v>
      </c>
      <c r="C137" s="12">
        <v>1200</v>
      </c>
      <c r="D137" s="37"/>
    </row>
    <row r="138" spans="1:9" x14ac:dyDescent="0.2">
      <c r="B138" s="10" t="s">
        <v>113</v>
      </c>
      <c r="C138" s="10" t="s">
        <v>109</v>
      </c>
      <c r="D138" s="35"/>
    </row>
    <row r="139" spans="1:9" x14ac:dyDescent="0.2">
      <c r="B139" s="10" t="s">
        <v>114</v>
      </c>
      <c r="C139" s="10" t="s">
        <v>116</v>
      </c>
      <c r="D139" s="35"/>
    </row>
    <row r="140" spans="1:9" x14ac:dyDescent="0.2">
      <c r="B140" s="10" t="s">
        <v>115</v>
      </c>
      <c r="C140" s="10" t="s">
        <v>107</v>
      </c>
      <c r="D140" s="35"/>
    </row>
    <row r="141" spans="1:9" x14ac:dyDescent="0.2">
      <c r="B141" s="44" t="s">
        <v>212</v>
      </c>
      <c r="D141" s="34"/>
      <c r="E141" s="6" t="s">
        <v>31</v>
      </c>
      <c r="F141" s="7">
        <v>7</v>
      </c>
      <c r="G141" s="33"/>
      <c r="H141" s="7">
        <f>F141*G141</f>
        <v>0</v>
      </c>
    </row>
    <row r="143" spans="1:9" x14ac:dyDescent="0.25">
      <c r="I143" s="30"/>
    </row>
    <row r="144" spans="1:9" x14ac:dyDescent="0.25">
      <c r="I144" s="30"/>
    </row>
    <row r="145" spans="1:9" x14ac:dyDescent="0.25">
      <c r="I145" s="30"/>
    </row>
    <row r="146" spans="1:9" x14ac:dyDescent="0.25">
      <c r="I146" s="30"/>
    </row>
    <row r="147" spans="1:9" x14ac:dyDescent="0.25">
      <c r="I147" s="30"/>
    </row>
    <row r="148" spans="1:9" x14ac:dyDescent="0.25">
      <c r="I148" s="30"/>
    </row>
    <row r="149" spans="1:9" ht="27" customHeight="1" x14ac:dyDescent="0.25">
      <c r="A149" s="8" t="s">
        <v>79</v>
      </c>
      <c r="B149" s="74" t="s">
        <v>196</v>
      </c>
      <c r="C149" s="74"/>
      <c r="D149" s="18"/>
    </row>
    <row r="151" spans="1:9" x14ac:dyDescent="0.25">
      <c r="A151" s="8" t="s">
        <v>80</v>
      </c>
      <c r="B151" s="8" t="s">
        <v>140</v>
      </c>
      <c r="D151" s="34"/>
    </row>
    <row r="152" spans="1:9" ht="51" customHeight="1" x14ac:dyDescent="0.25">
      <c r="B152" s="69" t="s">
        <v>125</v>
      </c>
      <c r="C152" s="69"/>
      <c r="D152" s="31"/>
      <c r="F152" s="1"/>
      <c r="G152" s="1"/>
      <c r="H152" s="1"/>
    </row>
    <row r="153" spans="1:9" ht="51" customHeight="1" x14ac:dyDescent="0.25">
      <c r="B153" s="69" t="s">
        <v>141</v>
      </c>
      <c r="C153" s="69"/>
      <c r="D153" s="31"/>
      <c r="F153" s="1"/>
      <c r="G153" s="1"/>
      <c r="H153" s="1"/>
    </row>
    <row r="154" spans="1:9" ht="30.75" customHeight="1" x14ac:dyDescent="0.2">
      <c r="B154" s="67" t="s">
        <v>207</v>
      </c>
      <c r="C154" s="67"/>
      <c r="D154" s="34"/>
      <c r="E154" s="6" t="s">
        <v>31</v>
      </c>
      <c r="F154" s="7">
        <v>2</v>
      </c>
      <c r="G154" s="33"/>
      <c r="H154" s="7">
        <f>F154*G154</f>
        <v>0</v>
      </c>
    </row>
    <row r="155" spans="1:9" x14ac:dyDescent="0.25">
      <c r="I155" s="30"/>
    </row>
    <row r="157" spans="1:9" x14ac:dyDescent="0.25">
      <c r="A157" s="8" t="s">
        <v>81</v>
      </c>
      <c r="B157" s="8" t="s">
        <v>135</v>
      </c>
      <c r="D157" s="34"/>
    </row>
    <row r="158" spans="1:9" ht="27.75" customHeight="1" x14ac:dyDescent="0.25">
      <c r="A158" s="8"/>
      <c r="B158" s="69" t="s">
        <v>139</v>
      </c>
      <c r="C158" s="69"/>
      <c r="D158" s="31"/>
    </row>
    <row r="159" spans="1:9" ht="27.75" customHeight="1" x14ac:dyDescent="0.25">
      <c r="A159" s="8"/>
      <c r="B159" s="69" t="s">
        <v>142</v>
      </c>
      <c r="C159" s="69"/>
      <c r="D159" s="31"/>
    </row>
    <row r="160" spans="1:9" x14ac:dyDescent="0.25">
      <c r="A160" s="8"/>
      <c r="B160" s="1" t="s">
        <v>134</v>
      </c>
      <c r="C160" s="20"/>
      <c r="D160" s="38"/>
    </row>
    <row r="161" spans="1:9" ht="63.75" x14ac:dyDescent="0.2">
      <c r="B161" s="13" t="s">
        <v>129</v>
      </c>
      <c r="C161" s="16" t="s">
        <v>126</v>
      </c>
      <c r="D161" s="31"/>
      <c r="E161" s="6"/>
      <c r="F161" s="7"/>
      <c r="G161" s="7"/>
      <c r="H161" s="7"/>
    </row>
    <row r="162" spans="1:9" ht="158.25" customHeight="1" x14ac:dyDescent="0.2">
      <c r="B162" s="13" t="s">
        <v>130</v>
      </c>
      <c r="C162" s="16" t="s">
        <v>127</v>
      </c>
      <c r="D162" s="31"/>
      <c r="E162" s="6"/>
      <c r="F162" s="7"/>
      <c r="G162" s="7"/>
      <c r="H162" s="7"/>
    </row>
    <row r="163" spans="1:9" ht="76.5" x14ac:dyDescent="0.2">
      <c r="B163" s="13" t="s">
        <v>131</v>
      </c>
      <c r="C163" s="16" t="s">
        <v>128</v>
      </c>
      <c r="D163" s="31"/>
      <c r="E163" s="6"/>
      <c r="F163" s="7"/>
      <c r="G163" s="7"/>
      <c r="H163" s="7"/>
    </row>
    <row r="164" spans="1:9" ht="51" x14ac:dyDescent="0.2">
      <c r="B164" s="13" t="s">
        <v>133</v>
      </c>
      <c r="C164" s="16" t="s">
        <v>132</v>
      </c>
      <c r="D164" s="31"/>
      <c r="E164" s="6"/>
      <c r="F164" s="7"/>
      <c r="G164" s="7"/>
      <c r="H164" s="7"/>
    </row>
    <row r="165" spans="1:9" ht="27" customHeight="1" x14ac:dyDescent="0.2">
      <c r="B165" s="67" t="s">
        <v>208</v>
      </c>
      <c r="C165" s="67"/>
      <c r="D165" s="45"/>
      <c r="E165" s="6" t="s">
        <v>31</v>
      </c>
      <c r="F165" s="7">
        <v>6</v>
      </c>
      <c r="G165" s="33"/>
      <c r="H165" s="7">
        <f>F165*G165</f>
        <v>0</v>
      </c>
    </row>
    <row r="166" spans="1:9" x14ac:dyDescent="0.2">
      <c r="B166" s="13"/>
      <c r="C166" s="13"/>
      <c r="D166" s="13"/>
      <c r="E166" s="6"/>
      <c r="F166" s="7"/>
      <c r="G166" s="7"/>
      <c r="H166" s="7"/>
      <c r="I166" s="30"/>
    </row>
    <row r="168" spans="1:9" x14ac:dyDescent="0.25">
      <c r="A168" s="8" t="s">
        <v>82</v>
      </c>
      <c r="B168" s="8" t="s">
        <v>135</v>
      </c>
      <c r="D168" s="34"/>
    </row>
    <row r="169" spans="1:9" ht="25.5" customHeight="1" x14ac:dyDescent="0.2">
      <c r="B169" s="69" t="s">
        <v>139</v>
      </c>
      <c r="C169" s="69"/>
      <c r="D169" s="31"/>
      <c r="E169" s="6"/>
      <c r="F169" s="7"/>
      <c r="G169" s="7"/>
      <c r="H169" s="7"/>
    </row>
    <row r="170" spans="1:9" ht="25.5" customHeight="1" x14ac:dyDescent="0.2">
      <c r="B170" s="69" t="s">
        <v>142</v>
      </c>
      <c r="C170" s="69"/>
      <c r="D170" s="31"/>
      <c r="E170" s="6"/>
      <c r="F170" s="7"/>
      <c r="G170" s="7"/>
      <c r="H170" s="7"/>
    </row>
    <row r="171" spans="1:9" x14ac:dyDescent="0.2">
      <c r="B171" s="1" t="s">
        <v>136</v>
      </c>
      <c r="C171" s="20"/>
      <c r="D171" s="38"/>
      <c r="E171" s="6"/>
      <c r="F171" s="7"/>
      <c r="G171" s="7"/>
      <c r="H171" s="7"/>
    </row>
    <row r="172" spans="1:9" ht="63.75" x14ac:dyDescent="0.2">
      <c r="B172" s="13" t="s">
        <v>129</v>
      </c>
      <c r="C172" s="16" t="s">
        <v>126</v>
      </c>
      <c r="D172" s="31"/>
      <c r="E172" s="6"/>
      <c r="F172" s="7"/>
      <c r="G172" s="7"/>
      <c r="H172" s="7"/>
    </row>
    <row r="173" spans="1:9" ht="165.75" x14ac:dyDescent="0.2">
      <c r="B173" s="13" t="s">
        <v>130</v>
      </c>
      <c r="C173" s="16" t="s">
        <v>127</v>
      </c>
      <c r="D173" s="31"/>
      <c r="E173" s="6"/>
      <c r="F173" s="7"/>
      <c r="G173" s="7"/>
      <c r="H173" s="7"/>
    </row>
    <row r="174" spans="1:9" ht="76.5" x14ac:dyDescent="0.2">
      <c r="B174" s="13" t="s">
        <v>131</v>
      </c>
      <c r="C174" s="16" t="s">
        <v>128</v>
      </c>
      <c r="D174" s="31"/>
      <c r="E174" s="6"/>
      <c r="F174" s="7"/>
      <c r="G174" s="7"/>
      <c r="H174" s="7"/>
    </row>
    <row r="175" spans="1:9" ht="51" x14ac:dyDescent="0.2">
      <c r="B175" s="13" t="s">
        <v>133</v>
      </c>
      <c r="C175" s="16" t="s">
        <v>132</v>
      </c>
      <c r="D175" s="31"/>
      <c r="E175" s="6"/>
      <c r="F175" s="7"/>
      <c r="G175" s="7"/>
      <c r="H175" s="7"/>
    </row>
    <row r="176" spans="1:9" ht="63.75" x14ac:dyDescent="0.2">
      <c r="B176" s="13" t="s">
        <v>137</v>
      </c>
      <c r="C176" s="16" t="s">
        <v>138</v>
      </c>
      <c r="D176" s="31"/>
      <c r="E176" s="6"/>
      <c r="F176" s="7"/>
      <c r="G176" s="7"/>
      <c r="H176" s="7"/>
    </row>
    <row r="177" spans="1:9" ht="27" customHeight="1" x14ac:dyDescent="0.2">
      <c r="B177" s="67" t="s">
        <v>208</v>
      </c>
      <c r="C177" s="67"/>
      <c r="D177" s="34"/>
      <c r="E177" s="6" t="s">
        <v>31</v>
      </c>
      <c r="F177" s="7">
        <v>1</v>
      </c>
      <c r="G177" s="33"/>
      <c r="H177" s="7">
        <f>F177*G177</f>
        <v>0</v>
      </c>
    </row>
    <row r="179" spans="1:9" x14ac:dyDescent="0.25">
      <c r="A179" s="8" t="s">
        <v>83</v>
      </c>
      <c r="B179" s="8" t="s">
        <v>143</v>
      </c>
      <c r="D179" s="34"/>
    </row>
    <row r="180" spans="1:9" ht="25.5" customHeight="1" x14ac:dyDescent="0.25">
      <c r="A180" s="8"/>
      <c r="B180" s="69" t="s">
        <v>147</v>
      </c>
      <c r="C180" s="69"/>
      <c r="D180" s="31"/>
    </row>
    <row r="181" spans="1:9" ht="26.25" customHeight="1" x14ac:dyDescent="0.25">
      <c r="A181" s="8"/>
      <c r="B181" s="69" t="s">
        <v>148</v>
      </c>
      <c r="C181" s="69"/>
      <c r="D181" s="31"/>
    </row>
    <row r="182" spans="1:9" ht="38.25" x14ac:dyDescent="0.2">
      <c r="C182" s="21" t="s">
        <v>144</v>
      </c>
      <c r="D182" s="39"/>
      <c r="E182" s="6"/>
      <c r="F182" s="7"/>
      <c r="G182" s="7"/>
      <c r="H182" s="7"/>
    </row>
    <row r="183" spans="1:9" x14ac:dyDescent="0.2">
      <c r="B183" s="67" t="s">
        <v>209</v>
      </c>
      <c r="C183" s="67"/>
      <c r="E183" s="6" t="s">
        <v>31</v>
      </c>
      <c r="F183" s="7">
        <v>7</v>
      </c>
      <c r="G183" s="33"/>
      <c r="H183" s="7">
        <f>F183*G183</f>
        <v>0</v>
      </c>
    </row>
    <row r="184" spans="1:9" x14ac:dyDescent="0.2">
      <c r="E184" s="6"/>
      <c r="F184" s="7"/>
      <c r="G184" s="7"/>
      <c r="H184" s="7"/>
    </row>
    <row r="185" spans="1:9" x14ac:dyDescent="0.2">
      <c r="E185" s="6"/>
      <c r="F185" s="7"/>
      <c r="G185" s="7"/>
      <c r="H185" s="7"/>
      <c r="I185" s="30"/>
    </row>
    <row r="186" spans="1:9" x14ac:dyDescent="0.25">
      <c r="A186" s="8" t="s">
        <v>84</v>
      </c>
      <c r="B186" s="8" t="s">
        <v>146</v>
      </c>
      <c r="D186" s="34"/>
    </row>
    <row r="187" spans="1:9" ht="25.5" customHeight="1" x14ac:dyDescent="0.25">
      <c r="A187" s="8"/>
      <c r="B187" s="69" t="s">
        <v>147</v>
      </c>
      <c r="C187" s="69"/>
      <c r="D187" s="31"/>
    </row>
    <row r="188" spans="1:9" ht="24.75" customHeight="1" x14ac:dyDescent="0.25">
      <c r="A188" s="8"/>
      <c r="B188" s="69" t="s">
        <v>148</v>
      </c>
      <c r="C188" s="69"/>
      <c r="D188" s="31"/>
    </row>
    <row r="189" spans="1:9" ht="89.25" x14ac:dyDescent="0.25">
      <c r="C189" s="3" t="s">
        <v>145</v>
      </c>
      <c r="D189" s="32"/>
    </row>
    <row r="190" spans="1:9" x14ac:dyDescent="0.2">
      <c r="B190" s="67" t="s">
        <v>209</v>
      </c>
      <c r="C190" s="67"/>
      <c r="D190" s="34"/>
      <c r="E190" s="6" t="s">
        <v>31</v>
      </c>
      <c r="F190" s="7">
        <v>6</v>
      </c>
      <c r="G190" s="33"/>
      <c r="H190" s="7">
        <f>F190*G190</f>
        <v>0</v>
      </c>
    </row>
    <row r="192" spans="1:9" x14ac:dyDescent="0.25">
      <c r="I192" s="30"/>
    </row>
    <row r="193" spans="1:9" x14ac:dyDescent="0.25">
      <c r="A193" s="8" t="s">
        <v>85</v>
      </c>
      <c r="B193" s="8" t="s">
        <v>150</v>
      </c>
      <c r="D193" s="34"/>
    </row>
    <row r="194" spans="1:9" ht="25.5" customHeight="1" x14ac:dyDescent="0.25">
      <c r="A194" s="8"/>
      <c r="B194" s="69" t="s">
        <v>147</v>
      </c>
      <c r="C194" s="69"/>
      <c r="D194" s="31"/>
    </row>
    <row r="195" spans="1:9" ht="24.75" customHeight="1" x14ac:dyDescent="0.25">
      <c r="A195" s="8"/>
      <c r="B195" s="69" t="s">
        <v>148</v>
      </c>
      <c r="C195" s="69"/>
      <c r="D195" s="31"/>
    </row>
    <row r="196" spans="1:9" ht="151.5" customHeight="1" x14ac:dyDescent="0.2">
      <c r="C196" s="22" t="s">
        <v>149</v>
      </c>
      <c r="D196" s="40"/>
      <c r="F196" s="1"/>
      <c r="G196" s="1"/>
      <c r="H196" s="1"/>
    </row>
    <row r="197" spans="1:9" x14ac:dyDescent="0.2">
      <c r="B197" s="67" t="s">
        <v>209</v>
      </c>
      <c r="C197" s="67"/>
      <c r="D197" s="34"/>
      <c r="E197" s="6" t="s">
        <v>31</v>
      </c>
      <c r="F197" s="7">
        <v>2</v>
      </c>
      <c r="G197" s="33"/>
      <c r="H197" s="7">
        <f>F197*G197</f>
        <v>0</v>
      </c>
    </row>
    <row r="199" spans="1:9" x14ac:dyDescent="0.25">
      <c r="I199" s="46"/>
    </row>
    <row r="200" spans="1:9" ht="27" customHeight="1" x14ac:dyDescent="0.25">
      <c r="A200" s="8" t="s">
        <v>86</v>
      </c>
      <c r="B200" s="74" t="s">
        <v>87</v>
      </c>
      <c r="C200" s="74"/>
      <c r="D200" s="18"/>
    </row>
    <row r="201" spans="1:9" x14ac:dyDescent="0.25">
      <c r="A201" s="8" t="s">
        <v>88</v>
      </c>
      <c r="B201" s="8" t="s">
        <v>89</v>
      </c>
      <c r="D201" s="34"/>
    </row>
    <row r="202" spans="1:9" ht="27" customHeight="1" x14ac:dyDescent="0.25">
      <c r="B202" s="69" t="s">
        <v>179</v>
      </c>
      <c r="C202" s="69"/>
      <c r="D202" s="41"/>
    </row>
    <row r="203" spans="1:9" ht="27" customHeight="1" x14ac:dyDescent="0.25">
      <c r="B203" s="64" t="s">
        <v>214</v>
      </c>
      <c r="C203" s="64"/>
      <c r="D203" s="41"/>
      <c r="I203" s="30"/>
    </row>
    <row r="204" spans="1:9" ht="12.75" customHeight="1" x14ac:dyDescent="0.25">
      <c r="B204" s="69" t="s">
        <v>175</v>
      </c>
      <c r="C204" s="69"/>
      <c r="D204" s="41"/>
      <c r="F204" s="1"/>
      <c r="G204" s="1"/>
      <c r="H204" s="1"/>
    </row>
    <row r="205" spans="1:9" ht="12.75" customHeight="1" x14ac:dyDescent="0.25">
      <c r="B205" s="69" t="s">
        <v>203</v>
      </c>
      <c r="C205" s="69"/>
      <c r="D205" s="41"/>
      <c r="F205" s="1"/>
      <c r="G205" s="1"/>
      <c r="H205" s="1"/>
    </row>
    <row r="206" spans="1:9" ht="27.75" customHeight="1" x14ac:dyDescent="0.25">
      <c r="B206" s="69" t="s">
        <v>174</v>
      </c>
      <c r="C206" s="70"/>
      <c r="D206" s="41"/>
      <c r="F206" s="1"/>
      <c r="G206" s="1"/>
      <c r="H206" s="1"/>
      <c r="I206" s="23"/>
    </row>
    <row r="207" spans="1:9" ht="15" customHeight="1" x14ac:dyDescent="0.25">
      <c r="B207" s="69" t="s">
        <v>176</v>
      </c>
      <c r="C207" s="70"/>
      <c r="D207" s="41"/>
      <c r="F207" s="1"/>
      <c r="G207" s="1"/>
      <c r="H207" s="1"/>
      <c r="I207" s="23"/>
    </row>
    <row r="208" spans="1:9" ht="12.75" customHeight="1" x14ac:dyDescent="0.25">
      <c r="B208" s="69" t="s">
        <v>177</v>
      </c>
      <c r="C208" s="69"/>
      <c r="D208" s="41"/>
    </row>
    <row r="209" spans="2:9" ht="12.75" customHeight="1" x14ac:dyDescent="0.25">
      <c r="B209" s="69" t="s">
        <v>183</v>
      </c>
      <c r="C209" s="69"/>
      <c r="D209" s="41"/>
    </row>
    <row r="210" spans="2:9" ht="15" customHeight="1" x14ac:dyDescent="0.25">
      <c r="B210" s="69" t="s">
        <v>180</v>
      </c>
      <c r="C210" s="70"/>
      <c r="D210" s="41"/>
    </row>
    <row r="211" spans="2:9" ht="56.25" customHeight="1" x14ac:dyDescent="0.25">
      <c r="B211" s="69" t="s">
        <v>181</v>
      </c>
      <c r="C211" s="69"/>
      <c r="D211" s="31"/>
    </row>
    <row r="212" spans="2:9" ht="51" customHeight="1" x14ac:dyDescent="0.25">
      <c r="B212" s="68" t="s">
        <v>220</v>
      </c>
      <c r="C212" s="68"/>
      <c r="D212" s="31"/>
      <c r="I212" s="30"/>
    </row>
    <row r="213" spans="2:9" ht="39.75" customHeight="1" x14ac:dyDescent="0.25">
      <c r="B213" s="69" t="s">
        <v>182</v>
      </c>
      <c r="C213" s="69"/>
      <c r="D213" s="41"/>
    </row>
    <row r="214" spans="2:9" ht="39.75" customHeight="1" x14ac:dyDescent="0.25">
      <c r="B214" s="64" t="s">
        <v>215</v>
      </c>
      <c r="C214" s="64"/>
      <c r="D214" s="41"/>
      <c r="I214" s="30"/>
    </row>
    <row r="215" spans="2:9" ht="25.5" customHeight="1" x14ac:dyDescent="0.25">
      <c r="B215" s="69" t="s">
        <v>184</v>
      </c>
      <c r="C215" s="69"/>
      <c r="D215" s="31"/>
    </row>
    <row r="216" spans="2:9" ht="15" customHeight="1" x14ac:dyDescent="0.25">
      <c r="B216" s="69" t="s">
        <v>178</v>
      </c>
      <c r="C216" s="69"/>
      <c r="D216" s="31"/>
    </row>
    <row r="217" spans="2:9" ht="15" customHeight="1" x14ac:dyDescent="0.25">
      <c r="B217" s="71" t="s">
        <v>219</v>
      </c>
      <c r="C217" s="72"/>
      <c r="D217" s="41"/>
    </row>
    <row r="218" spans="2:9" ht="54.75" customHeight="1" x14ac:dyDescent="0.25">
      <c r="B218" s="69" t="s">
        <v>185</v>
      </c>
      <c r="C218" s="69"/>
      <c r="D218" s="31"/>
    </row>
    <row r="219" spans="2:9" ht="66" customHeight="1" x14ac:dyDescent="0.25">
      <c r="B219" s="64" t="s">
        <v>216</v>
      </c>
      <c r="C219" s="64"/>
      <c r="D219" s="31"/>
      <c r="I219" s="30"/>
    </row>
    <row r="220" spans="2:9" ht="12.75" customHeight="1" x14ac:dyDescent="0.25">
      <c r="B220" s="69" t="s">
        <v>186</v>
      </c>
      <c r="C220" s="69"/>
      <c r="D220" s="31"/>
    </row>
    <row r="221" spans="2:9" x14ac:dyDescent="0.25">
      <c r="B221" s="64" t="s">
        <v>204</v>
      </c>
      <c r="C221" s="64"/>
      <c r="D221" s="31"/>
      <c r="I221" s="30"/>
    </row>
    <row r="222" spans="2:9" ht="102" customHeight="1" x14ac:dyDescent="0.25">
      <c r="B222" s="69" t="s">
        <v>187</v>
      </c>
      <c r="C222" s="71"/>
      <c r="D222" s="41"/>
    </row>
    <row r="223" spans="2:9" ht="101.25" customHeight="1" x14ac:dyDescent="0.25">
      <c r="B223" s="64" t="s">
        <v>217</v>
      </c>
      <c r="C223" s="65"/>
      <c r="D223" s="41"/>
      <c r="I223" s="30"/>
    </row>
    <row r="224" spans="2:9" ht="54.75" customHeight="1" x14ac:dyDescent="0.25">
      <c r="B224" s="69" t="s">
        <v>188</v>
      </c>
      <c r="C224" s="69"/>
      <c r="D224" s="31"/>
    </row>
    <row r="225" spans="2:9" ht="51" customHeight="1" x14ac:dyDescent="0.25">
      <c r="B225" s="64" t="s">
        <v>205</v>
      </c>
      <c r="C225" s="64"/>
      <c r="D225" s="31"/>
      <c r="I225" s="30"/>
    </row>
    <row r="226" spans="2:9" ht="26.25" customHeight="1" x14ac:dyDescent="0.25">
      <c r="B226" s="69" t="s">
        <v>189</v>
      </c>
      <c r="C226" s="71"/>
      <c r="D226" s="41"/>
    </row>
    <row r="227" spans="2:9" ht="43.5" customHeight="1" x14ac:dyDescent="0.25">
      <c r="B227" s="64" t="s">
        <v>218</v>
      </c>
      <c r="C227" s="65"/>
      <c r="D227" s="41"/>
      <c r="I227" s="30"/>
    </row>
    <row r="228" spans="2:9" ht="15.75" customHeight="1" x14ac:dyDescent="0.25">
      <c r="B228" s="76" t="s">
        <v>206</v>
      </c>
      <c r="C228" s="76"/>
      <c r="D228" s="31"/>
    </row>
    <row r="229" spans="2:9" ht="49.5" customHeight="1" thickBot="1" x14ac:dyDescent="0.25">
      <c r="B229" s="66" t="s">
        <v>213</v>
      </c>
      <c r="C229" s="66"/>
      <c r="D229" s="48"/>
      <c r="E229" s="6" t="s">
        <v>31</v>
      </c>
      <c r="F229" s="7">
        <v>1</v>
      </c>
      <c r="G229" s="33"/>
      <c r="H229" s="7">
        <f>F229*G229</f>
        <v>0</v>
      </c>
    </row>
    <row r="230" spans="2:9" x14ac:dyDescent="0.25">
      <c r="B230" s="50" t="s">
        <v>118</v>
      </c>
      <c r="C230" s="51"/>
      <c r="D230" s="51"/>
      <c r="E230" s="51"/>
      <c r="F230" s="52"/>
      <c r="G230" s="52"/>
      <c r="H230" s="53">
        <f>SUM(H42:H229)</f>
        <v>0</v>
      </c>
    </row>
    <row r="231" spans="2:9" x14ac:dyDescent="0.25">
      <c r="B231" s="54" t="s">
        <v>119</v>
      </c>
      <c r="H231" s="55">
        <f>H230*0.25</f>
        <v>0</v>
      </c>
    </row>
    <row r="232" spans="2:9" x14ac:dyDescent="0.25">
      <c r="B232" s="54" t="s">
        <v>120</v>
      </c>
      <c r="H232" s="55">
        <f>SUM(H230:H231)</f>
        <v>0</v>
      </c>
    </row>
    <row r="233" spans="2:9" x14ac:dyDescent="0.25">
      <c r="B233" s="54"/>
      <c r="H233" s="56"/>
    </row>
    <row r="234" spans="2:9" x14ac:dyDescent="0.25">
      <c r="B234" s="54"/>
      <c r="H234" s="56"/>
    </row>
    <row r="235" spans="2:9" ht="15" customHeight="1" x14ac:dyDescent="0.25">
      <c r="B235" s="54"/>
      <c r="D235" s="59" t="s">
        <v>223</v>
      </c>
      <c r="E235" s="60"/>
      <c r="F235" s="60"/>
      <c r="G235" s="60"/>
      <c r="H235" s="61"/>
    </row>
    <row r="236" spans="2:9" ht="15" customHeight="1" x14ac:dyDescent="0.25">
      <c r="B236" s="54"/>
      <c r="E236" s="60"/>
      <c r="F236" s="60"/>
      <c r="G236" s="60"/>
      <c r="H236" s="61"/>
    </row>
    <row r="237" spans="2:9" ht="15" customHeight="1" x14ac:dyDescent="0.25">
      <c r="B237" s="54"/>
      <c r="E237" s="60"/>
      <c r="F237" s="60"/>
      <c r="G237" s="60"/>
      <c r="H237" s="61"/>
    </row>
    <row r="238" spans="2:9" ht="15" customHeight="1" x14ac:dyDescent="0.25">
      <c r="B238" s="54"/>
      <c r="E238" s="60"/>
      <c r="F238" s="60"/>
      <c r="G238" s="60"/>
      <c r="H238" s="61"/>
    </row>
    <row r="239" spans="2:9" ht="15" customHeight="1" x14ac:dyDescent="0.25">
      <c r="B239" s="54"/>
      <c r="E239" s="60"/>
      <c r="F239" s="60"/>
      <c r="G239" s="60"/>
      <c r="H239" s="61"/>
    </row>
    <row r="240" spans="2:9" ht="15" customHeight="1" x14ac:dyDescent="0.25">
      <c r="B240" s="54"/>
      <c r="E240" s="60"/>
      <c r="F240" s="60"/>
      <c r="G240" s="60"/>
      <c r="H240" s="61"/>
    </row>
    <row r="241" spans="2:8" ht="15" customHeight="1" x14ac:dyDescent="0.25">
      <c r="B241" s="54"/>
      <c r="E241" s="60"/>
      <c r="F241" s="60"/>
      <c r="G241" s="60"/>
      <c r="H241" s="61"/>
    </row>
    <row r="242" spans="2:8" ht="15.75" customHeight="1" thickBot="1" x14ac:dyDescent="0.3">
      <c r="B242" s="57"/>
      <c r="C242" s="58"/>
      <c r="D242" s="58"/>
      <c r="E242" s="62"/>
      <c r="F242" s="62"/>
      <c r="G242" s="62"/>
      <c r="H242" s="63"/>
    </row>
  </sheetData>
  <mergeCells count="73">
    <mergeCell ref="B3:C3"/>
    <mergeCell ref="B4:D4"/>
    <mergeCell ref="B5:D5"/>
    <mergeCell ref="B6:D6"/>
    <mergeCell ref="B7:D7"/>
    <mergeCell ref="B228:C228"/>
    <mergeCell ref="B8:C8"/>
    <mergeCell ref="B211:C211"/>
    <mergeCell ref="B213:C213"/>
    <mergeCell ref="B215:C215"/>
    <mergeCell ref="B216:C216"/>
    <mergeCell ref="B218:C218"/>
    <mergeCell ref="B220:C220"/>
    <mergeCell ref="B222:C222"/>
    <mergeCell ref="B224:C224"/>
    <mergeCell ref="B226:C226"/>
    <mergeCell ref="B202:C202"/>
    <mergeCell ref="B204:C204"/>
    <mergeCell ref="B205:C205"/>
    <mergeCell ref="B208:C208"/>
    <mergeCell ref="B11:C11"/>
    <mergeCell ref="B200:C200"/>
    <mergeCell ref="B47:C47"/>
    <mergeCell ref="B54:C54"/>
    <mergeCell ref="B133:C133"/>
    <mergeCell ref="B89:B93"/>
    <mergeCell ref="B120:B123"/>
    <mergeCell ref="B124:B128"/>
    <mergeCell ref="B169:C169"/>
    <mergeCell ref="B159:C159"/>
    <mergeCell ref="B194:C194"/>
    <mergeCell ref="B195:C195"/>
    <mergeCell ref="B14:C14"/>
    <mergeCell ref="B65:C65"/>
    <mergeCell ref="B100:C100"/>
    <mergeCell ref="B152:C152"/>
    <mergeCell ref="B158:C158"/>
    <mergeCell ref="B153:C153"/>
    <mergeCell ref="B22:B27"/>
    <mergeCell ref="B28:B29"/>
    <mergeCell ref="B32:B33"/>
    <mergeCell ref="B38:B40"/>
    <mergeCell ref="B85:B88"/>
    <mergeCell ref="B149:C149"/>
    <mergeCell ref="B170:C170"/>
    <mergeCell ref="B180:C180"/>
    <mergeCell ref="B181:C181"/>
    <mergeCell ref="B187:C187"/>
    <mergeCell ref="B188:C188"/>
    <mergeCell ref="B221:C221"/>
    <mergeCell ref="B223:C223"/>
    <mergeCell ref="B225:C225"/>
    <mergeCell ref="B206:C206"/>
    <mergeCell ref="B207:C207"/>
    <mergeCell ref="B210:C210"/>
    <mergeCell ref="B217:C217"/>
    <mergeCell ref="B209:C209"/>
    <mergeCell ref="E235:H242"/>
    <mergeCell ref="B227:C227"/>
    <mergeCell ref="B203:C203"/>
    <mergeCell ref="B229:C229"/>
    <mergeCell ref="B42:C42"/>
    <mergeCell ref="B95:C95"/>
    <mergeCell ref="B130:C130"/>
    <mergeCell ref="B154:C154"/>
    <mergeCell ref="B165:C165"/>
    <mergeCell ref="B177:C177"/>
    <mergeCell ref="B183:C183"/>
    <mergeCell ref="B190:C190"/>
    <mergeCell ref="B197:C197"/>
    <mergeCell ref="B212:C212"/>
    <mergeCell ref="B214:C214"/>
    <mergeCell ref="B219:C219"/>
  </mergeCells>
  <pageMargins left="0.9055118110236221" right="0.31496062992125984" top="0.74803149606299213" bottom="0.74803149606299213" header="0.31496062992125984" footer="0.31496062992125984"/>
  <pageSetup paperSize="9" scale="70" orientation="portrait" r:id="rId1"/>
  <rowBreaks count="1" manualBreakCount="1">
    <brk id="1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1234</cp:lastModifiedBy>
  <cp:lastPrinted>2020-04-16T12:13:29Z</cp:lastPrinted>
  <dcterms:created xsi:type="dcterms:W3CDTF">2020-03-10T12:19:07Z</dcterms:created>
  <dcterms:modified xsi:type="dcterms:W3CDTF">2020-04-16T13:15:36Z</dcterms:modified>
</cp:coreProperties>
</file>