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V\VIS PROMOTEX\IKT 2\PROVEDBA\NABAVA VIS\"/>
    </mc:Choice>
  </mc:AlternateContent>
  <xr:revisionPtr revIDLastSave="0" documentId="13_ncr:1_{7701A150-3074-4F9A-B425-5AA62734991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ardver i lice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12" i="1"/>
  <c r="H101" i="1" l="1"/>
  <c r="H102" i="1" s="1"/>
  <c r="H103" i="1" s="1"/>
</calcChain>
</file>

<file path=xl/sharedStrings.xml><?xml version="1.0" encoding="utf-8"?>
<sst xmlns="http://schemas.openxmlformats.org/spreadsheetml/2006/main" count="109" uniqueCount="99">
  <si>
    <r>
      <t>Naručitelj:</t>
    </r>
    <r>
      <rPr>
        <sz val="11"/>
        <color rgb="FF000000"/>
        <rFont val="Times New Roman"/>
        <family val="1"/>
        <charset val="238"/>
      </rPr>
      <t xml:space="preserve"> VIS PROMOTEX d.o.o. , OIB: 97213320651</t>
    </r>
  </si>
  <si>
    <r>
      <t>Predmet nabave:</t>
    </r>
    <r>
      <rPr>
        <sz val="11"/>
        <color rgb="FF000000"/>
        <rFont val="Times New Roman"/>
        <family val="1"/>
        <charset val="238"/>
      </rPr>
      <t xml:space="preserve"> Nabava informatičke opreme</t>
    </r>
  </si>
  <si>
    <t>TROŠKOVNIK SA TEHNIČKOM SPECIFIKACIJOM</t>
  </si>
  <si>
    <t>Redni broj</t>
  </si>
  <si>
    <t>Opis</t>
  </si>
  <si>
    <t>Ponuđene tehničke specifikacije</t>
  </si>
  <si>
    <t xml:space="preserve">Upisati naziv/oznaku proizvoda i/ili modela  </t>
  </si>
  <si>
    <t>Mjerna jedinica</t>
  </si>
  <si>
    <t xml:space="preserve">Količina </t>
  </si>
  <si>
    <t xml:space="preserve">Ukupno bez PDV-a </t>
  </si>
  <si>
    <t>1.</t>
  </si>
  <si>
    <t>2.</t>
  </si>
  <si>
    <t xml:space="preserve">Cijena bez PDV-a u HRK </t>
  </si>
  <si>
    <t xml:space="preserve">Iznos PDV-a u HRK </t>
  </si>
  <si>
    <t xml:space="preserve">Cijena s PDV-om u HRK </t>
  </si>
  <si>
    <t>GRUPA 2: Nabava hardvera i licenci</t>
  </si>
  <si>
    <t>Notebook</t>
  </si>
  <si>
    <t>- 3840x2160, non - glare</t>
  </si>
  <si>
    <t>-OLED ekran</t>
  </si>
  <si>
    <t>- minimalno 6 jezgreni procesor, osnovna frekvencija minimalno 2,6 GHz, turbo frekvencija minimalno 4.5 GHz</t>
  </si>
  <si>
    <t>- SSD, minimalno 512GB M.2 Pcle. 3.0 x 4</t>
  </si>
  <si>
    <t>- diskretna grafička kartica, mobilna, minimalno 4 GB GDDR5</t>
  </si>
  <si>
    <t>- minimalno WLAN 802.11 ax, Bluetooth 5.0</t>
  </si>
  <si>
    <t>- baterija, minimalno 97 Wh</t>
  </si>
  <si>
    <t>- težina, ne teža od 2.00 kg</t>
  </si>
  <si>
    <t>- operatvni sustav, Windows 10 - 64 bit ili jednakovrijedno</t>
  </si>
  <si>
    <t>- USB-C punjenje, Fingerprint čitač</t>
  </si>
  <si>
    <t>- osvjetljena tastatura</t>
  </si>
  <si>
    <t>- webkamera</t>
  </si>
  <si>
    <t>- čitač SD kartice</t>
  </si>
  <si>
    <t>Stolna računala</t>
  </si>
  <si>
    <t>-minimalno 16 GB DDR4-2666</t>
  </si>
  <si>
    <t>- optički uređaj DVD+/RV DL</t>
  </si>
  <si>
    <t>- minimalno 1 x DisplayPort, 1 x USB-C 3.0, 2 x USB-A 3.1, 1 x DVI-D ili HDMI</t>
  </si>
  <si>
    <t>- Windows 10 Pro, 64 bit ili jednakovrijedno</t>
  </si>
  <si>
    <t>Komad</t>
  </si>
  <si>
    <t xml:space="preserve">3. </t>
  </si>
  <si>
    <t xml:space="preserve">- 4 x 4 MU -MIMO 5 GHz Array </t>
  </si>
  <si>
    <t xml:space="preserve">- 4 x 4 SU-MIMO 2.4 GHz Array  </t>
  </si>
  <si>
    <t>- Spectral  Security Radio</t>
  </si>
  <si>
    <t>- LAN, 2 x 1000 Base-T (PoE+-PD)</t>
  </si>
  <si>
    <t>- Wireless 802.11 a/b/g/n/ac/h (Wi-Fi 5), simultano</t>
  </si>
  <si>
    <t>- brzina transfera minimalno 800 Mbps (2.4 GHz), 1733 Mbps (5GHz)</t>
  </si>
  <si>
    <t>- Konektor 1 x USB-C 3.0</t>
  </si>
  <si>
    <t>- MU-MIMO</t>
  </si>
  <si>
    <t>- TPC/DFS</t>
  </si>
  <si>
    <t>- VLAN</t>
  </si>
  <si>
    <t>Multifunkcijski pisač</t>
  </si>
  <si>
    <t>- A3 multifunkcijski pisač 25 dtr/min c/b i u boji</t>
  </si>
  <si>
    <t>- PCL 6c, PostScript 3</t>
  </si>
  <si>
    <t>- Kapacitet ladice 500 + 500 listova i 150 listova manualno</t>
  </si>
  <si>
    <t>- Gigabit Ethernet</t>
  </si>
  <si>
    <t>- Uvlakač listova</t>
  </si>
  <si>
    <t>- Super G3 fax, digitalni faks</t>
  </si>
  <si>
    <t>- Priključak 100 Mbit Ethernet ili 1000 Mbit Ethernet</t>
  </si>
  <si>
    <t>- Debljina (masa) papira 52-300 g/m</t>
  </si>
  <si>
    <t>- Standardni ulazni kapacitet: 1150 listova, maksimalno 6650 listova</t>
  </si>
  <si>
    <t>- Kapaitet tonera, Crni 28.000 stranica; CMY 26.000 stranica</t>
  </si>
  <si>
    <t>- Imaging unit životni vijek Black 90.000 stranica/600.000 stranica (Drum/Developer), CMY 55.000 stranica/600.000 stranica (Drum/Developer)</t>
  </si>
  <si>
    <t>- A3 skener</t>
  </si>
  <si>
    <t>4.</t>
  </si>
  <si>
    <t>5.</t>
  </si>
  <si>
    <t>6.</t>
  </si>
  <si>
    <t>- HR lokalizacija</t>
  </si>
  <si>
    <t>Portable vanjski disk</t>
  </si>
  <si>
    <t>7.</t>
  </si>
  <si>
    <t>Mac Book Pro 16" ili jednakovrijedno</t>
  </si>
  <si>
    <t>- All apps</t>
  </si>
  <si>
    <t>- godišnja licenca</t>
  </si>
  <si>
    <t>8.</t>
  </si>
  <si>
    <t>- Commercial full single user</t>
  </si>
  <si>
    <t>- za Windows i Mac ili jednakovrijedno</t>
  </si>
  <si>
    <t xml:space="preserve">9. </t>
  </si>
  <si>
    <t>ErgoSoft RIP Software Peckage ili jednakovrijedno</t>
  </si>
  <si>
    <t xml:space="preserve">10. </t>
  </si>
  <si>
    <t>-15,6" dijagonala ekrana</t>
  </si>
  <si>
    <t>- 1 ms odziva i 100% DCI-P3 kapacitet prikaza boja</t>
  </si>
  <si>
    <t>- RAM, minimalno 16 GB DDR4-2666</t>
  </si>
  <si>
    <t>- minimalno 1 x HDMI konektor, 2 x USB-A 3.0,  1 x Thunderbolt 3 ili jednakovrijedno</t>
  </si>
  <si>
    <t>- SSD disk kapaciteta minimalno 512 GB M.2 PCle</t>
  </si>
  <si>
    <t>- minimalno 8 jezgreni procesor, osnovne frekvencije minimalno 3GHz</t>
  </si>
  <si>
    <t>- Kapacitet memorije minimalno 2048 MB</t>
  </si>
  <si>
    <t>- Kapacitet diska minimalno 250 GB</t>
  </si>
  <si>
    <t>- Touch bar ili jednakovrijedno</t>
  </si>
  <si>
    <t>- ErgoSoft  RIP JobComposer Production ili jednakovrijedno</t>
  </si>
  <si>
    <t>- Level 2 Driver (incl. One PrintClient) for the Mimaki Tx2 1600 ili jednakovrijedno</t>
  </si>
  <si>
    <t>- Additional PrintClients for the Mimaki Tx2 1600 ili jednakovrijedno</t>
  </si>
  <si>
    <t>Adobe CCT for teams ili jednakovrijedno</t>
  </si>
  <si>
    <t>Rhinoceros 6.0 ili jednakovrijedno</t>
  </si>
  <si>
    <t>- kapacitet minimalno 5TB,  2,5"</t>
  </si>
  <si>
    <t>- port USB 3.0 ili bolji</t>
  </si>
  <si>
    <t>- Procesor: šest jezgri radog takta minimalno 3.7 GHz</t>
  </si>
  <si>
    <t>- Memorija: minimalno 8 GB</t>
  </si>
  <si>
    <t>- Grafička kartica: minimalno 8 GB VRAM</t>
  </si>
  <si>
    <t>iMac 27 " ili jednakovrijedno</t>
  </si>
  <si>
    <t>- procesor s osam jezgri</t>
  </si>
  <si>
    <t>- SSD disk</t>
  </si>
  <si>
    <t>Jedinična cijena</t>
  </si>
  <si>
    <t xml:space="preserve">Access point uređaja WIFI 5. generacije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</si>
</sst>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548DD4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8" fillId="0" borderId="0" xfId="1" applyNumberFormat="1" applyFont="1" applyBorder="1" applyAlignment="1" applyProtection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horizontal="center" vertical="center"/>
    </xf>
    <xf numFmtId="164" fontId="8" fillId="0" borderId="1" xfId="1" applyNumberFormat="1" applyFont="1" applyBorder="1" applyAlignment="1" applyProtection="1">
      <alignment horizontal="center" vertical="center"/>
    </xf>
    <xf numFmtId="0" fontId="2" fillId="0" borderId="5" xfId="0" applyFont="1" applyBorder="1"/>
    <xf numFmtId="0" fontId="8" fillId="0" borderId="5" xfId="0" applyFont="1" applyBorder="1" applyAlignment="1">
      <alignment horizontal="center" vertical="center"/>
    </xf>
    <xf numFmtId="164" fontId="8" fillId="0" borderId="5" xfId="1" applyNumberFormat="1" applyFont="1" applyBorder="1" applyAlignment="1" applyProtection="1">
      <alignment horizontal="center" vertical="center"/>
    </xf>
    <xf numFmtId="0" fontId="2" fillId="0" borderId="7" xfId="0" applyFont="1" applyBorder="1"/>
    <xf numFmtId="0" fontId="8" fillId="0" borderId="7" xfId="0" applyFont="1" applyBorder="1" applyAlignment="1">
      <alignment horizontal="center" vertical="center"/>
    </xf>
    <xf numFmtId="164" fontId="8" fillId="0" borderId="7" xfId="1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0" fontId="3" fillId="0" borderId="4" xfId="0" applyFont="1" applyBorder="1" applyAlignment="1">
      <alignment horizontal="right"/>
    </xf>
    <xf numFmtId="4" fontId="3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vertical="top"/>
    </xf>
    <xf numFmtId="0" fontId="2" fillId="0" borderId="9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center" vertical="center"/>
    </xf>
    <xf numFmtId="0" fontId="2" fillId="0" borderId="10" xfId="0" applyFont="1" applyBorder="1"/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left"/>
    </xf>
    <xf numFmtId="0" fontId="6" fillId="0" borderId="4" xfId="0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/>
    </xf>
    <xf numFmtId="49" fontId="7" fillId="0" borderId="9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9" fontId="6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7" fillId="0" borderId="11" xfId="0" applyNumberFormat="1" applyFont="1" applyBorder="1" applyAlignment="1">
      <alignment vertical="center" wrapText="1"/>
    </xf>
    <xf numFmtId="49" fontId="7" fillId="0" borderId="14" xfId="0" applyNumberFormat="1" applyFont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9" fillId="0" borderId="4" xfId="0" applyNumberFormat="1" applyFont="1" applyBorder="1" applyAlignment="1">
      <alignment vertical="center" wrapText="1"/>
    </xf>
    <xf numFmtId="164" fontId="8" fillId="0" borderId="1" xfId="1" applyNumberFormat="1" applyFont="1" applyBorder="1" applyAlignment="1" applyProtection="1">
      <alignment horizontal="center" vertical="center"/>
    </xf>
    <xf numFmtId="164" fontId="8" fillId="0" borderId="5" xfId="1" applyNumberFormat="1" applyFont="1" applyBorder="1" applyAlignment="1" applyProtection="1">
      <alignment horizontal="center" vertical="center"/>
    </xf>
    <xf numFmtId="164" fontId="8" fillId="0" borderId="7" xfId="1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8" fillId="0" borderId="2" xfId="1" applyNumberFormat="1" applyFont="1" applyBorder="1" applyAlignment="1" applyProtection="1">
      <alignment horizontal="center" vertical="center"/>
    </xf>
    <xf numFmtId="164" fontId="8" fillId="0" borderId="6" xfId="1" applyNumberFormat="1" applyFont="1" applyBorder="1" applyAlignment="1" applyProtection="1">
      <alignment horizontal="center" vertical="center"/>
    </xf>
    <xf numFmtId="164" fontId="8" fillId="0" borderId="8" xfId="1" applyNumberFormat="1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4" xfId="1" applyNumberFormat="1" applyFont="1" applyBorder="1" applyAlignment="1" applyProtection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04"/>
  <sheetViews>
    <sheetView tabSelected="1" topLeftCell="B31" workbookViewId="0">
      <selection activeCell="B43" sqref="B43"/>
    </sheetView>
  </sheetViews>
  <sheetFormatPr defaultRowHeight="15" x14ac:dyDescent="0.25"/>
  <cols>
    <col min="2" max="2" width="116.5703125" customWidth="1"/>
    <col min="3" max="3" width="34.42578125" customWidth="1"/>
    <col min="4" max="4" width="13.7109375" customWidth="1"/>
    <col min="7" max="7" width="10.85546875" customWidth="1"/>
  </cols>
  <sheetData>
    <row r="3" spans="1:8" x14ac:dyDescent="0.25">
      <c r="B3" s="1"/>
    </row>
    <row r="4" spans="1:8" x14ac:dyDescent="0.25">
      <c r="A4" s="94" t="s">
        <v>0</v>
      </c>
      <c r="B4" s="94"/>
      <c r="C4" s="1"/>
      <c r="D4" s="1"/>
      <c r="E4" s="1"/>
      <c r="F4" s="1"/>
      <c r="G4" s="1"/>
      <c r="H4" s="1"/>
    </row>
    <row r="5" spans="1:8" x14ac:dyDescent="0.25">
      <c r="A5" s="94" t="s">
        <v>1</v>
      </c>
      <c r="B5" s="94"/>
      <c r="C5" s="1"/>
      <c r="D5" s="1"/>
      <c r="E5" s="1"/>
      <c r="F5" s="1"/>
      <c r="G5" s="1"/>
      <c r="H5" s="1"/>
    </row>
    <row r="6" spans="1:8" x14ac:dyDescent="0.25">
      <c r="A6" s="95" t="s">
        <v>15</v>
      </c>
      <c r="B6" s="95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96" t="s">
        <v>2</v>
      </c>
      <c r="B8" s="96"/>
      <c r="C8" s="96"/>
      <c r="D8" s="96"/>
      <c r="E8" s="96"/>
      <c r="F8" s="96"/>
      <c r="G8" s="96"/>
      <c r="H8" s="96"/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3"/>
      <c r="B10" s="4"/>
      <c r="C10" s="4"/>
      <c r="D10" s="1"/>
      <c r="E10" s="5"/>
      <c r="F10" s="5"/>
      <c r="G10" s="6"/>
      <c r="H10" s="5"/>
    </row>
    <row r="11" spans="1:8" ht="57" x14ac:dyDescent="0.25">
      <c r="A11" s="7" t="s">
        <v>3</v>
      </c>
      <c r="B11" s="8" t="s">
        <v>4</v>
      </c>
      <c r="C11" s="9" t="s">
        <v>5</v>
      </c>
      <c r="D11" s="10" t="s">
        <v>6</v>
      </c>
      <c r="E11" s="7" t="s">
        <v>7</v>
      </c>
      <c r="F11" s="7" t="s">
        <v>8</v>
      </c>
      <c r="G11" s="11" t="s">
        <v>97</v>
      </c>
      <c r="H11" s="7" t="s">
        <v>9</v>
      </c>
    </row>
    <row r="12" spans="1:8" x14ac:dyDescent="0.25">
      <c r="A12" s="97" t="s">
        <v>10</v>
      </c>
      <c r="B12" s="12" t="s">
        <v>16</v>
      </c>
      <c r="C12" s="13"/>
      <c r="D12" s="98"/>
      <c r="E12" s="99" t="s">
        <v>35</v>
      </c>
      <c r="F12" s="100">
        <v>6</v>
      </c>
      <c r="G12" s="101"/>
      <c r="H12" s="101">
        <f>F12*G12</f>
        <v>0</v>
      </c>
    </row>
    <row r="13" spans="1:8" x14ac:dyDescent="0.25">
      <c r="A13" s="97"/>
      <c r="B13" s="52" t="s">
        <v>75</v>
      </c>
      <c r="C13" s="14"/>
      <c r="D13" s="98"/>
      <c r="E13" s="99"/>
      <c r="F13" s="100"/>
      <c r="G13" s="101"/>
      <c r="H13" s="101"/>
    </row>
    <row r="14" spans="1:8" x14ac:dyDescent="0.25">
      <c r="A14" s="97"/>
      <c r="B14" s="53" t="s">
        <v>17</v>
      </c>
      <c r="C14" s="14"/>
      <c r="D14" s="98"/>
      <c r="E14" s="99"/>
      <c r="F14" s="100"/>
      <c r="G14" s="101"/>
      <c r="H14" s="101"/>
    </row>
    <row r="15" spans="1:8" x14ac:dyDescent="0.25">
      <c r="A15" s="97"/>
      <c r="B15" s="52" t="s">
        <v>18</v>
      </c>
      <c r="C15" s="14"/>
      <c r="D15" s="98"/>
      <c r="E15" s="99"/>
      <c r="F15" s="100"/>
      <c r="G15" s="101"/>
      <c r="H15" s="101"/>
    </row>
    <row r="16" spans="1:8" x14ac:dyDescent="0.25">
      <c r="A16" s="97"/>
      <c r="B16" s="53" t="s">
        <v>76</v>
      </c>
      <c r="C16" s="14"/>
      <c r="D16" s="98"/>
      <c r="E16" s="99"/>
      <c r="F16" s="100"/>
      <c r="G16" s="101"/>
      <c r="H16" s="101"/>
    </row>
    <row r="17" spans="1:8" x14ac:dyDescent="0.25">
      <c r="A17" s="97"/>
      <c r="B17" s="54" t="s">
        <v>19</v>
      </c>
      <c r="C17" s="14"/>
      <c r="D17" s="98"/>
      <c r="E17" s="99"/>
      <c r="F17" s="100"/>
      <c r="G17" s="101"/>
      <c r="H17" s="101"/>
    </row>
    <row r="18" spans="1:8" x14ac:dyDescent="0.25">
      <c r="A18" s="97"/>
      <c r="B18" s="52" t="s">
        <v>77</v>
      </c>
      <c r="C18" s="14"/>
      <c r="D18" s="98"/>
      <c r="E18" s="99"/>
      <c r="F18" s="100"/>
      <c r="G18" s="101"/>
      <c r="H18" s="101"/>
    </row>
    <row r="19" spans="1:8" x14ac:dyDescent="0.25">
      <c r="A19" s="97"/>
      <c r="B19" s="52" t="s">
        <v>20</v>
      </c>
      <c r="C19" s="14"/>
      <c r="D19" s="98"/>
      <c r="E19" s="99"/>
      <c r="F19" s="100"/>
      <c r="G19" s="101"/>
      <c r="H19" s="101"/>
    </row>
    <row r="20" spans="1:8" x14ac:dyDescent="0.25">
      <c r="A20" s="97"/>
      <c r="B20" s="52" t="s">
        <v>21</v>
      </c>
      <c r="C20" s="14"/>
      <c r="D20" s="98"/>
      <c r="E20" s="99"/>
      <c r="F20" s="100"/>
      <c r="G20" s="101"/>
      <c r="H20" s="101"/>
    </row>
    <row r="21" spans="1:8" x14ac:dyDescent="0.25">
      <c r="A21" s="97"/>
      <c r="B21" s="52" t="s">
        <v>78</v>
      </c>
      <c r="C21" s="14"/>
      <c r="D21" s="98"/>
      <c r="E21" s="99"/>
      <c r="F21" s="100"/>
      <c r="G21" s="101"/>
      <c r="H21" s="101"/>
    </row>
    <row r="22" spans="1:8" x14ac:dyDescent="0.25">
      <c r="A22" s="97"/>
      <c r="B22" s="52" t="s">
        <v>22</v>
      </c>
      <c r="C22" s="14"/>
      <c r="D22" s="98"/>
      <c r="E22" s="99"/>
      <c r="F22" s="100"/>
      <c r="G22" s="101"/>
      <c r="H22" s="101"/>
    </row>
    <row r="23" spans="1:8" x14ac:dyDescent="0.25">
      <c r="A23" s="97"/>
      <c r="B23" s="52" t="s">
        <v>23</v>
      </c>
      <c r="C23" s="14"/>
      <c r="D23" s="98"/>
      <c r="E23" s="99"/>
      <c r="F23" s="100"/>
      <c r="G23" s="101"/>
      <c r="H23" s="101"/>
    </row>
    <row r="24" spans="1:8" x14ac:dyDescent="0.25">
      <c r="A24" s="97"/>
      <c r="B24" s="52" t="s">
        <v>24</v>
      </c>
      <c r="C24" s="14"/>
      <c r="D24" s="98"/>
      <c r="E24" s="99"/>
      <c r="F24" s="100"/>
      <c r="G24" s="101"/>
      <c r="H24" s="101"/>
    </row>
    <row r="25" spans="1:8" x14ac:dyDescent="0.25">
      <c r="A25" s="97"/>
      <c r="B25" s="52" t="s">
        <v>25</v>
      </c>
      <c r="C25" s="14"/>
      <c r="D25" s="98"/>
      <c r="E25" s="99"/>
      <c r="F25" s="100"/>
      <c r="G25" s="101"/>
      <c r="H25" s="101"/>
    </row>
    <row r="26" spans="1:8" x14ac:dyDescent="0.25">
      <c r="A26" s="97"/>
      <c r="B26" s="52" t="s">
        <v>26</v>
      </c>
      <c r="C26" s="14"/>
      <c r="D26" s="98"/>
      <c r="E26" s="99"/>
      <c r="F26" s="100"/>
      <c r="G26" s="101"/>
      <c r="H26" s="101"/>
    </row>
    <row r="27" spans="1:8" x14ac:dyDescent="0.25">
      <c r="A27" s="97"/>
      <c r="B27" s="52" t="s">
        <v>27</v>
      </c>
      <c r="C27" s="14"/>
      <c r="D27" s="98"/>
      <c r="E27" s="99"/>
      <c r="F27" s="100"/>
      <c r="G27" s="101"/>
      <c r="H27" s="101"/>
    </row>
    <row r="28" spans="1:8" x14ac:dyDescent="0.25">
      <c r="A28" s="97"/>
      <c r="B28" s="52" t="s">
        <v>28</v>
      </c>
      <c r="C28" s="14"/>
      <c r="D28" s="98"/>
      <c r="E28" s="99"/>
      <c r="F28" s="100"/>
      <c r="G28" s="101"/>
      <c r="H28" s="101"/>
    </row>
    <row r="29" spans="1:8" x14ac:dyDescent="0.25">
      <c r="A29" s="97"/>
      <c r="B29" s="52" t="s">
        <v>29</v>
      </c>
      <c r="C29" s="14"/>
      <c r="D29" s="98"/>
      <c r="E29" s="99"/>
      <c r="F29" s="100"/>
      <c r="G29" s="101"/>
      <c r="H29" s="101"/>
    </row>
    <row r="30" spans="1:8" x14ac:dyDescent="0.25">
      <c r="A30" s="97"/>
      <c r="B30" s="15"/>
      <c r="C30" s="16"/>
      <c r="D30" s="98"/>
      <c r="E30" s="99"/>
      <c r="F30" s="100"/>
      <c r="G30" s="101"/>
      <c r="H30" s="101"/>
    </row>
    <row r="31" spans="1:8" x14ac:dyDescent="0.25">
      <c r="A31" s="17"/>
      <c r="B31" s="18"/>
      <c r="C31" s="1"/>
      <c r="D31" s="19"/>
      <c r="E31" s="19"/>
      <c r="F31" s="19"/>
      <c r="G31" s="20"/>
      <c r="H31" s="20"/>
    </row>
    <row r="32" spans="1:8" x14ac:dyDescent="0.25">
      <c r="A32" s="76" t="s">
        <v>11</v>
      </c>
      <c r="B32" s="55" t="s">
        <v>30</v>
      </c>
      <c r="C32" s="21"/>
      <c r="D32" s="82"/>
      <c r="E32" s="82" t="s">
        <v>35</v>
      </c>
      <c r="F32" s="82">
        <v>6</v>
      </c>
      <c r="G32" s="73"/>
      <c r="H32" s="73">
        <f>F32*G32</f>
        <v>0</v>
      </c>
    </row>
    <row r="33" spans="1:8" x14ac:dyDescent="0.25">
      <c r="A33" s="77"/>
      <c r="B33" s="56" t="s">
        <v>80</v>
      </c>
      <c r="C33" s="24"/>
      <c r="D33" s="83"/>
      <c r="E33" s="83"/>
      <c r="F33" s="83"/>
      <c r="G33" s="74"/>
      <c r="H33" s="74"/>
    </row>
    <row r="34" spans="1:8" x14ac:dyDescent="0.25">
      <c r="A34" s="77"/>
      <c r="B34" s="56" t="s">
        <v>31</v>
      </c>
      <c r="C34" s="24"/>
      <c r="D34" s="83"/>
      <c r="E34" s="83"/>
      <c r="F34" s="83"/>
      <c r="G34" s="74"/>
      <c r="H34" s="74"/>
    </row>
    <row r="35" spans="1:8" x14ac:dyDescent="0.25">
      <c r="A35" s="77"/>
      <c r="B35" s="56" t="s">
        <v>79</v>
      </c>
      <c r="C35" s="24"/>
      <c r="D35" s="83"/>
      <c r="E35" s="83"/>
      <c r="F35" s="83"/>
      <c r="G35" s="74"/>
      <c r="H35" s="74"/>
    </row>
    <row r="36" spans="1:8" x14ac:dyDescent="0.25">
      <c r="A36" s="77"/>
      <c r="B36" s="56" t="s">
        <v>32</v>
      </c>
      <c r="C36" s="24"/>
      <c r="D36" s="83"/>
      <c r="E36" s="83"/>
      <c r="F36" s="83"/>
      <c r="G36" s="74"/>
      <c r="H36" s="74"/>
    </row>
    <row r="37" spans="1:8" x14ac:dyDescent="0.25">
      <c r="A37" s="77"/>
      <c r="B37" s="56" t="s">
        <v>33</v>
      </c>
      <c r="C37" s="24"/>
      <c r="D37" s="83"/>
      <c r="E37" s="83"/>
      <c r="F37" s="83"/>
      <c r="G37" s="74"/>
      <c r="H37" s="74"/>
    </row>
    <row r="38" spans="1:8" x14ac:dyDescent="0.25">
      <c r="A38" s="77"/>
      <c r="B38" s="56" t="s">
        <v>34</v>
      </c>
      <c r="C38" s="24"/>
      <c r="D38" s="83"/>
      <c r="E38" s="83"/>
      <c r="F38" s="83"/>
      <c r="G38" s="74"/>
      <c r="H38" s="74"/>
    </row>
    <row r="39" spans="1:8" x14ac:dyDescent="0.25">
      <c r="A39" s="77"/>
      <c r="B39" s="57"/>
      <c r="C39" s="24"/>
      <c r="D39" s="83"/>
      <c r="E39" s="83"/>
      <c r="F39" s="83"/>
      <c r="G39" s="74"/>
      <c r="H39" s="74"/>
    </row>
    <row r="40" spans="1:8" x14ac:dyDescent="0.25">
      <c r="A40" s="78"/>
      <c r="B40" s="58"/>
      <c r="C40" s="27"/>
      <c r="D40" s="84"/>
      <c r="E40" s="84"/>
      <c r="F40" s="84"/>
      <c r="G40" s="75"/>
      <c r="H40" s="75"/>
    </row>
    <row r="41" spans="1:8" x14ac:dyDescent="0.25">
      <c r="A41" s="17"/>
      <c r="B41" s="18"/>
      <c r="C41" s="1"/>
      <c r="D41" s="19"/>
      <c r="E41" s="19"/>
      <c r="F41" s="19"/>
      <c r="G41" s="20"/>
      <c r="H41" s="20"/>
    </row>
    <row r="42" spans="1:8" x14ac:dyDescent="0.25">
      <c r="A42" s="17"/>
      <c r="B42" s="18"/>
      <c r="C42" s="1"/>
      <c r="D42" s="19"/>
      <c r="E42" s="19"/>
      <c r="F42" s="19"/>
      <c r="G42" s="20"/>
      <c r="H42" s="20"/>
    </row>
    <row r="43" spans="1:8" x14ac:dyDescent="0.25">
      <c r="A43" s="76" t="s">
        <v>36</v>
      </c>
      <c r="B43" s="48" t="s">
        <v>98</v>
      </c>
      <c r="C43" s="42"/>
      <c r="D43" s="82"/>
      <c r="E43" s="82" t="s">
        <v>35</v>
      </c>
      <c r="F43" s="82">
        <v>5</v>
      </c>
      <c r="G43" s="73"/>
      <c r="H43" s="73">
        <v>0</v>
      </c>
    </row>
    <row r="44" spans="1:8" x14ac:dyDescent="0.25">
      <c r="A44" s="77"/>
      <c r="B44" s="56" t="s">
        <v>38</v>
      </c>
      <c r="C44" s="43"/>
      <c r="D44" s="83"/>
      <c r="E44" s="83"/>
      <c r="F44" s="83"/>
      <c r="G44" s="74"/>
      <c r="H44" s="74"/>
    </row>
    <row r="45" spans="1:8" x14ac:dyDescent="0.25">
      <c r="A45" s="77"/>
      <c r="B45" s="56" t="s">
        <v>37</v>
      </c>
      <c r="C45" s="43"/>
      <c r="D45" s="83"/>
      <c r="E45" s="83"/>
      <c r="F45" s="83"/>
      <c r="G45" s="74"/>
      <c r="H45" s="74"/>
    </row>
    <row r="46" spans="1:8" x14ac:dyDescent="0.25">
      <c r="A46" s="77"/>
      <c r="B46" s="56" t="s">
        <v>39</v>
      </c>
      <c r="C46" s="43"/>
      <c r="D46" s="83"/>
      <c r="E46" s="83"/>
      <c r="F46" s="83"/>
      <c r="G46" s="74"/>
      <c r="H46" s="74"/>
    </row>
    <row r="47" spans="1:8" x14ac:dyDescent="0.25">
      <c r="A47" s="77"/>
      <c r="B47" s="56" t="s">
        <v>40</v>
      </c>
      <c r="C47" s="43"/>
      <c r="D47" s="83"/>
      <c r="E47" s="83"/>
      <c r="F47" s="83"/>
      <c r="G47" s="74"/>
      <c r="H47" s="74"/>
    </row>
    <row r="48" spans="1:8" x14ac:dyDescent="0.25">
      <c r="A48" s="77"/>
      <c r="B48" s="56" t="s">
        <v>41</v>
      </c>
      <c r="C48" s="43"/>
      <c r="D48" s="83"/>
      <c r="E48" s="83"/>
      <c r="F48" s="83"/>
      <c r="G48" s="74"/>
      <c r="H48" s="74"/>
    </row>
    <row r="49" spans="1:8" x14ac:dyDescent="0.25">
      <c r="A49" s="77"/>
      <c r="B49" s="56" t="s">
        <v>42</v>
      </c>
      <c r="C49" s="43"/>
      <c r="D49" s="83"/>
      <c r="E49" s="83"/>
      <c r="F49" s="83"/>
      <c r="G49" s="74"/>
      <c r="H49" s="74"/>
    </row>
    <row r="50" spans="1:8" x14ac:dyDescent="0.25">
      <c r="A50" s="77"/>
      <c r="B50" s="56" t="s">
        <v>43</v>
      </c>
      <c r="C50" s="43"/>
      <c r="D50" s="83"/>
      <c r="E50" s="83"/>
      <c r="F50" s="83"/>
      <c r="G50" s="74"/>
      <c r="H50" s="74"/>
    </row>
    <row r="51" spans="1:8" x14ac:dyDescent="0.25">
      <c r="A51" s="77"/>
      <c r="B51" s="56" t="s">
        <v>44</v>
      </c>
      <c r="C51" s="43"/>
      <c r="D51" s="83"/>
      <c r="E51" s="83"/>
      <c r="F51" s="83"/>
      <c r="G51" s="74"/>
      <c r="H51" s="74"/>
    </row>
    <row r="52" spans="1:8" x14ac:dyDescent="0.25">
      <c r="A52" s="77"/>
      <c r="B52" s="56" t="s">
        <v>45</v>
      </c>
      <c r="C52" s="43"/>
      <c r="D52" s="83"/>
      <c r="E52" s="83"/>
      <c r="F52" s="83"/>
      <c r="G52" s="74"/>
      <c r="H52" s="74"/>
    </row>
    <row r="53" spans="1:8" x14ac:dyDescent="0.25">
      <c r="A53" s="78"/>
      <c r="B53" s="56" t="s">
        <v>46</v>
      </c>
      <c r="C53" s="45"/>
      <c r="D53" s="84"/>
      <c r="E53" s="84"/>
      <c r="F53" s="84"/>
      <c r="G53" s="75"/>
      <c r="H53" s="75"/>
    </row>
    <row r="54" spans="1:8" x14ac:dyDescent="0.25">
      <c r="A54" s="59"/>
      <c r="B54" s="60"/>
      <c r="C54" s="43"/>
      <c r="D54" s="44"/>
      <c r="E54" s="44"/>
      <c r="F54" s="44"/>
      <c r="G54" s="20"/>
      <c r="H54" s="20"/>
    </row>
    <row r="55" spans="1:8" x14ac:dyDescent="0.25">
      <c r="A55" s="59"/>
      <c r="B55" s="61"/>
      <c r="C55" s="43"/>
      <c r="D55" s="44"/>
      <c r="E55" s="44"/>
      <c r="F55" s="44"/>
      <c r="G55" s="20"/>
      <c r="H55" s="20"/>
    </row>
    <row r="56" spans="1:8" x14ac:dyDescent="0.25">
      <c r="A56" s="76" t="s">
        <v>60</v>
      </c>
      <c r="B56" s="66" t="s">
        <v>47</v>
      </c>
      <c r="C56" s="63"/>
      <c r="D56" s="82"/>
      <c r="E56" s="82" t="s">
        <v>35</v>
      </c>
      <c r="F56" s="82">
        <v>2</v>
      </c>
      <c r="G56" s="73"/>
      <c r="H56" s="73">
        <v>0</v>
      </c>
    </row>
    <row r="57" spans="1:8" x14ac:dyDescent="0.25">
      <c r="A57" s="77"/>
      <c r="B57" s="62" t="s">
        <v>48</v>
      </c>
      <c r="C57" s="64"/>
      <c r="D57" s="83"/>
      <c r="E57" s="83"/>
      <c r="F57" s="83"/>
      <c r="G57" s="74"/>
      <c r="H57" s="74"/>
    </row>
    <row r="58" spans="1:8" x14ac:dyDescent="0.25">
      <c r="A58" s="77"/>
      <c r="B58" s="62" t="s">
        <v>49</v>
      </c>
      <c r="C58" s="64"/>
      <c r="D58" s="83"/>
      <c r="E58" s="83"/>
      <c r="F58" s="83"/>
      <c r="G58" s="74"/>
      <c r="H58" s="74"/>
    </row>
    <row r="59" spans="1:8" x14ac:dyDescent="0.25">
      <c r="A59" s="77"/>
      <c r="B59" s="62" t="s">
        <v>50</v>
      </c>
      <c r="C59" s="64"/>
      <c r="D59" s="83"/>
      <c r="E59" s="83"/>
      <c r="F59" s="83"/>
      <c r="G59" s="74"/>
      <c r="H59" s="74"/>
    </row>
    <row r="60" spans="1:8" x14ac:dyDescent="0.25">
      <c r="A60" s="77"/>
      <c r="B60" s="62" t="s">
        <v>51</v>
      </c>
      <c r="C60" s="64"/>
      <c r="D60" s="83"/>
      <c r="E60" s="83"/>
      <c r="F60" s="83"/>
      <c r="G60" s="74"/>
      <c r="H60" s="74"/>
    </row>
    <row r="61" spans="1:8" x14ac:dyDescent="0.25">
      <c r="A61" s="77"/>
      <c r="B61" s="62" t="s">
        <v>52</v>
      </c>
      <c r="C61" s="64"/>
      <c r="D61" s="83"/>
      <c r="E61" s="83"/>
      <c r="F61" s="83"/>
      <c r="G61" s="74"/>
      <c r="H61" s="74"/>
    </row>
    <row r="62" spans="1:8" x14ac:dyDescent="0.25">
      <c r="A62" s="77"/>
      <c r="B62" s="62" t="s">
        <v>53</v>
      </c>
      <c r="C62" s="64"/>
      <c r="D62" s="83"/>
      <c r="E62" s="83"/>
      <c r="F62" s="83"/>
      <c r="G62" s="74"/>
      <c r="H62" s="74"/>
    </row>
    <row r="63" spans="1:8" x14ac:dyDescent="0.25">
      <c r="A63" s="77"/>
      <c r="B63" s="62" t="s">
        <v>81</v>
      </c>
      <c r="C63" s="64"/>
      <c r="D63" s="83"/>
      <c r="E63" s="83"/>
      <c r="F63" s="83"/>
      <c r="G63" s="74"/>
      <c r="H63" s="74"/>
    </row>
    <row r="64" spans="1:8" x14ac:dyDescent="0.25">
      <c r="A64" s="77"/>
      <c r="B64" s="62" t="s">
        <v>82</v>
      </c>
      <c r="C64" s="64"/>
      <c r="D64" s="83"/>
      <c r="E64" s="83"/>
      <c r="F64" s="83"/>
      <c r="G64" s="74"/>
      <c r="H64" s="74"/>
    </row>
    <row r="65" spans="1:8" x14ac:dyDescent="0.25">
      <c r="A65" s="77"/>
      <c r="B65" s="62" t="s">
        <v>54</v>
      </c>
      <c r="C65" s="64"/>
      <c r="D65" s="83"/>
      <c r="E65" s="83"/>
      <c r="F65" s="83"/>
      <c r="G65" s="74"/>
      <c r="H65" s="74"/>
    </row>
    <row r="66" spans="1:8" x14ac:dyDescent="0.25">
      <c r="A66" s="77"/>
      <c r="B66" s="62" t="s">
        <v>55</v>
      </c>
      <c r="C66" s="64"/>
      <c r="D66" s="83"/>
      <c r="E66" s="83"/>
      <c r="F66" s="83"/>
      <c r="G66" s="74"/>
      <c r="H66" s="74"/>
    </row>
    <row r="67" spans="1:8" x14ac:dyDescent="0.25">
      <c r="A67" s="77"/>
      <c r="B67" s="62" t="s">
        <v>56</v>
      </c>
      <c r="C67" s="64"/>
      <c r="D67" s="83"/>
      <c r="E67" s="83"/>
      <c r="F67" s="83"/>
      <c r="G67" s="74"/>
      <c r="H67" s="74"/>
    </row>
    <row r="68" spans="1:8" x14ac:dyDescent="0.25">
      <c r="A68" s="77"/>
      <c r="B68" s="62" t="s">
        <v>57</v>
      </c>
      <c r="C68" s="64"/>
      <c r="D68" s="83"/>
      <c r="E68" s="83"/>
      <c r="F68" s="83"/>
      <c r="G68" s="74"/>
      <c r="H68" s="74"/>
    </row>
    <row r="69" spans="1:8" ht="30" x14ac:dyDescent="0.25">
      <c r="A69" s="77"/>
      <c r="B69" s="62" t="s">
        <v>58</v>
      </c>
      <c r="C69" s="64"/>
      <c r="D69" s="83"/>
      <c r="E69" s="83"/>
      <c r="F69" s="83"/>
      <c r="G69" s="74"/>
      <c r="H69" s="74"/>
    </row>
    <row r="70" spans="1:8" x14ac:dyDescent="0.25">
      <c r="A70" s="77"/>
      <c r="B70" s="56" t="s">
        <v>59</v>
      </c>
      <c r="C70" s="65"/>
      <c r="D70" s="84"/>
      <c r="E70" s="84"/>
      <c r="F70" s="84"/>
      <c r="G70" s="75"/>
      <c r="H70" s="75"/>
    </row>
    <row r="71" spans="1:8" x14ac:dyDescent="0.25">
      <c r="A71" s="59"/>
      <c r="B71" s="61"/>
      <c r="C71" s="43"/>
      <c r="D71" s="44"/>
      <c r="E71" s="44"/>
      <c r="F71" s="44"/>
      <c r="G71" s="20"/>
      <c r="H71" s="20"/>
    </row>
    <row r="72" spans="1:8" x14ac:dyDescent="0.25">
      <c r="A72" s="76" t="s">
        <v>61</v>
      </c>
      <c r="B72" s="67" t="s">
        <v>66</v>
      </c>
      <c r="C72" s="21"/>
      <c r="D72" s="82"/>
      <c r="E72" s="82" t="s">
        <v>35</v>
      </c>
      <c r="F72" s="82">
        <v>1</v>
      </c>
      <c r="G72" s="73"/>
      <c r="H72" s="73">
        <v>0</v>
      </c>
    </row>
    <row r="73" spans="1:8" x14ac:dyDescent="0.25">
      <c r="A73" s="77"/>
      <c r="B73" s="72" t="s">
        <v>95</v>
      </c>
      <c r="C73" s="24"/>
      <c r="D73" s="83"/>
      <c r="E73" s="83"/>
      <c r="F73" s="83"/>
      <c r="G73" s="74"/>
      <c r="H73" s="74"/>
    </row>
    <row r="74" spans="1:8" x14ac:dyDescent="0.25">
      <c r="A74" s="77"/>
      <c r="B74" s="72" t="s">
        <v>96</v>
      </c>
      <c r="C74" s="24"/>
      <c r="D74" s="83"/>
      <c r="E74" s="83"/>
      <c r="F74" s="83"/>
      <c r="G74" s="74"/>
      <c r="H74" s="74"/>
    </row>
    <row r="75" spans="1:8" x14ac:dyDescent="0.25">
      <c r="A75" s="77"/>
      <c r="B75" s="56" t="s">
        <v>83</v>
      </c>
      <c r="C75" s="24"/>
      <c r="D75" s="83"/>
      <c r="E75" s="83"/>
      <c r="F75" s="83"/>
      <c r="G75" s="74"/>
      <c r="H75" s="74"/>
    </row>
    <row r="76" spans="1:8" x14ac:dyDescent="0.25">
      <c r="A76" s="78"/>
      <c r="B76" s="70" t="s">
        <v>63</v>
      </c>
      <c r="C76" s="27"/>
      <c r="D76" s="84"/>
      <c r="E76" s="84"/>
      <c r="F76" s="84"/>
      <c r="G76" s="75"/>
      <c r="H76" s="75"/>
    </row>
    <row r="77" spans="1:8" x14ac:dyDescent="0.25">
      <c r="A77" s="59"/>
      <c r="B77" s="61"/>
      <c r="C77" s="43"/>
      <c r="D77" s="44"/>
      <c r="E77" s="44"/>
      <c r="F77" s="44"/>
      <c r="G77" s="20"/>
      <c r="H77" s="20"/>
    </row>
    <row r="78" spans="1:8" x14ac:dyDescent="0.25">
      <c r="A78" s="76" t="s">
        <v>62</v>
      </c>
      <c r="B78" s="67" t="s">
        <v>94</v>
      </c>
      <c r="C78" s="21"/>
      <c r="D78" s="82"/>
      <c r="E78" s="82" t="s">
        <v>35</v>
      </c>
      <c r="F78" s="82">
        <v>1</v>
      </c>
      <c r="G78" s="73"/>
      <c r="H78" s="73">
        <v>0</v>
      </c>
    </row>
    <row r="79" spans="1:8" x14ac:dyDescent="0.25">
      <c r="A79" s="77"/>
      <c r="B79" s="71" t="s">
        <v>91</v>
      </c>
      <c r="C79" s="24"/>
      <c r="D79" s="83"/>
      <c r="E79" s="83"/>
      <c r="F79" s="83"/>
      <c r="G79" s="74"/>
      <c r="H79" s="74"/>
    </row>
    <row r="80" spans="1:8" x14ac:dyDescent="0.25">
      <c r="A80" s="77"/>
      <c r="B80" s="71" t="s">
        <v>92</v>
      </c>
      <c r="C80" s="24"/>
      <c r="D80" s="83"/>
      <c r="E80" s="83"/>
      <c r="F80" s="83"/>
      <c r="G80" s="74"/>
      <c r="H80" s="74"/>
    </row>
    <row r="81" spans="1:8" x14ac:dyDescent="0.25">
      <c r="A81" s="77"/>
      <c r="B81" s="71" t="s">
        <v>93</v>
      </c>
      <c r="C81" s="24"/>
      <c r="D81" s="83"/>
      <c r="E81" s="83"/>
      <c r="F81" s="83"/>
      <c r="G81" s="74"/>
      <c r="H81" s="74"/>
    </row>
    <row r="82" spans="1:8" x14ac:dyDescent="0.25">
      <c r="A82" s="78"/>
      <c r="B82" s="56" t="s">
        <v>63</v>
      </c>
      <c r="C82" s="27"/>
      <c r="D82" s="84"/>
      <c r="E82" s="84"/>
      <c r="F82" s="84"/>
      <c r="G82" s="75"/>
      <c r="H82" s="75"/>
    </row>
    <row r="83" spans="1:8" x14ac:dyDescent="0.25">
      <c r="A83" s="59"/>
      <c r="B83" s="61"/>
      <c r="C83" s="43"/>
      <c r="D83" s="44"/>
      <c r="E83" s="44"/>
      <c r="F83" s="44"/>
      <c r="G83" s="20"/>
      <c r="H83" s="20"/>
    </row>
    <row r="84" spans="1:8" x14ac:dyDescent="0.25">
      <c r="A84" s="76" t="s">
        <v>65</v>
      </c>
      <c r="B84" s="67" t="s">
        <v>64</v>
      </c>
      <c r="C84" s="21"/>
      <c r="D84" s="82"/>
      <c r="E84" s="82" t="s">
        <v>35</v>
      </c>
      <c r="F84" s="82">
        <v>1</v>
      </c>
      <c r="G84" s="73"/>
      <c r="H84" s="73">
        <v>0</v>
      </c>
    </row>
    <row r="85" spans="1:8" x14ac:dyDescent="0.25">
      <c r="A85" s="77"/>
      <c r="B85" s="56" t="s">
        <v>89</v>
      </c>
      <c r="C85" s="24"/>
      <c r="D85" s="83"/>
      <c r="E85" s="83"/>
      <c r="F85" s="83"/>
      <c r="G85" s="74"/>
      <c r="H85" s="74"/>
    </row>
    <row r="86" spans="1:8" x14ac:dyDescent="0.25">
      <c r="A86" s="78"/>
      <c r="B86" s="56" t="s">
        <v>90</v>
      </c>
      <c r="C86" s="27"/>
      <c r="D86" s="84"/>
      <c r="E86" s="84"/>
      <c r="F86" s="84"/>
      <c r="G86" s="75"/>
      <c r="H86" s="75"/>
    </row>
    <row r="87" spans="1:8" x14ac:dyDescent="0.25">
      <c r="A87" s="59"/>
      <c r="B87" s="61"/>
      <c r="C87" s="43"/>
      <c r="D87" s="44"/>
      <c r="E87" s="44"/>
      <c r="F87" s="44"/>
      <c r="G87" s="20"/>
      <c r="H87" s="20"/>
    </row>
    <row r="88" spans="1:8" x14ac:dyDescent="0.25">
      <c r="A88" s="76" t="s">
        <v>69</v>
      </c>
      <c r="B88" s="67" t="s">
        <v>87</v>
      </c>
      <c r="C88" s="21"/>
      <c r="D88" s="82"/>
      <c r="E88" s="49"/>
      <c r="F88" s="22"/>
      <c r="G88" s="23"/>
      <c r="H88" s="73">
        <v>0</v>
      </c>
    </row>
    <row r="89" spans="1:8" x14ac:dyDescent="0.25">
      <c r="A89" s="77"/>
      <c r="B89" s="56" t="s">
        <v>67</v>
      </c>
      <c r="C89" s="24"/>
      <c r="D89" s="83"/>
      <c r="E89" s="50" t="s">
        <v>35</v>
      </c>
      <c r="F89" s="25">
        <v>2</v>
      </c>
      <c r="G89" s="26"/>
      <c r="H89" s="74"/>
    </row>
    <row r="90" spans="1:8" x14ac:dyDescent="0.25">
      <c r="A90" s="78"/>
      <c r="B90" s="56" t="s">
        <v>68</v>
      </c>
      <c r="C90" s="27"/>
      <c r="D90" s="84"/>
      <c r="E90" s="51"/>
      <c r="F90" s="28"/>
      <c r="G90" s="29"/>
      <c r="H90" s="75"/>
    </row>
    <row r="91" spans="1:8" x14ac:dyDescent="0.25">
      <c r="A91" s="59"/>
      <c r="B91" s="61"/>
      <c r="C91" s="43"/>
      <c r="D91" s="44"/>
      <c r="E91" s="44"/>
      <c r="F91" s="44"/>
      <c r="G91" s="20"/>
      <c r="H91" s="20"/>
    </row>
    <row r="92" spans="1:8" x14ac:dyDescent="0.25">
      <c r="A92" s="76" t="s">
        <v>72</v>
      </c>
      <c r="B92" s="66" t="s">
        <v>88</v>
      </c>
      <c r="C92" s="21"/>
      <c r="D92" s="82"/>
      <c r="E92" s="82" t="s">
        <v>35</v>
      </c>
      <c r="F92" s="82">
        <v>1</v>
      </c>
      <c r="G92" s="73"/>
      <c r="H92" s="73">
        <v>0</v>
      </c>
    </row>
    <row r="93" spans="1:8" x14ac:dyDescent="0.25">
      <c r="A93" s="77"/>
      <c r="B93" s="62" t="s">
        <v>70</v>
      </c>
      <c r="C93" s="24"/>
      <c r="D93" s="83"/>
      <c r="E93" s="83"/>
      <c r="F93" s="83"/>
      <c r="G93" s="74"/>
      <c r="H93" s="74"/>
    </row>
    <row r="94" spans="1:8" x14ac:dyDescent="0.25">
      <c r="A94" s="78"/>
      <c r="B94" s="62" t="s">
        <v>71</v>
      </c>
      <c r="C94" s="27"/>
      <c r="D94" s="84"/>
      <c r="E94" s="84"/>
      <c r="F94" s="84"/>
      <c r="G94" s="75"/>
      <c r="H94" s="75"/>
    </row>
    <row r="95" spans="1:8" x14ac:dyDescent="0.25">
      <c r="A95" s="59"/>
      <c r="B95" s="61"/>
      <c r="C95" s="43"/>
      <c r="D95" s="44"/>
      <c r="E95" s="44"/>
      <c r="F95" s="44"/>
      <c r="G95" s="20"/>
      <c r="H95" s="20"/>
    </row>
    <row r="96" spans="1:8" x14ac:dyDescent="0.25">
      <c r="A96" s="76" t="s">
        <v>74</v>
      </c>
      <c r="B96" s="66" t="s">
        <v>73</v>
      </c>
      <c r="C96" s="21"/>
      <c r="D96" s="79"/>
      <c r="E96" s="82" t="s">
        <v>35</v>
      </c>
      <c r="F96" s="82">
        <v>3</v>
      </c>
      <c r="G96" s="73"/>
      <c r="H96" s="85">
        <v>0</v>
      </c>
    </row>
    <row r="97" spans="1:8" x14ac:dyDescent="0.25">
      <c r="A97" s="77"/>
      <c r="B97" s="62" t="s">
        <v>84</v>
      </c>
      <c r="C97" s="24"/>
      <c r="D97" s="80"/>
      <c r="E97" s="83"/>
      <c r="F97" s="83"/>
      <c r="G97" s="74"/>
      <c r="H97" s="86"/>
    </row>
    <row r="98" spans="1:8" x14ac:dyDescent="0.25">
      <c r="A98" s="77"/>
      <c r="B98" s="68" t="s">
        <v>85</v>
      </c>
      <c r="C98" s="24"/>
      <c r="D98" s="80"/>
      <c r="E98" s="83"/>
      <c r="F98" s="83"/>
      <c r="G98" s="74"/>
      <c r="H98" s="86"/>
    </row>
    <row r="99" spans="1:8" x14ac:dyDescent="0.25">
      <c r="A99" s="78"/>
      <c r="B99" s="69" t="s">
        <v>86</v>
      </c>
      <c r="C99" s="27"/>
      <c r="D99" s="81"/>
      <c r="E99" s="84"/>
      <c r="F99" s="84"/>
      <c r="G99" s="75"/>
      <c r="H99" s="87"/>
    </row>
    <row r="100" spans="1:8" x14ac:dyDescent="0.25">
      <c r="A100" s="46"/>
      <c r="B100" s="47"/>
      <c r="C100" s="30"/>
      <c r="D100" s="31"/>
      <c r="E100" s="32"/>
      <c r="F100" s="33"/>
      <c r="G100" s="34"/>
      <c r="H100" s="35"/>
    </row>
    <row r="101" spans="1:8" x14ac:dyDescent="0.25">
      <c r="A101" s="36"/>
      <c r="B101" s="88" t="s">
        <v>12</v>
      </c>
      <c r="C101" s="89"/>
      <c r="D101" s="89"/>
      <c r="E101" s="89"/>
      <c r="F101" s="89"/>
      <c r="G101" s="90"/>
      <c r="H101" s="37">
        <f>H12+H32+H43+H56+H72+H78+H84+H88+H92+H96</f>
        <v>0</v>
      </c>
    </row>
    <row r="102" spans="1:8" x14ac:dyDescent="0.25">
      <c r="A102" s="36"/>
      <c r="B102" s="91" t="s">
        <v>13</v>
      </c>
      <c r="C102" s="92"/>
      <c r="D102" s="92"/>
      <c r="E102" s="92"/>
      <c r="F102" s="92"/>
      <c r="G102" s="93"/>
      <c r="H102" s="38">
        <f>H101*25%</f>
        <v>0</v>
      </c>
    </row>
    <row r="103" spans="1:8" x14ac:dyDescent="0.25">
      <c r="A103" s="36"/>
      <c r="B103" s="88" t="s">
        <v>14</v>
      </c>
      <c r="C103" s="89"/>
      <c r="D103" s="89"/>
      <c r="E103" s="89"/>
      <c r="F103" s="89"/>
      <c r="G103" s="90"/>
      <c r="H103" s="37">
        <f>H101+H102</f>
        <v>0</v>
      </c>
    </row>
    <row r="104" spans="1:8" x14ac:dyDescent="0.25">
      <c r="A104" s="39"/>
      <c r="B104" s="40"/>
      <c r="C104" s="40"/>
      <c r="D104" s="40"/>
      <c r="E104" s="5"/>
      <c r="F104" s="5"/>
      <c r="G104" s="6"/>
      <c r="H104" s="41"/>
    </row>
  </sheetData>
  <mergeCells count="64">
    <mergeCell ref="H84:H86"/>
    <mergeCell ref="G84:G86"/>
    <mergeCell ref="H72:H76"/>
    <mergeCell ref="A72:A76"/>
    <mergeCell ref="D78:D82"/>
    <mergeCell ref="E78:E82"/>
    <mergeCell ref="F78:F82"/>
    <mergeCell ref="G78:G82"/>
    <mergeCell ref="H78:H82"/>
    <mergeCell ref="A78:A82"/>
    <mergeCell ref="A84:A86"/>
    <mergeCell ref="D84:D86"/>
    <mergeCell ref="E84:E86"/>
    <mergeCell ref="F84:F86"/>
    <mergeCell ref="E72:E76"/>
    <mergeCell ref="D72:D76"/>
    <mergeCell ref="F72:F76"/>
    <mergeCell ref="G72:G76"/>
    <mergeCell ref="E56:E70"/>
    <mergeCell ref="F56:F70"/>
    <mergeCell ref="G56:G70"/>
    <mergeCell ref="H56:H70"/>
    <mergeCell ref="D43:D53"/>
    <mergeCell ref="E43:E53"/>
    <mergeCell ref="F43:F53"/>
    <mergeCell ref="G43:G53"/>
    <mergeCell ref="H43:H53"/>
    <mergeCell ref="H32:H40"/>
    <mergeCell ref="A4:B4"/>
    <mergeCell ref="A5:B5"/>
    <mergeCell ref="A6:B6"/>
    <mergeCell ref="A8:H8"/>
    <mergeCell ref="A12:A30"/>
    <mergeCell ref="D12:D30"/>
    <mergeCell ref="E12:E30"/>
    <mergeCell ref="F12:F30"/>
    <mergeCell ref="G12:G30"/>
    <mergeCell ref="H12:H30"/>
    <mergeCell ref="B101:G101"/>
    <mergeCell ref="B102:G102"/>
    <mergeCell ref="B103:G103"/>
    <mergeCell ref="A32:A40"/>
    <mergeCell ref="D32:D40"/>
    <mergeCell ref="E32:E40"/>
    <mergeCell ref="F32:F40"/>
    <mergeCell ref="G32:G40"/>
    <mergeCell ref="A43:A53"/>
    <mergeCell ref="D56:D70"/>
    <mergeCell ref="A88:A90"/>
    <mergeCell ref="D92:D94"/>
    <mergeCell ref="E92:E94"/>
    <mergeCell ref="F92:F94"/>
    <mergeCell ref="G92:G94"/>
    <mergeCell ref="A56:A70"/>
    <mergeCell ref="H88:H90"/>
    <mergeCell ref="H92:H94"/>
    <mergeCell ref="A92:A94"/>
    <mergeCell ref="D96:D99"/>
    <mergeCell ref="E96:E99"/>
    <mergeCell ref="F96:F99"/>
    <mergeCell ref="G96:G99"/>
    <mergeCell ref="H96:H99"/>
    <mergeCell ref="A96:A99"/>
    <mergeCell ref="D88:D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hardver i licence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Koledić</dc:creator>
  <cp:lastModifiedBy>Mirjana Koledić</cp:lastModifiedBy>
  <dcterms:created xsi:type="dcterms:W3CDTF">2020-03-11T14:11:46Z</dcterms:created>
  <dcterms:modified xsi:type="dcterms:W3CDTF">2020-03-16T12:45:52Z</dcterms:modified>
</cp:coreProperties>
</file>