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PI\Projekti\Actual\IKT\Nabava\dokumentacija\FINALNI Dokumenti\"/>
    </mc:Choice>
  </mc:AlternateContent>
  <xr:revisionPtr revIDLastSave="0" documentId="13_ncr:1_{AC875E8C-01AD-4F37-8680-0875D742A4B7}" xr6:coauthVersionLast="36" xr6:coauthVersionMax="45" xr10:uidLastSave="{00000000-0000-0000-0000-000000000000}"/>
  <bookViews>
    <workbookView xWindow="0" yWindow="0" windowWidth="28800" windowHeight="12225" xr2:uid="{CEB55C6D-5D52-4AC1-92C0-5F3DAEFD1D99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G112" i="1" l="1"/>
  <c r="G105" i="1"/>
  <c r="G61" i="1"/>
  <c r="G46" i="1"/>
  <c r="G29" i="1"/>
  <c r="G4" i="1"/>
  <c r="G117" i="1" l="1"/>
  <c r="G118" i="1" l="1"/>
</calcChain>
</file>

<file path=xl/sharedStrings.xml><?xml version="1.0" encoding="utf-8"?>
<sst xmlns="http://schemas.openxmlformats.org/spreadsheetml/2006/main" count="124" uniqueCount="124">
  <si>
    <t xml:space="preserve">REDNI BROJ </t>
  </si>
  <si>
    <t>NAZIV I OPIS PREDMETA NABAVE</t>
  </si>
  <si>
    <t>Ponuđene specifikacije
(DA/NE)</t>
  </si>
  <si>
    <t>Ponuđeni proizvod (marka i model)</t>
  </si>
  <si>
    <t>JEDINIČNA CIJENA (HRK)  bez PDV-a</t>
  </si>
  <si>
    <t>UKUPNA CIJENA STAVKE HRK bez PDV-a</t>
  </si>
  <si>
    <t>CIJENA PONUDE bez PDV-a:</t>
  </si>
  <si>
    <t>PDV</t>
  </si>
  <si>
    <t>CIJENA PONUDE s PDV-om:</t>
  </si>
  <si>
    <t>Poslužitelj</t>
  </si>
  <si>
    <r>
      <t xml:space="preserve">Mrežna kartica:  
</t>
    </r>
    <r>
      <rPr>
        <sz val="12"/>
        <rFont val="Calibri"/>
        <family val="2"/>
        <charset val="238"/>
        <scheme val="minor"/>
      </rPr>
      <t xml:space="preserve">  Integrirani 1Gb/s adapter:
      - brzine 4 x 10/100/1000Mb/s
      - Jumbo Frames 9.5K
      - podrška za VMware NetQueue i Microsoft VMQ</t>
    </r>
    <r>
      <rPr>
        <b/>
        <sz val="12"/>
        <rFont val="Calibri"/>
        <family val="2"/>
        <charset val="238"/>
        <scheme val="minor"/>
      </rPr>
      <t xml:space="preserve">
 </t>
    </r>
    <r>
      <rPr>
        <sz val="12"/>
        <rFont val="Calibri"/>
        <family val="2"/>
        <charset val="238"/>
        <scheme val="minor"/>
      </rPr>
      <t xml:space="preserve"> PCIe 1Gb/s adapter: 
     - brzine 4 x 10/100/1000Mb/s
     - Jumbo Frames 9.5K
     - TCP/IP offload
     - podrška za VMware NetQueue i Microsoft VMQ</t>
    </r>
  </si>
  <si>
    <r>
      <rPr>
        <b/>
        <sz val="12"/>
        <rFont val="Calibri"/>
        <family val="2"/>
        <charset val="238"/>
        <scheme val="minor"/>
      </rPr>
      <t>Online Cloud servis za nadzor</t>
    </r>
    <r>
      <rPr>
        <sz val="12"/>
        <rFont val="Calibri"/>
        <family val="2"/>
        <scheme val="minor"/>
      </rPr>
      <t xml:space="preserve">
      - sakupljanje informacija o posluzitelju (serijski brojevi, tipovi posluzitelja, hardverski inventar, razine firmvera i drivera)
      - sakupljanje servisnih log-ova posluzitelja
      - otvaranje zahtjeva za podrsku pri centru za podrsku proizvodjaca opreme
      - pregled statusa garancije i podrske posluzitelja</t>
    </r>
  </si>
  <si>
    <r>
      <t xml:space="preserve">Kućište:  
</t>
    </r>
    <r>
      <rPr>
        <sz val="12"/>
        <rFont val="Calibri"/>
        <family val="2"/>
        <charset val="238"/>
        <scheme val="minor"/>
      </rPr>
      <t xml:space="preserve">      - Rack kućište visine 1U
      - sustav teleskopskih vodilica za izvlačenje poslužitelja iz ormara u radu
      - opcionalan modul za elektorničku dijagnostiku na prednjem dijelu poslužitelja</t>
    </r>
  </si>
  <si>
    <r>
      <rPr>
        <b/>
        <sz val="12"/>
        <color theme="1"/>
        <rFont val="Calibri"/>
        <family val="2"/>
        <charset val="238"/>
        <scheme val="minor"/>
      </rPr>
      <t>Podržani diskovi:</t>
    </r>
    <r>
      <rPr>
        <sz val="12"/>
        <color theme="1"/>
        <rFont val="Calibri"/>
        <family val="2"/>
        <scheme val="minor"/>
      </rPr>
      <t xml:space="preserve">
      - SAS15k: 600GB, 900GB
      - SAS10k:  600GB, 1200GB, 1800GB, 2400GB
      - SAS/SATA: 2TB, 4TB, 6TB, 8TB, 10TB, 12TB, 14TB
      - SSD: 400GB, 800GB, 960GB, 1600GB, 1920GB, 3200GB</t>
    </r>
  </si>
  <si>
    <r>
      <rPr>
        <b/>
        <sz val="12"/>
        <color theme="1"/>
        <rFont val="Calibri"/>
        <family val="2"/>
        <charset val="238"/>
        <scheme val="minor"/>
      </rPr>
      <t>Ugrađeni kapacitet diskovnog sustava:</t>
    </r>
    <r>
      <rPr>
        <sz val="12"/>
        <color theme="1"/>
        <rFont val="Calibri"/>
        <family val="2"/>
        <scheme val="minor"/>
      </rPr>
      <t xml:space="preserve">
      - 12x 1800GB SAS 10k 2.5“</t>
    </r>
  </si>
  <si>
    <r>
      <rPr>
        <b/>
        <sz val="12"/>
        <color theme="1"/>
        <rFont val="Calibri"/>
        <family val="2"/>
        <charset val="238"/>
        <scheme val="minor"/>
      </rPr>
      <t>Broj hot-plug mjesta za tvrde diskove:</t>
    </r>
    <r>
      <rPr>
        <sz val="12"/>
        <color theme="1"/>
        <rFont val="Calibri"/>
        <family val="2"/>
        <scheme val="minor"/>
      </rPr>
      <t xml:space="preserve"> 
      - Min. 24SFF SATA ili SAS tvrdih diskova, proširivo do min. 96</t>
    </r>
  </si>
  <si>
    <r>
      <rPr>
        <b/>
        <sz val="12"/>
        <color theme="1"/>
        <rFont val="Calibri"/>
        <family val="2"/>
        <charset val="238"/>
        <scheme val="minor"/>
      </rPr>
      <t>Flash Cache memorija:</t>
    </r>
    <r>
      <rPr>
        <sz val="12"/>
        <color theme="1"/>
        <rFont val="Calibri"/>
        <family val="2"/>
        <scheme val="minor"/>
      </rPr>
      <t xml:space="preserve"> 
      - Ponuđeno rješenje mora imati podršku za SSD/Flash cache. Podrška za minimalno 4TB read flash cache-a</t>
    </r>
  </si>
  <si>
    <r>
      <rPr>
        <b/>
        <sz val="12"/>
        <color theme="1"/>
        <rFont val="Calibri"/>
        <family val="2"/>
        <charset val="238"/>
        <scheme val="minor"/>
      </rPr>
      <t>Podržani protokoli:</t>
    </r>
    <r>
      <rPr>
        <sz val="12"/>
        <color theme="1"/>
        <rFont val="Calibri"/>
        <family val="2"/>
        <scheme val="minor"/>
      </rPr>
      <t xml:space="preserve">
      - FC 8 ili 16Gb/s, 1 ili 10GbE iSCSI, 6 ili 12Gb SAS, mogućnost kombiniranja FC i iSCSI sučelja na kontroleru</t>
    </r>
  </si>
  <si>
    <r>
      <rPr>
        <b/>
        <sz val="12"/>
        <color theme="1"/>
        <rFont val="Calibri"/>
        <family val="2"/>
        <charset val="238"/>
        <scheme val="minor"/>
      </rPr>
      <t>Ugrađena sučelje za spajanje na poslužitelje:</t>
    </r>
    <r>
      <rPr>
        <sz val="12"/>
        <color theme="1"/>
        <rFont val="Calibri"/>
        <family val="2"/>
        <scheme val="minor"/>
      </rPr>
      <t xml:space="preserve">
      - Min 2x 6/12Gb SAS po kontroleru</t>
    </r>
  </si>
  <si>
    <r>
      <rPr>
        <b/>
        <sz val="12"/>
        <color theme="1"/>
        <rFont val="Calibri"/>
        <family val="2"/>
        <charset val="238"/>
        <scheme val="minor"/>
      </rPr>
      <t>Broj i tip LUN-ova</t>
    </r>
    <r>
      <rPr>
        <sz val="12"/>
        <color theme="1"/>
        <rFont val="Calibri"/>
        <family val="2"/>
        <scheme val="minor"/>
      </rPr>
      <t xml:space="preserve">
      - 512 LUN-ova, veličina LUN-a min do 128TB</t>
    </r>
  </si>
  <si>
    <r>
      <rPr>
        <b/>
        <sz val="12"/>
        <color theme="1"/>
        <rFont val="Calibri"/>
        <family val="2"/>
        <charset val="238"/>
        <scheme val="minor"/>
      </rPr>
      <t>Podržana RAID polja:</t>
    </r>
    <r>
      <rPr>
        <sz val="12"/>
        <color theme="1"/>
        <rFont val="Calibri"/>
        <family val="2"/>
        <scheme val="minor"/>
      </rPr>
      <t xml:space="preserve">
      - RAID 1, 5, 6, 10</t>
    </r>
  </si>
  <si>
    <r>
      <rPr>
        <b/>
        <sz val="12"/>
        <color theme="1"/>
        <rFont val="Calibri"/>
        <family val="2"/>
        <charset val="238"/>
        <scheme val="minor"/>
      </rPr>
      <t>Napajanje i hlađenje  diskovnog sustava:</t>
    </r>
    <r>
      <rPr>
        <sz val="12"/>
        <color theme="1"/>
        <rFont val="Calibri"/>
        <family val="2"/>
        <scheme val="minor"/>
      </rPr>
      <t xml:space="preserve">
      - Redundantno napajanje hot-plug, 220V/50Hz, redundantni ventilatori hot-plug za hladjene diskovnog sustava</t>
    </r>
  </si>
  <si>
    <r>
      <rPr>
        <b/>
        <sz val="12"/>
        <color theme="1"/>
        <rFont val="Calibri"/>
        <family val="2"/>
        <charset val="238"/>
        <scheme val="minor"/>
      </rPr>
      <t>Kućište kontrolera:</t>
    </r>
    <r>
      <rPr>
        <sz val="12"/>
        <color theme="1"/>
        <rFont val="Calibri"/>
        <family val="2"/>
        <scheme val="minor"/>
      </rPr>
      <t xml:space="preserve">
      - Rack maksimalno 2U s dva kontrolera i jednom ladicom za diskove sa prostorom za 24 SFF 2.5“ diska</t>
    </r>
  </si>
  <si>
    <r>
      <rPr>
        <b/>
        <sz val="12"/>
        <color theme="1"/>
        <rFont val="Calibri"/>
        <family val="2"/>
        <charset val="238"/>
        <scheme val="minor"/>
      </rPr>
      <t>Kablovi:</t>
    </r>
    <r>
      <rPr>
        <sz val="12"/>
        <color theme="1"/>
        <rFont val="Calibri"/>
        <family val="2"/>
        <scheme val="minor"/>
      </rPr>
      <t xml:space="preserve">
      - 4x 2m Mini-SAS HD 4x to Mini-SAS HD 4x Cable</t>
    </r>
  </si>
  <si>
    <r>
      <rPr>
        <b/>
        <sz val="12"/>
        <color theme="1"/>
        <rFont val="Calibri"/>
        <family val="2"/>
        <charset val="238"/>
        <scheme val="minor"/>
      </rPr>
      <t>Dokumentacija:</t>
    </r>
    <r>
      <rPr>
        <sz val="12"/>
        <color theme="1"/>
        <rFont val="Calibri"/>
        <family val="2"/>
        <scheme val="minor"/>
      </rPr>
      <t xml:space="preserve">
      - Komplet (Knjige i Diskete/CD)</t>
    </r>
  </si>
  <si>
    <r>
      <rPr>
        <b/>
        <sz val="12"/>
        <rFont val="Calibri"/>
        <family val="2"/>
        <charset val="238"/>
        <scheme val="minor"/>
      </rPr>
      <t xml:space="preserve">Broj CPU </t>
    </r>
    <r>
      <rPr>
        <sz val="12"/>
        <rFont val="Calibri"/>
        <family val="2"/>
        <scheme val="minor"/>
      </rPr>
      <t>: 
      - Min. 1, proširivo do min. 2</t>
    </r>
  </si>
  <si>
    <r>
      <rPr>
        <b/>
        <sz val="12"/>
        <rFont val="Calibri"/>
        <family val="2"/>
        <charset val="238"/>
        <scheme val="minor"/>
      </rPr>
      <t xml:space="preserve">HDD kontroler: 
      - </t>
    </r>
    <r>
      <rPr>
        <sz val="12"/>
        <rFont val="Calibri"/>
        <family val="2"/>
        <scheme val="minor"/>
      </rPr>
      <t>SAS/SATA/SSD kontroler integriran na matičnoj ploči 8 konekcija za tvrde diskove, detaljno specificiran u sekciji „RAID kontroler“</t>
    </r>
  </si>
  <si>
    <r>
      <rPr>
        <b/>
        <sz val="12"/>
        <rFont val="Calibri"/>
        <family val="2"/>
        <charset val="238"/>
        <scheme val="minor"/>
      </rPr>
      <t xml:space="preserve">Ukupno HDD hot-plug mjesta : 
      - </t>
    </r>
    <r>
      <rPr>
        <sz val="12"/>
        <rFont val="Calibri"/>
        <family val="2"/>
        <scheme val="minor"/>
      </rPr>
      <t>8 hot-plug mjesta za SFF diskove SAS/SATA/SSD; proširivo do min. 11 SFF mjesta; mogućnost ugradnje min. 10 NVMe diskova</t>
    </r>
  </si>
  <si>
    <r>
      <t xml:space="preserve">Hard disk hot-plug: 
      - </t>
    </r>
    <r>
      <rPr>
        <sz val="12"/>
        <rFont val="Calibri"/>
        <family val="2"/>
        <charset val="238"/>
        <scheme val="minor"/>
      </rPr>
      <t>Min. 2x 1TB SATA 7.2K LFF</t>
    </r>
  </si>
  <si>
    <r>
      <rPr>
        <b/>
        <sz val="12"/>
        <rFont val="Calibri"/>
        <family val="2"/>
        <charset val="238"/>
        <scheme val="minor"/>
      </rPr>
      <t>RAID kontroler</t>
    </r>
    <r>
      <rPr>
        <sz val="12"/>
        <rFont val="Calibri"/>
        <family val="2"/>
        <scheme val="minor"/>
      </rPr>
      <t xml:space="preserve">
      - integrirani sa podrškom za SAS/SATA/SSD diskove
      - PCIe 3.0, 2GB priručne memorije sa zastitom baziranom na flash tehnologiji bez vremenskog ograničenja na čuvanje podataka u slučaju nestanka električne energije</t>
    </r>
    <r>
      <rPr>
        <sz val="12"/>
        <rFont val="Calibri"/>
        <family val="2"/>
        <charset val="238"/>
        <scheme val="minor"/>
      </rPr>
      <t xml:space="preserve">  
      - podrška za RAID nivoe 0, 1, 10, 5, 50, 6, 60
      -  podrška za istovremeno korištenje RAID i AHCI/HBA moda rada kontrolera
      - alat za administraciju RAID kontrolera je jednistven i unificiran za sve modele RAID kontrolera i integriran u programski alat za cjelokupni hardware-ski nadzor poslužitelja radi lakšeg održavanja
      - mogućnost prebacivanja diskova u druge poslužitelje istog proizvođača bez gubitka podataka
      - on-line spare funkcionalnost
      - on-line migracija RAID nivoa
      - dozvoljeno kombiniranje SAS/SATA/SSD tvrdih diskova unutar istog poslužitelja</t>
    </r>
  </si>
  <si>
    <r>
      <t xml:space="preserve">Slotovi za proširenje :
      - </t>
    </r>
    <r>
      <rPr>
        <sz val="12"/>
        <rFont val="Calibri"/>
        <family val="2"/>
        <charset val="238"/>
        <scheme val="minor"/>
      </rPr>
      <t>min. 2 x PCIe 3.0; proširivo do min. 3 x PCIe 3.0; min. 1 x on-board I/O slot za LAN ili Infiniband karticu po izboru</t>
    </r>
  </si>
  <si>
    <r>
      <rPr>
        <b/>
        <sz val="12"/>
        <rFont val="Calibri"/>
        <family val="2"/>
        <charset val="238"/>
        <scheme val="minor"/>
      </rPr>
      <t>Priključci:</t>
    </r>
    <r>
      <rPr>
        <sz val="12"/>
        <rFont val="Calibri"/>
        <family val="2"/>
        <scheme val="minor"/>
      </rPr>
      <t xml:space="preserve"> 
      - Min -1 x serijski, 5 x USB 3.0 (min. 2 interna USB 3.0), 1 x video, 8 x RJ45 mrežni priključak, 1 x RJ45 za udaljeni nadzor</t>
    </r>
  </si>
  <si>
    <r>
      <rPr>
        <b/>
        <sz val="12"/>
        <rFont val="Calibri"/>
        <family val="2"/>
        <charset val="238"/>
        <scheme val="minor"/>
      </rPr>
      <t>Konekcija na vanjski diskovni sustav FC :</t>
    </r>
    <r>
      <rPr>
        <sz val="12"/>
        <rFont val="Calibri"/>
        <family val="2"/>
        <scheme val="minor"/>
      </rPr>
      <t xml:space="preserve"> 
      - 1x dual-port SAS 12G</t>
    </r>
  </si>
  <si>
    <r>
      <rPr>
        <b/>
        <sz val="12"/>
        <rFont val="Calibri"/>
        <family val="2"/>
        <charset val="238"/>
        <scheme val="minor"/>
      </rPr>
      <t xml:space="preserve">Udaljeni nadzor poslužitelja: </t>
    </r>
    <r>
      <rPr>
        <sz val="12"/>
        <rFont val="Calibri"/>
        <family val="2"/>
        <scheme val="minor"/>
      </rPr>
      <t xml:space="preserve">
    Podrška za sljedeće funkcionalnosti udaljenog pristupa i nadzora sustava:
      </t>
    </r>
    <r>
      <rPr>
        <sz val="12"/>
        <rFont val="Calibri"/>
        <family val="2"/>
        <charset val="238"/>
        <scheme val="minor"/>
      </rPr>
      <t>- udaljeno paljenje i gašenje poslužitelja
      - integriran sustav za kontrolu i nadzor potrošnje poslužitelja
      -  integriran sustav nadzora poslužitelja bez potrebe za agentom u operativnom sustavu poslužitelja
      - integriran sustav za instalaciju firmvera, pogonskih programa i operativnog sustava na poslužitelj
      - potpisi za provjeru integriteta firmvera sustava za udaljeni nadzor poslužitelja i UEFI/BIOS tvornički ugrađeni u ASIC sustava za udaljeni nadzor poslužitelja
      - integriran sustav za udaljenu komunikaciju putem REST API-ja; podrška za interaktivni rad, skriptni rad (JSON/XML/PERL) i integraciju sa third party softver-ima putem REST API-ja; komunikacija se odvija sigurno putem HTTPS-a
      - pristup kroz dedicirano sučelje ili kroz mrežno sučelje
      - sustav je neovisan o statusu poslužitelja i/ili operativnog sustava
      - udaljena grafička konzola
      - udaljena dostava softvera putem virtualnog medija i virtualnog direktorija
      - tekstualna konzola i web konzola/desktop/virtual KVM
      - pristup je kroz Industry Standard 128-bit Secure Sockets Layer (SSL) i Secure 
      - secure shell (SSH)
      - automatska IP konfiguracija putem  DHCP/DNS/WINS
      - integracija s LDAP sustavom i Kerberos sustavom autentikacije</t>
    </r>
  </si>
  <si>
    <r>
      <rPr>
        <b/>
        <sz val="12"/>
        <rFont val="Calibri"/>
        <family val="2"/>
        <charset val="238"/>
        <scheme val="minor"/>
      </rPr>
      <t>Napajanje:</t>
    </r>
    <r>
      <rPr>
        <sz val="12"/>
        <rFont val="Calibri"/>
        <family val="2"/>
        <scheme val="minor"/>
      </rPr>
      <t xml:space="preserve"> 
      - 220V/50Hz, redundantno 500W hot-plug</t>
    </r>
  </si>
  <si>
    <r>
      <rPr>
        <b/>
        <sz val="12"/>
        <rFont val="Calibri"/>
        <family val="2"/>
        <charset val="238"/>
        <scheme val="minor"/>
      </rPr>
      <t>Ventilacija:</t>
    </r>
    <r>
      <rPr>
        <sz val="12"/>
        <rFont val="Calibri"/>
        <family val="2"/>
        <scheme val="minor"/>
      </rPr>
      <t xml:space="preserve"> 
      - 6 x redundantnih hot-plug ventilatora</t>
    </r>
  </si>
  <si>
    <r>
      <rPr>
        <b/>
        <sz val="12"/>
        <rFont val="Calibri"/>
        <family val="2"/>
        <charset val="238"/>
        <scheme val="minor"/>
      </rPr>
      <t>RoHS usklađenost</t>
    </r>
    <r>
      <rPr>
        <sz val="12"/>
        <rFont val="Calibri"/>
        <family val="2"/>
        <scheme val="minor"/>
      </rPr>
      <t>: 
      - Restrikcija uporabe opasnih materijala prema direktivi 2002/95/EC</t>
    </r>
  </si>
  <si>
    <r>
      <rPr>
        <b/>
        <sz val="12"/>
        <rFont val="Calibri"/>
        <family val="2"/>
        <charset val="238"/>
        <scheme val="minor"/>
      </rPr>
      <t xml:space="preserve">Jamstveni rok: 
      - </t>
    </r>
    <r>
      <rPr>
        <sz val="12"/>
        <rFont val="Calibri"/>
        <family val="2"/>
        <charset val="238"/>
        <scheme val="minor"/>
      </rPr>
      <t>Min. 3 godine na hardver poslužitelja, 9x5 pokrivenost po principu odziva na lokaciji korisnika slijedeći radni dan od prijave kvara</t>
    </r>
  </si>
  <si>
    <r>
      <rPr>
        <b/>
        <sz val="12"/>
        <rFont val="Calibri"/>
        <family val="2"/>
        <charset val="238"/>
        <scheme val="minor"/>
      </rPr>
      <t>Implementacija i održavanje instalacije:</t>
    </r>
    <r>
      <rPr>
        <sz val="12"/>
        <rFont val="Calibri"/>
        <family val="2"/>
        <charset val="238"/>
        <scheme val="minor"/>
      </rPr>
      <t xml:space="preserve"> 
      - WEB lokacija i alati za dojavu i distribuciju nadogradnji (BIOS, ROM, driveri,…)</t>
    </r>
  </si>
  <si>
    <t xml:space="preserve">      - Bez ograničenja na količinu fizičkog RAM-a</t>
  </si>
  <si>
    <t xml:space="preserve">      - Bez ograničenja broja core-ova na fizičkom CPU</t>
  </si>
  <si>
    <t xml:space="preserve">      - Bez ograničenja na vRAM</t>
  </si>
  <si>
    <t xml:space="preserve">      - Mogućnost korištenja minimalno 8 vCPU</t>
  </si>
  <si>
    <t xml:space="preserve">      - Instalaciju direktno na fizički server  bez dodatnog OS-a</t>
  </si>
  <si>
    <t xml:space="preserve">      - Podršku za HA funkcionalnost automatskog pokretanja VM na drugom fizičkom serveru u slučaju ispada prvog na kojem je VM radila</t>
  </si>
  <si>
    <t xml:space="preserve">      - Podršku za migraciju VM u realnom vremenu s jednog na drugi server bez prekida rada VM</t>
  </si>
  <si>
    <t xml:space="preserve">      - Podršku za replikaciju VM na drugu lokaciju</t>
  </si>
  <si>
    <t xml:space="preserve">      - Podršku za zaštitu VM  pomoću alata drugih proizvođača antivirusnih i anti-malware produkata bez potrebe za instalacijom agenata unutar VM</t>
  </si>
  <si>
    <t xml:space="preserve">      - Uključenu podršku za backup VM bez potrebe za instalacijom agenata unutar VM. Navedeno rješenje mora podržavati deduplikaciju i CBT mehanizam i prilikom backup-a i prilikom restore-a</t>
  </si>
  <si>
    <t xml:space="preserve">      - Podršku za centralno upravljanje cjelokupnom virtualnom okolinom. Sustav za upravljanje mora biti moguće instalirati kao virtualni appliance. Pristup sustavu za upravljanje mora biti moguć s windows, linux i macOS radnih stanica.</t>
  </si>
  <si>
    <t>Implementacija nove IT okoline</t>
  </si>
  <si>
    <t xml:space="preserve">      - Sigurnosna kopija pune slike virtualnog poslužitelja (VM-a), s mogućnošću kreiranja zasebne datoteke sigurnosne kopije po VM-u</t>
  </si>
  <si>
    <t xml:space="preserve">      - Sigurnosna kopija podataka aplikcija s prepoznavanjem aplikacija koja uključuje i skraćivanje dnevnika transkacija, s mogučnošću isključivanja datoteka i direktorija tijekim izrade sigurnosne kopije</t>
  </si>
  <si>
    <t xml:space="preserve">      - Brze inkrementalne sigurnosne kopije pojedinih VM-ova s postojećim zadacima sigurnosnih kopija</t>
  </si>
  <si>
    <t xml:space="preserve">      - Izvorna integracija objekata za pohranu s lokalnim, Microsoft Azure, IBM Cloud i kompatibilnim S3 ponudama za pohranu u oblaku</t>
  </si>
  <si>
    <t xml:space="preserve">      - Posrednički poslužitelj za udaljene lokacije s podrškom za prepoznavanje aplikacija i indeksiranje datotečnih sustava</t>
  </si>
  <si>
    <t xml:space="preserve">      - Postavljanje maksimalne prihvatljive razine latencije I/O-a za mjesta pohrane, s opcijom postavljanja globalne razine latencije</t>
  </si>
  <si>
    <t xml:space="preserve">      - Kreiranje pune slike sigurnosne kopije iz inkrementalnih sigurnosnih kopija</t>
  </si>
  <si>
    <t xml:space="preserve">      - Deduplikacija sigurnosnih kopija</t>
  </si>
  <si>
    <t xml:space="preserve">      - Integracija deduplikacije sa uređajima za primarnu pohranu kao što su Dell EMC Data Domain Boost, HPE StoreOnce Catalyst</t>
  </si>
  <si>
    <t xml:space="preserve">      - Kompresija sigurnosnih kopija</t>
  </si>
  <si>
    <t xml:space="preserve">      - Isključivanje stranične datoteke iz sigurnosne kopije</t>
  </si>
  <si>
    <t xml:space="preserve">      - Kreiranje kopije VM-ova s mogućnošću odabira na sekundarnu lokaciju</t>
  </si>
  <si>
    <t xml:space="preserve">      - Šifriranje na izvoru tijekom izrade sigurnosne kopije</t>
  </si>
  <si>
    <t xml:space="preserve">      - Šifriranje tijekom prijenosa</t>
  </si>
  <si>
    <t xml:space="preserve">      - Šifriranje u mirovanju</t>
  </si>
  <si>
    <t xml:space="preserve">      - Zaštita od izgubljene šifre</t>
  </si>
  <si>
    <t xml:space="preserve">      - Spremanje sigurnosnih kopija VM-ova i na traku s praćenjem VM-ova na trakama</t>
  </si>
  <si>
    <t xml:space="preserve">      - Replikacija VM-ova na primarnu i/ili na sekundarnu lokaciju</t>
  </si>
  <si>
    <t xml:space="preserve">      - Mogućnost pokretanja repliciranog VM-a na sekundarnoj lokaciji i vraćanje na primarnu planirano i neplanirano</t>
  </si>
  <si>
    <t xml:space="preserve">      - Pokretanje repliciranih VM-ova pomoću jednog klika</t>
  </si>
  <si>
    <t xml:space="preserve">      - Vraćanje VM-a iz sigurnosne kopije na originalnog ili drugog domaćina (poslužitelj)</t>
  </si>
  <si>
    <t xml:space="preserve">      - Vraćanje cijelog VM-a ili pojedinih datoteka VM-a</t>
  </si>
  <si>
    <t xml:space="preserve">      - Vraćanje individualnih datoteka i/ili direktorija iz sigurnosne kopije za uobičajene datotečne sustave</t>
  </si>
  <si>
    <t xml:space="preserve">      - Pretraga za indeksiranim datotekama i mogućnost vraćanja dirktno iz rezultata pretrage</t>
  </si>
  <si>
    <t xml:space="preserve">      - Pokretanje VM-a iz sigurnosne kopije</t>
  </si>
  <si>
    <t xml:space="preserve">      - Vraćanja jednog ili više objekata iz Microsoft AD-a, podržani objekti korisnik, računalo, gpo, dns zapis</t>
  </si>
  <si>
    <t xml:space="preserve">      - Vraćanja jednog ili više objekata iz poštanskog sandučića za Microsoft Exchange u originalni sandučić i pst</t>
  </si>
  <si>
    <t xml:space="preserve">      - Vraćanja cijele baze, vraćanje po dnevniku transakcija na izvorni ili novi poslužitelj za Microsoft SQL i Oracle baze</t>
  </si>
  <si>
    <t xml:space="preserve">      - Vraćanje objekata Microsoft SharePoint objekata pomoću spremanja, slanja i/ili izvoza, vraćanje cijelog sitea i vraćanje na izvornu lokaciju</t>
  </si>
  <si>
    <t xml:space="preserve">      - Mogućnost integracije sa antivirusnim alatima u svrhu provjere sigurnosnih kopija</t>
  </si>
  <si>
    <t xml:space="preserve">      - Mogućnost automatskog testiranja VM-ova unutar sigurnosnih kopija na spremnost na vraćanje, ali bez stvarnog vraćanja istih</t>
  </si>
  <si>
    <t xml:space="preserve">      - Mogućnost uklanjanja osjetljivih podataka (osobni, medicinski, poslovna tajna, ...) prilikom vraćanja</t>
  </si>
  <si>
    <t xml:space="preserve">      - Mogućnost pokretanja VM-a direktno iz sigurnosne kopije u izoliranom okruženju</t>
  </si>
  <si>
    <t xml:space="preserve">      - Podrška za VMware vSphere i Microsoft Hyper-V VM domaćine sa iste konzole</t>
  </si>
  <si>
    <t xml:space="preserve">      - Podrška za instalaciju samostalne konzole na računalo</t>
  </si>
  <si>
    <t xml:space="preserve">      - Centralizirano upravljanje kroz zajedničko web bazirano grafičko sučelje</t>
  </si>
  <si>
    <t xml:space="preserve">      - Web bazirano grafičko sučelje za operatore tehničke pomoći korisnicima</t>
  </si>
  <si>
    <t xml:space="preserve">      - Automatizacija zadatka korištenjem PowerShell skripti</t>
  </si>
  <si>
    <t xml:space="preserve">      - Višestruke mogućnosti pristupa pohrani (SAN, NFS, I/O domaćina, LAN)</t>
  </si>
  <si>
    <t xml:space="preserve">      - Praćenje izmijenjenih blokova</t>
  </si>
  <si>
    <t xml:space="preserve">      - Upravitelj datoteka</t>
  </si>
  <si>
    <t>Softversko riješenje za sigurnosne kopije</t>
  </si>
  <si>
    <t>Ponuđeni program za izradu sigurnosne kopije mora biti licenčno pokriven za dva fizička servera sa po jednim procesorom. 
Ponuđeni program za izradu sigurnosne kopije mora zadovoljavati sljedeće karakteristike:</t>
  </si>
  <si>
    <t xml:space="preserve">      - Instalacija opreme (ugradnja u ormar, ožičenje, update fw-a, ...)</t>
  </si>
  <si>
    <t xml:space="preserve">      - Instalacija virtualnog okruženja i spajanje na postojeću infrastrukture</t>
  </si>
  <si>
    <t xml:space="preserve">      - Migracija postojećih poslužitelja (24) u virtualno okruženje</t>
  </si>
  <si>
    <t xml:space="preserve">      - Nadogradnja AD domanin kontrolera i domene na zadnju moguću verziju</t>
  </si>
  <si>
    <t xml:space="preserve">      - Implementacija rješenja za sigurnosne kopije</t>
  </si>
  <si>
    <t xml:space="preserve">      - Virtualno okruženje</t>
  </si>
  <si>
    <t xml:space="preserve">      - Rješenje za sigurnosne kopije</t>
  </si>
  <si>
    <t>Količina (kom)</t>
  </si>
  <si>
    <r>
      <t xml:space="preserve">Ako nije drugačije definirano, zahtjevi definirani Tehničkim specifikacijama predstavljaju minimalne tehničke karakteristike koje ponuđena roba mora zadovoljavati. Ponuditelj OBAVEZNO POPUNJAVA stupce "Ponuđene specifikacije
(DA/NE)", "Ponuđeni proizvod (marka i model)", "JEDINIČNA CIJENA (HRK)  bez PDV-a".  Kako bi se ponuda smatrala valjanom, ponuđeni predmet nabave mora zadovoljiti sve što je traženo u obrascu Tehničkih specifikacija. 
</t>
    </r>
    <r>
      <rPr>
        <b/>
        <sz val="10"/>
        <color theme="1"/>
        <rFont val="Calibri"/>
        <family val="2"/>
        <scheme val="minor"/>
      </rPr>
      <t>Svaka stavka u kojoj se spominje proizvođač, tip, norma i slično označava se dodatkom "ili jednakovrijedan"</t>
    </r>
  </si>
  <si>
    <r>
      <rPr>
        <b/>
        <sz val="12"/>
        <color theme="1"/>
        <rFont val="Calibri"/>
        <family val="2"/>
        <charset val="238"/>
        <scheme val="minor"/>
      </rPr>
      <t>Kompatibilno sa operticnim sustavima koje naručitelj koristi ili u budućnosi postoji mogućnost da će koristi :</t>
    </r>
    <r>
      <rPr>
        <sz val="12"/>
        <color theme="1"/>
        <rFont val="Calibri"/>
        <family val="2"/>
        <scheme val="minor"/>
      </rPr>
      <t xml:space="preserve">
      - Windows 2012/2016, 2019
      - Hyper-V 
      - VMware 
      - HP-UX 
      - Red Hat Linux 
      - SuSE SLES Linux
      - Solaris
      - Oracle Linux
      - Citrix XenServe</t>
    </r>
  </si>
  <si>
    <r>
      <rPr>
        <b/>
        <sz val="12"/>
        <rFont val="Calibri"/>
        <family val="2"/>
        <scheme val="minor"/>
      </rPr>
      <t xml:space="preserve">Certificiran za mrežne operativne sustave  koje naručitelj koristi ili u budućnosi postoji mogućnost da će koristi : </t>
    </r>
    <r>
      <rPr>
        <sz val="12"/>
        <rFont val="Calibri"/>
        <family val="2"/>
        <scheme val="minor"/>
      </rPr>
      <t xml:space="preserve">
      - Microsoft Windows Server
      - Microsoft Windows Server Hyper-V
      - Red Hat Enterprise Linux (RHEL)
      - SUSE Linux Enterprise Server (SLES)
      - VMware</t>
    </r>
  </si>
  <si>
    <t>Sustav za primarnu pohranu podataka</t>
  </si>
  <si>
    <r>
      <rPr>
        <b/>
        <sz val="12"/>
        <color theme="1"/>
        <rFont val="Calibri"/>
        <family val="2"/>
        <charset val="238"/>
        <scheme val="minor"/>
      </rPr>
      <t>Kontroler:</t>
    </r>
    <r>
      <rPr>
        <sz val="12"/>
        <color theme="1"/>
        <rFont val="Calibri"/>
        <family val="2"/>
        <scheme val="minor"/>
      </rPr>
      <t xml:space="preserve"> 
      - Dvostruki, redundantni, hot-plug, active-active, min. 4GB cache + 2GB sistem memorije po kontroleru. Cache memorija mora biti zaštićena u slučaju nestanka napajanja pomoće baterije ili druge ekvivaletne tehnologije.</t>
    </r>
  </si>
  <si>
    <t>softver za nadzor poslužitelja : 
 Unificirani programski alat za udaljeni nadzor i upravljanje (preko LAN-a) ponuđenih poslužitelja, pregledavanje i prikupljanje podataka o konfiguraciji poslužitelja, inventura sklopovlja, prikupljanje upozorenja i dojava o ispadima poslužitelja, softver je unificiran za sve poslužitelje istog proizvođača; korišteni protokoli: SNMP, REST API; softver je prilagođen pristupu preko računala, tableta i smart telefona putem HTML5 kompatiblinog web browser-a; funkcionalnost centralnog automatiziranog prijavljivanja kvarova na poslužiteljima kroz otvaranje servisnog slučaja u sustavu podrške proizvođača poslužitelja</t>
  </si>
  <si>
    <t>softver:
      - softver za kontrolu, nadzor i upravljanje sustava
      - softver za praćenje performansi sustava (IOPS, MB/s)
      - ThinProvisioning softver
      - Softver za izradu snapshot i Clone kopija, mogućnost izrade min. 512 snapshot-a
      - softver za sub-LUN data Tiering između svih tipova podržanih diskova (SSD, SAS, NL)
      - softver za udaljenu replikaciju, Remote Snap
      - softver za QoS</t>
  </si>
  <si>
    <t>Jamstvo:
      - Minimalno 3 godine na hardver i softver po principu NBD na lokaciji korisnika</t>
  </si>
  <si>
    <t>softver za pokretanje virtualnih servera</t>
  </si>
  <si>
    <t>Ponuđeni softver za virtualizaciju mora biti licenčno pokriven za tri fizička servera sa po dva procesora. 
Ponuđeni softver za virtualizaciju mora zadovoljavati sljedeće karakteristike:</t>
  </si>
  <si>
    <t xml:space="preserve">      - podrška proizvođača softver-a sa uključenim besplatnim nadogradnjama u trajanu od najmanje 3 godine</t>
  </si>
  <si>
    <t xml:space="preserve">      - Podrška proizvođača softver-a sa uključenim besplatnim nadogradnjama u trajanu od najmanje 3 godine</t>
  </si>
  <si>
    <t xml:space="preserve">      - Kompatibilno sa operticnim sustavima koje naručitelj koristi ili u budućnosi postoji mogućnost da će koristi :
          - Oracle Enterprise Linux
          - Solaris
          - FreeBSD
          - Windows Server ( sve dosupne verzije)</t>
  </si>
  <si>
    <t xml:space="preserve">Edukacija korisnika za rad sa novom opremom </t>
  </si>
  <si>
    <t xml:space="preserve">      - administracija instaliranih operativnh sustava i AD domenu</t>
  </si>
  <si>
    <t xml:space="preserve">      - Nadogradnja MS Exchange kojeg tvrtka korisiti na zadnju dostupnu verziju</t>
  </si>
  <si>
    <t xml:space="preserve">      - administracija servera za razmjenu elekroničke pošte </t>
  </si>
  <si>
    <r>
      <rPr>
        <b/>
        <sz val="12"/>
        <rFont val="Calibri"/>
        <family val="2"/>
        <charset val="238"/>
        <scheme val="minor"/>
      </rPr>
      <t>Poslužitelj</t>
    </r>
    <r>
      <rPr>
        <sz val="12"/>
        <rFont val="Calibri"/>
        <family val="2"/>
        <scheme val="minor"/>
      </rPr>
      <t xml:space="preserve"> : 
      - dvo-procesorski s Intel Xeon procesorima ( ili jednako vrijedno)</t>
    </r>
  </si>
  <si>
    <r>
      <rPr>
        <b/>
        <sz val="12"/>
        <rFont val="Calibri"/>
        <family val="2"/>
        <charset val="238"/>
        <scheme val="minor"/>
      </rPr>
      <t xml:space="preserve">Cache L3:
      - </t>
    </r>
    <r>
      <rPr>
        <sz val="12"/>
        <rFont val="Calibri"/>
        <family val="2"/>
        <scheme val="minor"/>
      </rPr>
      <t>Min,1 x 13,75 MB L3 priručne memorije po procesoru</t>
    </r>
  </si>
  <si>
    <r>
      <rPr>
        <b/>
        <sz val="12"/>
        <rFont val="Calibri"/>
        <family val="2"/>
        <charset val="238"/>
        <scheme val="minor"/>
      </rPr>
      <t xml:space="preserve">RAM : 
  </t>
    </r>
    <r>
      <rPr>
        <sz val="12"/>
        <rFont val="Calibri"/>
        <family val="2"/>
        <charset val="238"/>
        <scheme val="minor"/>
      </rPr>
      <t xml:space="preserve">    - Min 192GB, 6x (1x32GB) Dual Rank x4 DDR4-2666 CAS-19-19-19 Registered Smart Memory Kit proširivo do min. 3TB</t>
    </r>
  </si>
  <si>
    <r>
      <rPr>
        <b/>
        <sz val="12"/>
        <rFont val="Calibri"/>
        <family val="2"/>
        <charset val="238"/>
        <scheme val="minor"/>
      </rPr>
      <t>Slobodni memorijski slotovi</t>
    </r>
    <r>
      <rPr>
        <sz val="12"/>
        <rFont val="Calibri"/>
        <family val="2"/>
        <scheme val="minor"/>
      </rPr>
      <t>: 
      - min. 18/ukupno 24 slotova</t>
    </r>
  </si>
  <si>
    <r>
      <rPr>
        <b/>
        <sz val="12"/>
        <rFont val="Calibri"/>
        <family val="2"/>
        <charset val="238"/>
        <scheme val="minor"/>
      </rPr>
      <t xml:space="preserve">Procesor:
     </t>
    </r>
    <r>
      <rPr>
        <sz val="12"/>
        <rFont val="Calibri"/>
        <family val="2"/>
        <charset val="238"/>
        <scheme val="minor"/>
      </rPr>
      <t xml:space="preserve"> - Min. Intel Xeon-Silver 4210 (2.2GHz/10-core/85W) ( ili jednako vrijedno)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</si>
</sst>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7" fillId="0" borderId="9" xfId="0" applyFont="1" applyFill="1" applyBorder="1" applyAlignment="1" applyProtection="1">
      <alignment vertical="center" wrapText="1"/>
    </xf>
    <xf numFmtId="0" fontId="4" fillId="0" borderId="0" xfId="0" applyFont="1" applyFill="1" applyProtection="1">
      <protection locked="0"/>
    </xf>
    <xf numFmtId="0" fontId="8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4" fontId="4" fillId="0" borderId="17" xfId="0" applyNumberFormat="1" applyFont="1" applyBorder="1" applyAlignment="1" applyProtection="1">
      <alignment vertical="center"/>
    </xf>
    <xf numFmtId="4" fontId="4" fillId="0" borderId="0" xfId="0" applyNumberFormat="1" applyFont="1" applyProtection="1">
      <protection locked="0"/>
    </xf>
    <xf numFmtId="0" fontId="3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9" fillId="0" borderId="9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/>
      <protection locked="0"/>
    </xf>
    <xf numFmtId="4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</xf>
    <xf numFmtId="4" fontId="11" fillId="0" borderId="8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C345-5B7E-4718-9113-4D4F1E7C9DE3}">
  <dimension ref="A1:G119"/>
  <sheetViews>
    <sheetView tabSelected="1" zoomScaleNormal="100" zoomScaleSheetLayoutView="100" workbookViewId="0">
      <selection activeCell="D4" sqref="D4:D27"/>
    </sheetView>
  </sheetViews>
  <sheetFormatPr defaultColWidth="9.140625" defaultRowHeight="15.75" x14ac:dyDescent="0.25"/>
  <cols>
    <col min="1" max="1" width="7" style="1" bestFit="1" customWidth="1"/>
    <col min="2" max="2" width="125" style="1" bestFit="1" customWidth="1"/>
    <col min="3" max="3" width="25.28515625" style="34" customWidth="1"/>
    <col min="4" max="4" width="19.85546875" style="1" customWidth="1"/>
    <col min="5" max="5" width="11.7109375" style="17" customWidth="1"/>
    <col min="6" max="6" width="20" style="18" customWidth="1"/>
    <col min="7" max="7" width="23" style="18" customWidth="1"/>
    <col min="8" max="16384" width="9.140625" style="2"/>
  </cols>
  <sheetData>
    <row r="1" spans="1:7" ht="42" customHeight="1" thickBot="1" x14ac:dyDescent="0.3">
      <c r="B1" s="35" t="s">
        <v>102</v>
      </c>
      <c r="C1" s="36"/>
      <c r="D1" s="36"/>
      <c r="E1" s="36"/>
      <c r="F1" s="36"/>
      <c r="G1" s="36"/>
    </row>
    <row r="2" spans="1:7" s="9" customFormat="1" ht="48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6" t="s">
        <v>101</v>
      </c>
      <c r="F2" s="7" t="s">
        <v>4</v>
      </c>
      <c r="G2" s="8" t="s">
        <v>5</v>
      </c>
    </row>
    <row r="3" spans="1:7" x14ac:dyDescent="0.25">
      <c r="A3" s="37">
        <v>1</v>
      </c>
      <c r="B3" s="26" t="s">
        <v>9</v>
      </c>
      <c r="C3" s="27"/>
      <c r="D3" s="27"/>
      <c r="E3" s="28"/>
      <c r="F3" s="27"/>
      <c r="G3" s="28"/>
    </row>
    <row r="4" spans="1:7" ht="31.5" x14ac:dyDescent="0.25">
      <c r="A4" s="38"/>
      <c r="B4" s="12" t="s">
        <v>119</v>
      </c>
      <c r="C4" s="29"/>
      <c r="D4" s="62"/>
      <c r="E4" s="39">
        <v>2</v>
      </c>
      <c r="F4" s="40"/>
      <c r="G4" s="41">
        <f>E4*F4</f>
        <v>0</v>
      </c>
    </row>
    <row r="5" spans="1:7" ht="31.5" x14ac:dyDescent="0.25">
      <c r="A5" s="38"/>
      <c r="B5" s="12" t="s">
        <v>123</v>
      </c>
      <c r="C5" s="29"/>
      <c r="D5" s="62"/>
      <c r="E5" s="39"/>
      <c r="F5" s="40"/>
      <c r="G5" s="41"/>
    </row>
    <row r="6" spans="1:7" ht="31.5" x14ac:dyDescent="0.25">
      <c r="A6" s="38"/>
      <c r="B6" s="12" t="s">
        <v>25</v>
      </c>
      <c r="C6" s="29"/>
      <c r="D6" s="62"/>
      <c r="E6" s="39"/>
      <c r="F6" s="40"/>
      <c r="G6" s="41"/>
    </row>
    <row r="7" spans="1:7" ht="31.5" x14ac:dyDescent="0.25">
      <c r="A7" s="38"/>
      <c r="B7" s="12" t="s">
        <v>120</v>
      </c>
      <c r="C7" s="29"/>
      <c r="D7" s="62"/>
      <c r="E7" s="39"/>
      <c r="F7" s="40"/>
      <c r="G7" s="41"/>
    </row>
    <row r="8" spans="1:7" ht="31.5" x14ac:dyDescent="0.25">
      <c r="A8" s="38"/>
      <c r="B8" s="12" t="s">
        <v>121</v>
      </c>
      <c r="C8" s="29"/>
      <c r="D8" s="62"/>
      <c r="E8" s="39"/>
      <c r="F8" s="40"/>
      <c r="G8" s="41"/>
    </row>
    <row r="9" spans="1:7" s="11" customFormat="1" ht="31.5" x14ac:dyDescent="0.25">
      <c r="A9" s="38"/>
      <c r="B9" s="12" t="s">
        <v>122</v>
      </c>
      <c r="C9" s="29"/>
      <c r="D9" s="62"/>
      <c r="E9" s="39"/>
      <c r="F9" s="40"/>
      <c r="G9" s="41"/>
    </row>
    <row r="10" spans="1:7" ht="31.5" customHeight="1" x14ac:dyDescent="0.25">
      <c r="A10" s="38"/>
      <c r="B10" s="12" t="s">
        <v>26</v>
      </c>
      <c r="C10" s="29"/>
      <c r="D10" s="62"/>
      <c r="E10" s="39"/>
      <c r="F10" s="40"/>
      <c r="G10" s="41"/>
    </row>
    <row r="11" spans="1:7" ht="31.5" x14ac:dyDescent="0.25">
      <c r="A11" s="38"/>
      <c r="B11" s="12" t="s">
        <v>27</v>
      </c>
      <c r="C11" s="29"/>
      <c r="D11" s="62"/>
      <c r="E11" s="39"/>
      <c r="F11" s="40"/>
      <c r="G11" s="41"/>
    </row>
    <row r="12" spans="1:7" ht="31.5" x14ac:dyDescent="0.25">
      <c r="A12" s="38"/>
      <c r="B12" s="19" t="s">
        <v>28</v>
      </c>
      <c r="C12" s="29"/>
      <c r="D12" s="62"/>
      <c r="E12" s="39"/>
      <c r="F12" s="40"/>
      <c r="G12" s="41"/>
    </row>
    <row r="13" spans="1:7" ht="189" x14ac:dyDescent="0.25">
      <c r="A13" s="38"/>
      <c r="B13" s="12" t="s">
        <v>29</v>
      </c>
      <c r="C13" s="29"/>
      <c r="D13" s="62"/>
      <c r="E13" s="39"/>
      <c r="F13" s="40"/>
      <c r="G13" s="41"/>
    </row>
    <row r="14" spans="1:7" ht="31.5" x14ac:dyDescent="0.25">
      <c r="A14" s="38"/>
      <c r="B14" s="19" t="s">
        <v>30</v>
      </c>
      <c r="C14" s="29"/>
      <c r="D14" s="62"/>
      <c r="E14" s="39"/>
      <c r="F14" s="40"/>
      <c r="G14" s="41"/>
    </row>
    <row r="15" spans="1:7" ht="31.5" x14ac:dyDescent="0.25">
      <c r="A15" s="38"/>
      <c r="B15" s="12" t="s">
        <v>31</v>
      </c>
      <c r="C15" s="29"/>
      <c r="D15" s="62"/>
      <c r="E15" s="39"/>
      <c r="F15" s="40"/>
      <c r="G15" s="41"/>
    </row>
    <row r="16" spans="1:7" ht="31.5" x14ac:dyDescent="0.25">
      <c r="A16" s="38"/>
      <c r="B16" s="12" t="s">
        <v>32</v>
      </c>
      <c r="C16" s="29"/>
      <c r="D16" s="62"/>
      <c r="E16" s="39"/>
      <c r="F16" s="40"/>
      <c r="G16" s="41"/>
    </row>
    <row r="17" spans="1:7" ht="157.5" x14ac:dyDescent="0.25">
      <c r="A17" s="38"/>
      <c r="B17" s="19" t="s">
        <v>10</v>
      </c>
      <c r="C17" s="29"/>
      <c r="D17" s="62"/>
      <c r="E17" s="39"/>
      <c r="F17" s="40"/>
      <c r="G17" s="41"/>
    </row>
    <row r="18" spans="1:7" ht="299.25" x14ac:dyDescent="0.25">
      <c r="A18" s="38"/>
      <c r="B18" s="12" t="s">
        <v>33</v>
      </c>
      <c r="C18" s="29"/>
      <c r="D18" s="62"/>
      <c r="E18" s="39"/>
      <c r="F18" s="40"/>
      <c r="G18" s="41"/>
    </row>
    <row r="19" spans="1:7" ht="78.75" x14ac:dyDescent="0.25">
      <c r="A19" s="38"/>
      <c r="B19" s="12" t="s">
        <v>11</v>
      </c>
      <c r="C19" s="29"/>
      <c r="D19" s="62"/>
      <c r="E19" s="39"/>
      <c r="F19" s="40"/>
      <c r="G19" s="41"/>
    </row>
    <row r="20" spans="1:7" ht="31.5" x14ac:dyDescent="0.25">
      <c r="A20" s="38"/>
      <c r="B20" s="12" t="s">
        <v>34</v>
      </c>
      <c r="C20" s="29"/>
      <c r="D20" s="62"/>
      <c r="E20" s="39"/>
      <c r="F20" s="40"/>
      <c r="G20" s="41"/>
    </row>
    <row r="21" spans="1:7" ht="31.5" x14ac:dyDescent="0.25">
      <c r="A21" s="38"/>
      <c r="B21" s="12" t="s">
        <v>35</v>
      </c>
      <c r="C21" s="29"/>
      <c r="D21" s="62"/>
      <c r="E21" s="39"/>
      <c r="F21" s="40"/>
      <c r="G21" s="41"/>
    </row>
    <row r="22" spans="1:7" ht="63" x14ac:dyDescent="0.25">
      <c r="A22" s="38"/>
      <c r="B22" s="19" t="s">
        <v>12</v>
      </c>
      <c r="C22" s="29"/>
      <c r="D22" s="62"/>
      <c r="E22" s="39"/>
      <c r="F22" s="40"/>
      <c r="G22" s="41"/>
    </row>
    <row r="23" spans="1:7" ht="31.5" x14ac:dyDescent="0.25">
      <c r="A23" s="38"/>
      <c r="B23" s="12" t="s">
        <v>36</v>
      </c>
      <c r="C23" s="29"/>
      <c r="D23" s="62"/>
      <c r="E23" s="39"/>
      <c r="F23" s="40"/>
      <c r="G23" s="41"/>
    </row>
    <row r="24" spans="1:7" ht="94.5" x14ac:dyDescent="0.25">
      <c r="A24" s="38"/>
      <c r="B24" s="10" t="s">
        <v>104</v>
      </c>
      <c r="C24" s="29"/>
      <c r="D24" s="62"/>
      <c r="E24" s="39"/>
      <c r="F24" s="40"/>
      <c r="G24" s="41"/>
    </row>
    <row r="25" spans="1:7" ht="94.5" x14ac:dyDescent="0.25">
      <c r="A25" s="38"/>
      <c r="B25" s="12" t="s">
        <v>107</v>
      </c>
      <c r="C25" s="29"/>
      <c r="D25" s="62"/>
      <c r="E25" s="39"/>
      <c r="F25" s="40"/>
      <c r="G25" s="41"/>
    </row>
    <row r="26" spans="1:7" ht="47.25" x14ac:dyDescent="0.25">
      <c r="A26" s="38"/>
      <c r="B26" s="12" t="s">
        <v>37</v>
      </c>
      <c r="C26" s="29"/>
      <c r="D26" s="62"/>
      <c r="E26" s="39"/>
      <c r="F26" s="40"/>
      <c r="G26" s="41"/>
    </row>
    <row r="27" spans="1:7" ht="31.5" x14ac:dyDescent="0.25">
      <c r="A27" s="38"/>
      <c r="B27" s="12" t="s">
        <v>38</v>
      </c>
      <c r="C27" s="29"/>
      <c r="D27" s="62"/>
      <c r="E27" s="39"/>
      <c r="F27" s="40"/>
      <c r="G27" s="41"/>
    </row>
    <row r="28" spans="1:7" x14ac:dyDescent="0.25">
      <c r="A28" s="42">
        <v>2</v>
      </c>
      <c r="B28" s="21" t="s">
        <v>105</v>
      </c>
      <c r="C28" s="22"/>
      <c r="D28" s="22"/>
      <c r="E28" s="23"/>
      <c r="F28" s="22"/>
      <c r="G28" s="23"/>
    </row>
    <row r="29" spans="1:7" ht="47.25" x14ac:dyDescent="0.25">
      <c r="A29" s="42"/>
      <c r="B29" s="20" t="s">
        <v>106</v>
      </c>
      <c r="C29" s="30"/>
      <c r="D29" s="63"/>
      <c r="E29" s="48">
        <v>1</v>
      </c>
      <c r="F29" s="49"/>
      <c r="G29" s="50">
        <f>E29*F29</f>
        <v>0</v>
      </c>
    </row>
    <row r="30" spans="1:7" ht="31.5" x14ac:dyDescent="0.25">
      <c r="A30" s="42"/>
      <c r="B30" s="20" t="s">
        <v>16</v>
      </c>
      <c r="C30" s="29"/>
      <c r="D30" s="62"/>
      <c r="E30" s="39"/>
      <c r="F30" s="40"/>
      <c r="G30" s="41"/>
    </row>
    <row r="31" spans="1:7" ht="31.5" x14ac:dyDescent="0.25">
      <c r="A31" s="42"/>
      <c r="B31" s="20" t="s">
        <v>15</v>
      </c>
      <c r="C31" s="29"/>
      <c r="D31" s="62"/>
      <c r="E31" s="39"/>
      <c r="F31" s="40"/>
      <c r="G31" s="41"/>
    </row>
    <row r="32" spans="1:7" ht="78.75" x14ac:dyDescent="0.25">
      <c r="A32" s="42"/>
      <c r="B32" s="20" t="s">
        <v>13</v>
      </c>
      <c r="C32" s="29"/>
      <c r="D32" s="62"/>
      <c r="E32" s="39"/>
      <c r="F32" s="40"/>
      <c r="G32" s="41"/>
    </row>
    <row r="33" spans="1:7" ht="31.5" x14ac:dyDescent="0.25">
      <c r="A33" s="42"/>
      <c r="B33" s="20" t="s">
        <v>14</v>
      </c>
      <c r="C33" s="29"/>
      <c r="D33" s="62"/>
      <c r="E33" s="39"/>
      <c r="F33" s="40"/>
      <c r="G33" s="41"/>
    </row>
    <row r="34" spans="1:7" ht="31.5" x14ac:dyDescent="0.25">
      <c r="A34" s="42"/>
      <c r="B34" s="20" t="s">
        <v>17</v>
      </c>
      <c r="C34" s="29"/>
      <c r="D34" s="62"/>
      <c r="E34" s="39"/>
      <c r="F34" s="40"/>
      <c r="G34" s="41"/>
    </row>
    <row r="35" spans="1:7" ht="31.5" x14ac:dyDescent="0.25">
      <c r="A35" s="42"/>
      <c r="B35" s="20" t="s">
        <v>18</v>
      </c>
      <c r="C35" s="29"/>
      <c r="D35" s="62"/>
      <c r="E35" s="39"/>
      <c r="F35" s="40"/>
      <c r="G35" s="41"/>
    </row>
    <row r="36" spans="1:7" ht="31.5" x14ac:dyDescent="0.25">
      <c r="A36" s="42"/>
      <c r="B36" s="20" t="s">
        <v>19</v>
      </c>
      <c r="C36" s="29"/>
      <c r="D36" s="62"/>
      <c r="E36" s="39"/>
      <c r="F36" s="40"/>
      <c r="G36" s="41"/>
    </row>
    <row r="37" spans="1:7" ht="31.5" x14ac:dyDescent="0.25">
      <c r="A37" s="42"/>
      <c r="B37" s="20" t="s">
        <v>20</v>
      </c>
      <c r="C37" s="29"/>
      <c r="D37" s="62"/>
      <c r="E37" s="39"/>
      <c r="F37" s="40"/>
      <c r="G37" s="41"/>
    </row>
    <row r="38" spans="1:7" ht="31.5" x14ac:dyDescent="0.25">
      <c r="A38" s="42"/>
      <c r="B38" s="20" t="s">
        <v>21</v>
      </c>
      <c r="C38" s="29"/>
      <c r="D38" s="62"/>
      <c r="E38" s="39"/>
      <c r="F38" s="40"/>
      <c r="G38" s="41"/>
    </row>
    <row r="39" spans="1:7" ht="31.5" x14ac:dyDescent="0.25">
      <c r="A39" s="42"/>
      <c r="B39" s="20" t="s">
        <v>22</v>
      </c>
      <c r="C39" s="29"/>
      <c r="D39" s="62"/>
      <c r="E39" s="39"/>
      <c r="F39" s="40"/>
      <c r="G39" s="41"/>
    </row>
    <row r="40" spans="1:7" ht="31.5" x14ac:dyDescent="0.25">
      <c r="A40" s="42"/>
      <c r="B40" s="20" t="s">
        <v>23</v>
      </c>
      <c r="C40" s="29"/>
      <c r="D40" s="62"/>
      <c r="E40" s="39"/>
      <c r="F40" s="40"/>
      <c r="G40" s="41"/>
    </row>
    <row r="41" spans="1:7" ht="157.5" x14ac:dyDescent="0.25">
      <c r="A41" s="42"/>
      <c r="B41" s="20" t="s">
        <v>103</v>
      </c>
      <c r="C41" s="29"/>
      <c r="D41" s="62"/>
      <c r="E41" s="39"/>
      <c r="F41" s="40"/>
      <c r="G41" s="41"/>
    </row>
    <row r="42" spans="1:7" ht="31.5" x14ac:dyDescent="0.25">
      <c r="A42" s="42"/>
      <c r="B42" s="20" t="s">
        <v>24</v>
      </c>
      <c r="C42" s="29"/>
      <c r="D42" s="62"/>
      <c r="E42" s="39"/>
      <c r="F42" s="40"/>
      <c r="G42" s="41"/>
    </row>
    <row r="43" spans="1:7" ht="126" x14ac:dyDescent="0.25">
      <c r="A43" s="42"/>
      <c r="B43" s="20" t="s">
        <v>108</v>
      </c>
      <c r="C43" s="29"/>
      <c r="D43" s="62"/>
      <c r="E43" s="39"/>
      <c r="F43" s="40"/>
      <c r="G43" s="41"/>
    </row>
    <row r="44" spans="1:7" ht="31.5" x14ac:dyDescent="0.25">
      <c r="A44" s="42"/>
      <c r="B44" s="20" t="s">
        <v>109</v>
      </c>
      <c r="C44" s="29"/>
      <c r="D44" s="62"/>
      <c r="E44" s="39"/>
      <c r="F44" s="40"/>
      <c r="G44" s="41"/>
    </row>
    <row r="45" spans="1:7" x14ac:dyDescent="0.25">
      <c r="A45" s="42">
        <v>3</v>
      </c>
      <c r="B45" s="24" t="s">
        <v>110</v>
      </c>
      <c r="C45" s="25"/>
      <c r="D45" s="25"/>
      <c r="E45" s="24"/>
      <c r="F45" s="25"/>
      <c r="G45" s="24"/>
    </row>
    <row r="46" spans="1:7" ht="31.5" customHeight="1" x14ac:dyDescent="0.25">
      <c r="A46" s="42"/>
      <c r="B46" s="46" t="s">
        <v>111</v>
      </c>
      <c r="C46" s="47"/>
      <c r="D46" s="64"/>
      <c r="E46" s="43">
        <v>1</v>
      </c>
      <c r="F46" s="44"/>
      <c r="G46" s="45">
        <f>E46*F46</f>
        <v>0</v>
      </c>
    </row>
    <row r="47" spans="1:7" x14ac:dyDescent="0.25">
      <c r="A47" s="42"/>
      <c r="B47" s="13" t="s">
        <v>39</v>
      </c>
      <c r="C47" s="29"/>
      <c r="D47" s="64"/>
      <c r="E47" s="43"/>
      <c r="F47" s="44"/>
      <c r="G47" s="45"/>
    </row>
    <row r="48" spans="1:7" x14ac:dyDescent="0.25">
      <c r="A48" s="42"/>
      <c r="B48" s="13" t="s">
        <v>40</v>
      </c>
      <c r="C48" s="29"/>
      <c r="D48" s="64"/>
      <c r="E48" s="43"/>
      <c r="F48" s="44"/>
      <c r="G48" s="45"/>
    </row>
    <row r="49" spans="1:7" x14ac:dyDescent="0.25">
      <c r="A49" s="42"/>
      <c r="B49" s="13" t="s">
        <v>41</v>
      </c>
      <c r="C49" s="29"/>
      <c r="D49" s="64"/>
      <c r="E49" s="43"/>
      <c r="F49" s="44"/>
      <c r="G49" s="45"/>
    </row>
    <row r="50" spans="1:7" x14ac:dyDescent="0.25">
      <c r="A50" s="42"/>
      <c r="B50" s="13" t="s">
        <v>42</v>
      </c>
      <c r="C50" s="29"/>
      <c r="D50" s="64"/>
      <c r="E50" s="43"/>
      <c r="F50" s="44"/>
      <c r="G50" s="45"/>
    </row>
    <row r="51" spans="1:7" x14ac:dyDescent="0.25">
      <c r="A51" s="42"/>
      <c r="B51" s="13" t="s">
        <v>43</v>
      </c>
      <c r="C51" s="29"/>
      <c r="D51" s="64"/>
      <c r="E51" s="43"/>
      <c r="F51" s="44"/>
      <c r="G51" s="45"/>
    </row>
    <row r="52" spans="1:7" ht="78.75" x14ac:dyDescent="0.25">
      <c r="A52" s="42"/>
      <c r="B52" s="13" t="s">
        <v>114</v>
      </c>
      <c r="C52" s="29"/>
      <c r="D52" s="64"/>
      <c r="E52" s="43"/>
      <c r="F52" s="44"/>
      <c r="G52" s="45"/>
    </row>
    <row r="53" spans="1:7" ht="31.5" x14ac:dyDescent="0.25">
      <c r="A53" s="42"/>
      <c r="B53" s="13" t="s">
        <v>44</v>
      </c>
      <c r="C53" s="29"/>
      <c r="D53" s="64"/>
      <c r="E53" s="43"/>
      <c r="F53" s="44"/>
      <c r="G53" s="45"/>
    </row>
    <row r="54" spans="1:7" x14ac:dyDescent="0.25">
      <c r="A54" s="42"/>
      <c r="B54" s="13" t="s">
        <v>45</v>
      </c>
      <c r="C54" s="29"/>
      <c r="D54" s="64"/>
      <c r="E54" s="43"/>
      <c r="F54" s="44"/>
      <c r="G54" s="45"/>
    </row>
    <row r="55" spans="1:7" x14ac:dyDescent="0.25">
      <c r="A55" s="42"/>
      <c r="B55" s="13" t="s">
        <v>46</v>
      </c>
      <c r="C55" s="29"/>
      <c r="D55" s="64"/>
      <c r="E55" s="43"/>
      <c r="F55" s="44"/>
      <c r="G55" s="45"/>
    </row>
    <row r="56" spans="1:7" ht="31.5" x14ac:dyDescent="0.25">
      <c r="A56" s="42"/>
      <c r="B56" s="13" t="s">
        <v>47</v>
      </c>
      <c r="C56" s="29"/>
      <c r="D56" s="64"/>
      <c r="E56" s="43"/>
      <c r="F56" s="44"/>
      <c r="G56" s="45"/>
    </row>
    <row r="57" spans="1:7" ht="31.5" x14ac:dyDescent="0.25">
      <c r="A57" s="42"/>
      <c r="B57" s="13" t="s">
        <v>48</v>
      </c>
      <c r="C57" s="29"/>
      <c r="D57" s="64"/>
      <c r="E57" s="43"/>
      <c r="F57" s="44"/>
      <c r="G57" s="45"/>
    </row>
    <row r="58" spans="1:7" ht="31.5" x14ac:dyDescent="0.25">
      <c r="A58" s="42"/>
      <c r="B58" s="13" t="s">
        <v>49</v>
      </c>
      <c r="C58" s="29"/>
      <c r="D58" s="64"/>
      <c r="E58" s="43"/>
      <c r="F58" s="44"/>
      <c r="G58" s="45"/>
    </row>
    <row r="59" spans="1:7" x14ac:dyDescent="0.25">
      <c r="A59" s="42"/>
      <c r="B59" s="13" t="s">
        <v>112</v>
      </c>
      <c r="C59" s="29"/>
      <c r="D59" s="64"/>
      <c r="E59" s="43"/>
      <c r="F59" s="44"/>
      <c r="G59" s="45"/>
    </row>
    <row r="60" spans="1:7" x14ac:dyDescent="0.25">
      <c r="A60" s="52">
        <v>4</v>
      </c>
      <c r="B60" s="21" t="s">
        <v>92</v>
      </c>
      <c r="C60" s="22"/>
      <c r="D60" s="22"/>
      <c r="E60" s="23"/>
      <c r="F60" s="22"/>
      <c r="G60" s="23"/>
    </row>
    <row r="61" spans="1:7" ht="31.5" customHeight="1" x14ac:dyDescent="0.25">
      <c r="A61" s="38"/>
      <c r="B61" s="53" t="s">
        <v>93</v>
      </c>
      <c r="C61" s="54"/>
      <c r="D61" s="62"/>
      <c r="E61" s="39">
        <v>1</v>
      </c>
      <c r="F61" s="40"/>
      <c r="G61" s="41">
        <f>E61*F61</f>
        <v>0</v>
      </c>
    </row>
    <row r="62" spans="1:7" ht="20.25" customHeight="1" x14ac:dyDescent="0.25">
      <c r="A62" s="38"/>
      <c r="B62" s="14" t="s">
        <v>51</v>
      </c>
      <c r="C62" s="31"/>
      <c r="D62" s="62"/>
      <c r="E62" s="39"/>
      <c r="F62" s="40"/>
      <c r="G62" s="41"/>
    </row>
    <row r="63" spans="1:7" ht="31.5" x14ac:dyDescent="0.25">
      <c r="A63" s="38"/>
      <c r="B63" s="14" t="s">
        <v>52</v>
      </c>
      <c r="C63" s="32"/>
      <c r="D63" s="62"/>
      <c r="E63" s="39"/>
      <c r="F63" s="40"/>
      <c r="G63" s="41"/>
    </row>
    <row r="64" spans="1:7" s="11" customFormat="1" x14ac:dyDescent="0.25">
      <c r="A64" s="38"/>
      <c r="B64" s="14" t="s">
        <v>53</v>
      </c>
      <c r="C64" s="32"/>
      <c r="D64" s="62"/>
      <c r="E64" s="39"/>
      <c r="F64" s="40"/>
      <c r="G64" s="41"/>
    </row>
    <row r="65" spans="1:7" ht="31.5" x14ac:dyDescent="0.25">
      <c r="A65" s="38"/>
      <c r="B65" s="14" t="s">
        <v>54</v>
      </c>
      <c r="C65" s="32"/>
      <c r="D65" s="62"/>
      <c r="E65" s="39"/>
      <c r="F65" s="40"/>
      <c r="G65" s="41"/>
    </row>
    <row r="66" spans="1:7" s="11" customFormat="1" x14ac:dyDescent="0.25">
      <c r="A66" s="38"/>
      <c r="B66" s="14" t="s">
        <v>55</v>
      </c>
      <c r="C66" s="32"/>
      <c r="D66" s="62"/>
      <c r="E66" s="39"/>
      <c r="F66" s="40"/>
      <c r="G66" s="41"/>
    </row>
    <row r="67" spans="1:7" ht="31.5" x14ac:dyDescent="0.25">
      <c r="A67" s="38"/>
      <c r="B67" s="14" t="s">
        <v>56</v>
      </c>
      <c r="C67" s="32"/>
      <c r="D67" s="62"/>
      <c r="E67" s="39"/>
      <c r="F67" s="40"/>
      <c r="G67" s="41"/>
    </row>
    <row r="68" spans="1:7" x14ac:dyDescent="0.25">
      <c r="A68" s="38"/>
      <c r="B68" s="14" t="s">
        <v>57</v>
      </c>
      <c r="C68" s="32"/>
      <c r="D68" s="62"/>
      <c r="E68" s="39"/>
      <c r="F68" s="40"/>
      <c r="G68" s="41"/>
    </row>
    <row r="69" spans="1:7" s="11" customFormat="1" x14ac:dyDescent="0.25">
      <c r="A69" s="38"/>
      <c r="B69" s="14" t="s">
        <v>58</v>
      </c>
      <c r="C69" s="32"/>
      <c r="D69" s="62"/>
      <c r="E69" s="39"/>
      <c r="F69" s="40"/>
      <c r="G69" s="41"/>
    </row>
    <row r="70" spans="1:7" ht="31.5" x14ac:dyDescent="0.25">
      <c r="A70" s="38"/>
      <c r="B70" s="14" t="s">
        <v>59</v>
      </c>
      <c r="C70" s="32"/>
      <c r="D70" s="62"/>
      <c r="E70" s="39"/>
      <c r="F70" s="40"/>
      <c r="G70" s="41"/>
    </row>
    <row r="71" spans="1:7" x14ac:dyDescent="0.25">
      <c r="A71" s="38"/>
      <c r="B71" s="14" t="s">
        <v>60</v>
      </c>
      <c r="C71" s="32"/>
      <c r="D71" s="62"/>
      <c r="E71" s="39"/>
      <c r="F71" s="40"/>
      <c r="G71" s="41"/>
    </row>
    <row r="72" spans="1:7" x14ac:dyDescent="0.25">
      <c r="A72" s="38"/>
      <c r="B72" s="14" t="s">
        <v>61</v>
      </c>
      <c r="C72" s="32"/>
      <c r="D72" s="62"/>
      <c r="E72" s="39"/>
      <c r="F72" s="40"/>
      <c r="G72" s="41"/>
    </row>
    <row r="73" spans="1:7" x14ac:dyDescent="0.25">
      <c r="A73" s="38"/>
      <c r="B73" s="14" t="s">
        <v>62</v>
      </c>
      <c r="C73" s="32"/>
      <c r="D73" s="62"/>
      <c r="E73" s="39"/>
      <c r="F73" s="40"/>
      <c r="G73" s="41"/>
    </row>
    <row r="74" spans="1:7" x14ac:dyDescent="0.25">
      <c r="A74" s="38"/>
      <c r="B74" s="14" t="s">
        <v>63</v>
      </c>
      <c r="C74" s="32"/>
      <c r="D74" s="62"/>
      <c r="E74" s="39"/>
      <c r="F74" s="40"/>
      <c r="G74" s="41"/>
    </row>
    <row r="75" spans="1:7" x14ac:dyDescent="0.25">
      <c r="A75" s="38"/>
      <c r="B75" s="14" t="s">
        <v>64</v>
      </c>
      <c r="C75" s="32"/>
      <c r="D75" s="62"/>
      <c r="E75" s="39"/>
      <c r="F75" s="40"/>
      <c r="G75" s="41"/>
    </row>
    <row r="76" spans="1:7" x14ac:dyDescent="0.25">
      <c r="A76" s="38"/>
      <c r="B76" s="14" t="s">
        <v>65</v>
      </c>
      <c r="C76" s="32"/>
      <c r="D76" s="62"/>
      <c r="E76" s="39"/>
      <c r="F76" s="40"/>
      <c r="G76" s="41"/>
    </row>
    <row r="77" spans="1:7" x14ac:dyDescent="0.25">
      <c r="A77" s="38"/>
      <c r="B77" s="14" t="s">
        <v>66</v>
      </c>
      <c r="C77" s="32"/>
      <c r="D77" s="62"/>
      <c r="E77" s="39"/>
      <c r="F77" s="40"/>
      <c r="G77" s="41"/>
    </row>
    <row r="78" spans="1:7" x14ac:dyDescent="0.25">
      <c r="A78" s="38"/>
      <c r="B78" s="14" t="s">
        <v>67</v>
      </c>
      <c r="C78" s="32"/>
      <c r="D78" s="62"/>
      <c r="E78" s="39"/>
      <c r="F78" s="40"/>
      <c r="G78" s="41"/>
    </row>
    <row r="79" spans="1:7" x14ac:dyDescent="0.25">
      <c r="A79" s="38"/>
      <c r="B79" s="14" t="s">
        <v>68</v>
      </c>
      <c r="C79" s="32"/>
      <c r="D79" s="62"/>
      <c r="E79" s="39"/>
      <c r="F79" s="40"/>
      <c r="G79" s="41"/>
    </row>
    <row r="80" spans="1:7" x14ac:dyDescent="0.25">
      <c r="A80" s="38"/>
      <c r="B80" s="14" t="s">
        <v>69</v>
      </c>
      <c r="C80" s="32"/>
      <c r="D80" s="62"/>
      <c r="E80" s="39"/>
      <c r="F80" s="40"/>
      <c r="G80" s="41"/>
    </row>
    <row r="81" spans="1:7" x14ac:dyDescent="0.25">
      <c r="A81" s="38"/>
      <c r="B81" s="14" t="s">
        <v>70</v>
      </c>
      <c r="C81" s="32"/>
      <c r="D81" s="62"/>
      <c r="E81" s="39"/>
      <c r="F81" s="40"/>
      <c r="G81" s="41"/>
    </row>
    <row r="82" spans="1:7" x14ac:dyDescent="0.25">
      <c r="A82" s="38"/>
      <c r="B82" s="14" t="s">
        <v>71</v>
      </c>
      <c r="C82" s="32"/>
      <c r="D82" s="62"/>
      <c r="E82" s="39"/>
      <c r="F82" s="40"/>
      <c r="G82" s="41"/>
    </row>
    <row r="83" spans="1:7" x14ac:dyDescent="0.25">
      <c r="A83" s="38"/>
      <c r="B83" s="14" t="s">
        <v>72</v>
      </c>
      <c r="C83" s="32"/>
      <c r="D83" s="62"/>
      <c r="E83" s="39"/>
      <c r="F83" s="40"/>
      <c r="G83" s="41"/>
    </row>
    <row r="84" spans="1:7" x14ac:dyDescent="0.25">
      <c r="A84" s="38"/>
      <c r="B84" s="14" t="s">
        <v>73</v>
      </c>
      <c r="C84" s="32"/>
      <c r="D84" s="62"/>
      <c r="E84" s="39"/>
      <c r="F84" s="40"/>
      <c r="G84" s="41"/>
    </row>
    <row r="85" spans="1:7" x14ac:dyDescent="0.25">
      <c r="A85" s="38"/>
      <c r="B85" s="14" t="s">
        <v>74</v>
      </c>
      <c r="C85" s="32"/>
      <c r="D85" s="62"/>
      <c r="E85" s="39"/>
      <c r="F85" s="40"/>
      <c r="G85" s="41"/>
    </row>
    <row r="86" spans="1:7" x14ac:dyDescent="0.25">
      <c r="A86" s="38"/>
      <c r="B86" s="14" t="s">
        <v>75</v>
      </c>
      <c r="C86" s="32"/>
      <c r="D86" s="62"/>
      <c r="E86" s="39"/>
      <c r="F86" s="40"/>
      <c r="G86" s="41"/>
    </row>
    <row r="87" spans="1:7" x14ac:dyDescent="0.25">
      <c r="A87" s="38"/>
      <c r="B87" s="14" t="s">
        <v>76</v>
      </c>
      <c r="C87" s="32"/>
      <c r="D87" s="62"/>
      <c r="E87" s="39"/>
      <c r="F87" s="40"/>
      <c r="G87" s="41"/>
    </row>
    <row r="88" spans="1:7" x14ac:dyDescent="0.25">
      <c r="A88" s="38"/>
      <c r="B88" s="14" t="s">
        <v>77</v>
      </c>
      <c r="C88" s="32"/>
      <c r="D88" s="62"/>
      <c r="E88" s="39"/>
      <c r="F88" s="40"/>
      <c r="G88" s="41"/>
    </row>
    <row r="89" spans="1:7" x14ac:dyDescent="0.25">
      <c r="A89" s="38"/>
      <c r="B89" s="14" t="s">
        <v>78</v>
      </c>
      <c r="C89" s="32"/>
      <c r="D89" s="62"/>
      <c r="E89" s="39"/>
      <c r="F89" s="40"/>
      <c r="G89" s="41"/>
    </row>
    <row r="90" spans="1:7" ht="31.5" x14ac:dyDescent="0.25">
      <c r="A90" s="38"/>
      <c r="B90" s="14" t="s">
        <v>79</v>
      </c>
      <c r="C90" s="32"/>
      <c r="D90" s="62"/>
      <c r="E90" s="39"/>
      <c r="F90" s="40"/>
      <c r="G90" s="41"/>
    </row>
    <row r="91" spans="1:7" x14ac:dyDescent="0.25">
      <c r="A91" s="38"/>
      <c r="B91" s="14" t="s">
        <v>80</v>
      </c>
      <c r="C91" s="32"/>
      <c r="D91" s="62"/>
      <c r="E91" s="39"/>
      <c r="F91" s="40"/>
      <c r="G91" s="41"/>
    </row>
    <row r="92" spans="1:7" ht="31.5" x14ac:dyDescent="0.25">
      <c r="A92" s="38"/>
      <c r="B92" s="14" t="s">
        <v>81</v>
      </c>
      <c r="C92" s="32"/>
      <c r="D92" s="62"/>
      <c r="E92" s="39"/>
      <c r="F92" s="40"/>
      <c r="G92" s="41"/>
    </row>
    <row r="93" spans="1:7" x14ac:dyDescent="0.25">
      <c r="A93" s="38"/>
      <c r="B93" s="14" t="s">
        <v>82</v>
      </c>
      <c r="C93" s="32"/>
      <c r="D93" s="62"/>
      <c r="E93" s="39"/>
      <c r="F93" s="40"/>
      <c r="G93" s="41"/>
    </row>
    <row r="94" spans="1:7" x14ac:dyDescent="0.25">
      <c r="A94" s="38"/>
      <c r="B94" s="14" t="s">
        <v>83</v>
      </c>
      <c r="C94" s="32"/>
      <c r="D94" s="62"/>
      <c r="E94" s="39"/>
      <c r="F94" s="40"/>
      <c r="G94" s="41"/>
    </row>
    <row r="95" spans="1:7" x14ac:dyDescent="0.25">
      <c r="A95" s="38"/>
      <c r="B95" s="14" t="s">
        <v>84</v>
      </c>
      <c r="C95" s="32"/>
      <c r="D95" s="62"/>
      <c r="E95" s="39"/>
      <c r="F95" s="40"/>
      <c r="G95" s="41"/>
    </row>
    <row r="96" spans="1:7" x14ac:dyDescent="0.25">
      <c r="A96" s="38"/>
      <c r="B96" s="14" t="s">
        <v>85</v>
      </c>
      <c r="C96" s="32"/>
      <c r="D96" s="62"/>
      <c r="E96" s="39"/>
      <c r="F96" s="40"/>
      <c r="G96" s="41"/>
    </row>
    <row r="97" spans="1:7" x14ac:dyDescent="0.25">
      <c r="A97" s="38"/>
      <c r="B97" s="14" t="s">
        <v>86</v>
      </c>
      <c r="C97" s="32"/>
      <c r="D97" s="62"/>
      <c r="E97" s="39"/>
      <c r="F97" s="40"/>
      <c r="G97" s="41"/>
    </row>
    <row r="98" spans="1:7" x14ac:dyDescent="0.25">
      <c r="A98" s="38"/>
      <c r="B98" s="14" t="s">
        <v>87</v>
      </c>
      <c r="C98" s="32"/>
      <c r="D98" s="62"/>
      <c r="E98" s="39"/>
      <c r="F98" s="40"/>
      <c r="G98" s="41"/>
    </row>
    <row r="99" spans="1:7" x14ac:dyDescent="0.25">
      <c r="A99" s="38"/>
      <c r="B99" s="14" t="s">
        <v>88</v>
      </c>
      <c r="C99" s="32"/>
      <c r="D99" s="62"/>
      <c r="E99" s="39"/>
      <c r="F99" s="40"/>
      <c r="G99" s="41"/>
    </row>
    <row r="100" spans="1:7" x14ac:dyDescent="0.25">
      <c r="A100" s="38"/>
      <c r="B100" s="14" t="s">
        <v>89</v>
      </c>
      <c r="C100" s="32"/>
      <c r="D100" s="62"/>
      <c r="E100" s="39"/>
      <c r="F100" s="40"/>
      <c r="G100" s="41"/>
    </row>
    <row r="101" spans="1:7" x14ac:dyDescent="0.25">
      <c r="A101" s="38"/>
      <c r="B101" s="14" t="s">
        <v>90</v>
      </c>
      <c r="C101" s="32"/>
      <c r="D101" s="62"/>
      <c r="E101" s="39"/>
      <c r="F101" s="40"/>
      <c r="G101" s="41"/>
    </row>
    <row r="102" spans="1:7" x14ac:dyDescent="0.25">
      <c r="A102" s="38"/>
      <c r="B102" s="14" t="s">
        <v>91</v>
      </c>
      <c r="C102" s="32"/>
      <c r="D102" s="62"/>
      <c r="E102" s="39"/>
      <c r="F102" s="40"/>
      <c r="G102" s="41"/>
    </row>
    <row r="103" spans="1:7" x14ac:dyDescent="0.25">
      <c r="A103" s="38"/>
      <c r="B103" s="2" t="s">
        <v>113</v>
      </c>
      <c r="C103" s="32"/>
      <c r="D103" s="62"/>
      <c r="E103" s="39"/>
      <c r="F103" s="40"/>
      <c r="G103" s="41"/>
    </row>
    <row r="104" spans="1:7" x14ac:dyDescent="0.25">
      <c r="A104" s="52">
        <v>5</v>
      </c>
      <c r="B104" s="21" t="s">
        <v>50</v>
      </c>
      <c r="C104" s="22"/>
      <c r="D104" s="22"/>
      <c r="E104" s="23"/>
      <c r="F104" s="22"/>
      <c r="G104" s="23"/>
    </row>
    <row r="105" spans="1:7" x14ac:dyDescent="0.25">
      <c r="A105" s="38"/>
      <c r="B105" s="14" t="s">
        <v>94</v>
      </c>
      <c r="C105" s="31"/>
      <c r="D105" s="62"/>
      <c r="E105" s="39">
        <v>1</v>
      </c>
      <c r="F105" s="40"/>
      <c r="G105" s="41">
        <f>E105*F105</f>
        <v>0</v>
      </c>
    </row>
    <row r="106" spans="1:7" x14ac:dyDescent="0.25">
      <c r="A106" s="38"/>
      <c r="B106" s="10" t="s">
        <v>95</v>
      </c>
      <c r="C106" s="32"/>
      <c r="D106" s="62"/>
      <c r="E106" s="39"/>
      <c r="F106" s="40"/>
      <c r="G106" s="41"/>
    </row>
    <row r="107" spans="1:7" x14ac:dyDescent="0.25">
      <c r="A107" s="38"/>
      <c r="B107" s="10" t="s">
        <v>96</v>
      </c>
      <c r="C107" s="32"/>
      <c r="D107" s="62"/>
      <c r="E107" s="39"/>
      <c r="F107" s="40"/>
      <c r="G107" s="41"/>
    </row>
    <row r="108" spans="1:7" x14ac:dyDescent="0.25">
      <c r="A108" s="38"/>
      <c r="B108" s="10" t="s">
        <v>97</v>
      </c>
      <c r="C108" s="32"/>
      <c r="D108" s="62"/>
      <c r="E108" s="39"/>
      <c r="F108" s="40"/>
      <c r="G108" s="41"/>
    </row>
    <row r="109" spans="1:7" x14ac:dyDescent="0.25">
      <c r="A109" s="38"/>
      <c r="B109" s="10" t="s">
        <v>117</v>
      </c>
      <c r="C109" s="32"/>
      <c r="D109" s="62"/>
      <c r="E109" s="39"/>
      <c r="F109" s="40"/>
      <c r="G109" s="41"/>
    </row>
    <row r="110" spans="1:7" x14ac:dyDescent="0.25">
      <c r="A110" s="38"/>
      <c r="B110" s="10" t="s">
        <v>98</v>
      </c>
      <c r="C110" s="32"/>
      <c r="D110" s="62"/>
      <c r="E110" s="55"/>
      <c r="F110" s="56"/>
      <c r="G110" s="41"/>
    </row>
    <row r="111" spans="1:7" x14ac:dyDescent="0.25">
      <c r="A111" s="38">
        <v>6</v>
      </c>
      <c r="B111" s="21" t="s">
        <v>115</v>
      </c>
      <c r="C111" s="22"/>
      <c r="D111" s="22"/>
      <c r="E111" s="23"/>
      <c r="F111" s="22"/>
      <c r="G111" s="23"/>
    </row>
    <row r="112" spans="1:7" x14ac:dyDescent="0.25">
      <c r="A112" s="38"/>
      <c r="B112" s="13" t="s">
        <v>116</v>
      </c>
      <c r="C112" s="32"/>
      <c r="D112" s="65"/>
      <c r="E112" s="39">
        <v>1</v>
      </c>
      <c r="F112" s="61"/>
      <c r="G112" s="51">
        <f>E112*F112</f>
        <v>0</v>
      </c>
    </row>
    <row r="113" spans="1:7" x14ac:dyDescent="0.25">
      <c r="A113" s="38"/>
      <c r="B113" s="13" t="s">
        <v>118</v>
      </c>
      <c r="C113" s="32"/>
      <c r="D113" s="65"/>
      <c r="E113" s="39"/>
      <c r="F113" s="61"/>
      <c r="G113" s="51"/>
    </row>
    <row r="114" spans="1:7" x14ac:dyDescent="0.25">
      <c r="A114" s="38"/>
      <c r="B114" s="13" t="s">
        <v>99</v>
      </c>
      <c r="C114" s="32"/>
      <c r="D114" s="65"/>
      <c r="E114" s="39"/>
      <c r="F114" s="61"/>
      <c r="G114" s="51"/>
    </row>
    <row r="115" spans="1:7" ht="16.5" thickBot="1" x14ac:dyDescent="0.3">
      <c r="A115" s="38"/>
      <c r="B115" s="13" t="s">
        <v>100</v>
      </c>
      <c r="C115" s="32"/>
      <c r="D115" s="65"/>
      <c r="E115" s="60"/>
      <c r="F115" s="61"/>
      <c r="G115" s="51"/>
    </row>
    <row r="116" spans="1:7" ht="27" customHeight="1" thickBot="1" x14ac:dyDescent="0.3">
      <c r="A116" s="57" t="s">
        <v>6</v>
      </c>
      <c r="B116" s="58"/>
      <c r="C116" s="58"/>
      <c r="D116" s="58"/>
      <c r="E116" s="58"/>
      <c r="F116" s="59"/>
      <c r="G116" s="15">
        <f>G4+G29+G46+G61+G105+G112</f>
        <v>0</v>
      </c>
    </row>
    <row r="117" spans="1:7" ht="27" customHeight="1" thickBot="1" x14ac:dyDescent="0.3">
      <c r="A117" s="57" t="s">
        <v>7</v>
      </c>
      <c r="B117" s="58"/>
      <c r="C117" s="58"/>
      <c r="D117" s="58"/>
      <c r="E117" s="58"/>
      <c r="F117" s="59"/>
      <c r="G117" s="15">
        <f>G116*0.25</f>
        <v>0</v>
      </c>
    </row>
    <row r="118" spans="1:7" ht="27" customHeight="1" thickBot="1" x14ac:dyDescent="0.3">
      <c r="A118" s="57" t="s">
        <v>8</v>
      </c>
      <c r="B118" s="58"/>
      <c r="C118" s="58"/>
      <c r="D118" s="58"/>
      <c r="E118" s="58"/>
      <c r="F118" s="59"/>
      <c r="G118" s="15">
        <f>G116+G117</f>
        <v>0</v>
      </c>
    </row>
    <row r="119" spans="1:7" x14ac:dyDescent="0.25">
      <c r="A119" s="2"/>
      <c r="B119" s="2"/>
      <c r="C119" s="33"/>
      <c r="D119" s="2"/>
      <c r="E119" s="2"/>
      <c r="F119" s="16"/>
      <c r="G119" s="16"/>
    </row>
  </sheetData>
  <sheetProtection algorithmName="SHA-512" hashValue="XBOirf3XUSH+rO7ZTL0P+1pu2nhx6Q2/xYc61GwB6p2wraziRKIQt5sL2aN6pn79QUUDycDLLQh7WLRMv+mlfQ==" saltValue="J/yr5wFKczhzRtmo+ffncw==" spinCount="100000" sheet="1" objects="1" scenarios="1"/>
  <mergeCells count="36">
    <mergeCell ref="A117:F117"/>
    <mergeCell ref="A118:F118"/>
    <mergeCell ref="A116:F116"/>
    <mergeCell ref="A111:A115"/>
    <mergeCell ref="D112:D115"/>
    <mergeCell ref="E112:E115"/>
    <mergeCell ref="F112:F115"/>
    <mergeCell ref="G112:G115"/>
    <mergeCell ref="A60:A103"/>
    <mergeCell ref="D61:D103"/>
    <mergeCell ref="E61:E103"/>
    <mergeCell ref="F61:F103"/>
    <mergeCell ref="G61:G103"/>
    <mergeCell ref="B61:C61"/>
    <mergeCell ref="A104:A110"/>
    <mergeCell ref="D105:D110"/>
    <mergeCell ref="E105:E110"/>
    <mergeCell ref="G105:G110"/>
    <mergeCell ref="F105:F110"/>
    <mergeCell ref="A28:A44"/>
    <mergeCell ref="D29:D44"/>
    <mergeCell ref="E29:E44"/>
    <mergeCell ref="F29:F44"/>
    <mergeCell ref="G29:G44"/>
    <mergeCell ref="A45:A59"/>
    <mergeCell ref="D46:D59"/>
    <mergeCell ref="E46:E59"/>
    <mergeCell ref="F46:F59"/>
    <mergeCell ref="G46:G59"/>
    <mergeCell ref="B46:C46"/>
    <mergeCell ref="B1:G1"/>
    <mergeCell ref="A3:A27"/>
    <mergeCell ref="D4:D27"/>
    <mergeCell ref="E4:E27"/>
    <mergeCell ref="F4:F27"/>
    <mergeCell ref="G4:G27"/>
  </mergeCells>
  <conditionalFormatting sqref="B4">
    <cfRule type="colorScale" priority="3">
      <colorScale>
        <cfvo type="formula" val="#REF!"/>
        <cfvo type="formula" val="#REF!"/>
        <color rgb="FFFF7128"/>
        <color rgb="FFFFEF9C"/>
      </colorScale>
    </cfRule>
    <cfRule type="colorScale" priority="4">
      <colorScale>
        <cfvo type="formula" val="&quot;IF($C$4=&quot;&quot;DA&quot;&quot;,1,0)&quot;"/>
        <cfvo type="formula" val="$C$4=&quot;NE&quot;"/>
        <color rgb="FF00B05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  <rowBreaks count="2" manualBreakCount="2">
    <brk id="27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Lenić</dc:creator>
  <cp:lastModifiedBy>Krunoslav Lenić</cp:lastModifiedBy>
  <cp:lastPrinted>2020-01-31T13:31:11Z</cp:lastPrinted>
  <dcterms:created xsi:type="dcterms:W3CDTF">2020-01-27T13:17:33Z</dcterms:created>
  <dcterms:modified xsi:type="dcterms:W3CDTF">2020-03-03T11:58:48Z</dcterms:modified>
</cp:coreProperties>
</file>