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\OneDrive\Desktop\PROVEDBA 2019\Manija - hrVEND\ex ante nabava\računalna oprema\"/>
    </mc:Choice>
  </mc:AlternateContent>
  <xr:revisionPtr revIDLastSave="66" documentId="8_{15082E1B-07A4-41EE-B0D3-646CB1F43F2D}" xr6:coauthVersionLast="45" xr6:coauthVersionMax="45" xr10:uidLastSave="{4A8165EF-810D-4F23-9EAD-B3968B896D68}"/>
  <bookViews>
    <workbookView xWindow="-120" yWindow="-120" windowWidth="24240" windowHeight="131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3" i="1" l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 l="1"/>
  <c r="H9" i="1"/>
  <c r="H8" i="1"/>
  <c r="H7" i="1"/>
</calcChain>
</file>

<file path=xl/sharedStrings.xml><?xml version="1.0" encoding="utf-8"?>
<sst xmlns="http://schemas.openxmlformats.org/spreadsheetml/2006/main" count="149" uniqueCount="98">
  <si>
    <t>Naziv</t>
  </si>
  <si>
    <t>Jedinica mjere</t>
  </si>
  <si>
    <t>Količina</t>
  </si>
  <si>
    <t xml:space="preserve">Iznos po jedinici </t>
  </si>
  <si>
    <t>Ukupna cijena bez PDV-a</t>
  </si>
  <si>
    <t>Stavka br.</t>
  </si>
  <si>
    <t>Prijenosni zvučnik</t>
  </si>
  <si>
    <t>kom</t>
  </si>
  <si>
    <t>Pogodan za korištenje na otvorenom i zatvorenom prostoru, povezivanje preko Bluetootha, NFC, punjiva unutarnja baterija, USB i AUX-In ulaz, minimalne jačine 80 W, 3-inch visokotonac, 8- inch woofer, mikrofon s kabelima</t>
  </si>
  <si>
    <t>Multifunkcijski uređaj - printer + kopirka + skener + fax</t>
  </si>
  <si>
    <t>multifunkcijski pisač, laser (c/b), A4, Wi-Fi, 1200x1200 dpi/600x600 dpi, 18 ppm crno-bijelo/24 ppm crno-bijelo/25 ppm crno-bijelo/28 ppm crno-bijelo/35 ppm crno-bijelo, duplex</t>
  </si>
  <si>
    <t>Laserski pisač</t>
  </si>
  <si>
    <t>laser (c/b), A4, Wi-Fi, 1200x1200 dpi/600x600 dpi, 23 ppm crno-bijelo/35 ppm crno-bijelo, duplex</t>
  </si>
  <si>
    <t>Projektor</t>
  </si>
  <si>
    <t>Karakteristike: 3LCD Projektor
Rezolucija: XGA, 1024 x 768, 4;3
Kontrast: 15.000 ; 1
Snop svjetla u boji: 3.500 - 2.230 lumena štedljivo
Snop bijele svjetlosti: 3.500 - 2.230 lumena štedljivo
Ispravak iskrivljenja: Automatski okomito ± 30°, ručno vodoravno ± 30°
Omjer projekcije: 1,48 - 1,77 ; 1
Veličina projekcije: 30 - 300 inča
Zoom: ručni
Fokus: ručni
Zvučnik: 5W
Sučelje: USB 2.0 tipa A, USB 2.0 tipa B, RS-232C, 2 x VGA ulaz, VGA izlaz, HDMI, 2 x Komponentni ulaz, 2 x RGB ulaz, Stereo miniutičnica za audioizlaz, 2 x Stereo miniutičnica za audioulaz, Ethernet</t>
  </si>
  <si>
    <t>Opis</t>
  </si>
  <si>
    <t>Projekcijsko platno</t>
  </si>
  <si>
    <t>Web kamera</t>
  </si>
  <si>
    <t>Sučelje: USB 2.0
Rezolucija: 1280 x 720 (za HD video pozive i snimanje)
Ugrađeni mikrofon
Autofokus
Fotografije do 8 megapiksela
Univerzalna kopča za laptope, LCD ili CRT monitore</t>
  </si>
  <si>
    <t>USB slušalice</t>
  </si>
  <si>
    <t>USB, crna, 10dB/mW/42dB/mW/62dB/mW, mikrofon</t>
  </si>
  <si>
    <t>Uređaj za zaštitu od strujnih oscilacija</t>
  </si>
  <si>
    <t>Monitor</t>
  </si>
  <si>
    <t>Notebook Macbook Pro ili jednakovrijedan</t>
  </si>
  <si>
    <t xml:space="preserve">Notebook </t>
  </si>
  <si>
    <t xml:space="preserve">Tablet </t>
  </si>
  <si>
    <t>Tablet Apple iPad ili jednakovrijedan</t>
  </si>
  <si>
    <t>Mobitel</t>
  </si>
  <si>
    <t>A12 Bionic 4GB 256GB 5.8" iOS 12
4G WiFi Bluetooth 5.0 P/N: mt9h2se/a</t>
  </si>
  <si>
    <t>Mobitel iPhone x ili jednakovrijedan</t>
  </si>
  <si>
    <t>Računalo</t>
  </si>
  <si>
    <t>Televizor</t>
  </si>
  <si>
    <t>TV prijemnik LCD, LED, UHD 4K</t>
  </si>
  <si>
    <t>7 utičnica s prekidačem 1U</t>
  </si>
  <si>
    <t>Komunikacijski ormar</t>
  </si>
  <si>
    <t>24-port UTP Cat.6e, 19" 1U</t>
  </si>
  <si>
    <t>19" 1U/550mm 80kg max</t>
  </si>
  <si>
    <t>HDD 2TB  - za NAS</t>
  </si>
  <si>
    <t>19" 1U/250mm 10kg max</t>
  </si>
  <si>
    <t>Cat 6e UTP 2m sivi</t>
  </si>
  <si>
    <t>Cat 6e UTP 1m crveni</t>
  </si>
  <si>
    <t>Cijena bez PDV-a u HRK</t>
  </si>
  <si>
    <t>Iznos PDV-a u HRK</t>
  </si>
  <si>
    <t>Cijena s PDV-om u HRK</t>
  </si>
  <si>
    <t>potpis ovlaštene osobe ponuditelja</t>
  </si>
  <si>
    <t>U __________________________, dana ________________                                  MP                                  ___________________________________</t>
  </si>
  <si>
    <t>Troškovnik</t>
  </si>
  <si>
    <t>Manija d.o.o. 
Ulica Vladimira Gotovca 45
42000 Varaždin</t>
  </si>
  <si>
    <t xml:space="preserve">Usluga instaliranja, umrežavanja spajanja i konfiguraranja opreme </t>
  </si>
  <si>
    <t>Instaliranje, umrežavanje i konfiguriranje opreme do pune funkcionalnosti</t>
  </si>
  <si>
    <t>Octa Core 2.0GHz 4GB 64B, Android 9.0 WiFi USB Type-C P/N, crni</t>
  </si>
  <si>
    <t>LCD display, USB, black , 2000VA, 1600 W</t>
  </si>
  <si>
    <t>LAN Ormar zidni 20U/540x450mm</t>
  </si>
  <si>
    <t>Hard disk   3.5", 2TB, 64MB, SATA III-600)</t>
  </si>
  <si>
    <t>Ruter</t>
  </si>
  <si>
    <t xml:space="preserve">Switch </t>
  </si>
  <si>
    <t>24-Port POE+ Managed Gigabit Switch 250W</t>
  </si>
  <si>
    <t>Access Point</t>
  </si>
  <si>
    <t>1300Mbps + 450 Mbps 
802.3af PoE/802.3at PoE+ 2x GbE RJ45</t>
  </si>
  <si>
    <t>Back-UPS Pro USV (1200VA / 720W, linijski interaktivni USV, 10x IEC320)</t>
  </si>
  <si>
    <t>Kabel</t>
  </si>
  <si>
    <t>m</t>
  </si>
  <si>
    <t>Vodilica kablova  u mrežnom ormaru  19" 1U</t>
  </si>
  <si>
    <t>Mrežna vodilica</t>
  </si>
  <si>
    <t>Mrežna  polica</t>
  </si>
  <si>
    <t xml:space="preserve">Mrežna polica </t>
  </si>
  <si>
    <t>Mrežno napajanje</t>
  </si>
  <si>
    <t>UPS</t>
  </si>
  <si>
    <t xml:space="preserve">Mrežni kabel </t>
  </si>
  <si>
    <t>Mrežni kabel UTP CAT 6 LSZH</t>
  </si>
  <si>
    <t xml:space="preserve">Audio PP 3X2,5 MM - 100m; </t>
  </si>
  <si>
    <t xml:space="preserve">Platični kanal 50x80 </t>
  </si>
  <si>
    <t xml:space="preserve">Plastični završetak 50x80 </t>
  </si>
  <si>
    <t xml:space="preserve">Okvir za mrežnu utičnicu  65mm 6M </t>
  </si>
  <si>
    <t xml:space="preserve">Okvir za mrežnu utičnicu  65 mm 4M  </t>
  </si>
  <si>
    <t xml:space="preserve">Mrežna  utičnica RJ45 Cat 6E </t>
  </si>
  <si>
    <t>Mrežna utičnica 3-str</t>
  </si>
  <si>
    <t xml:space="preserve">Sitni potrošni materijal </t>
  </si>
  <si>
    <t>Kanal</t>
  </si>
  <si>
    <t>Utičnica</t>
  </si>
  <si>
    <t>3D Pisač</t>
  </si>
  <si>
    <t>Server i serverski cloud</t>
  </si>
  <si>
    <t>Potrošni materijal</t>
  </si>
  <si>
    <t xml:space="preserve">Plastični poklopac  kanala 65 mm 2m </t>
  </si>
  <si>
    <t>Plastični kut 90 stupnjeva unutarnji 65mm</t>
  </si>
  <si>
    <t>144Hz, 2560x1440 250 cd/m2 HDMI DisplayPort</t>
  </si>
  <si>
    <t xml:space="preserve">Touch Bar, Dual Core i5 3.1GHz/8GB/512GB SSD/Iris Plus Graphics 650, Silver, CRO KB </t>
  </si>
  <si>
    <t>prijenosno računalo, i7, RAM 16GB, SSD 512GB, VGA Intel HD, LCD Full HD, OS: Windows 10 Pro ili jednakovrijedno</t>
  </si>
  <si>
    <t>Pro Cellular 64GB
iOS 12 LED Retina Multi-Touch
Silver P/N: mu0u2hc/a</t>
  </si>
  <si>
    <t>Debljina ispisa (maks.): 0.2 mm
Debljina ispisa sloja (min.): 0.1 mm
Dimenzija proizvoda, dubina: 351 mm
Dimenzija proizvoda, visina: 331 mm
Dimenzija proizvoda, širina: 295 mm
Dubina/širina ispisa maks.: 120 mm
Podržani papir za ispisivanje: PLA, PLA Compounds, Elastisch
Potrošnja energije (maks.): 120 W
Print podloga - značajke: Promjenljivo, Magnetsko
Sučelje (računala/multimedija): SD, USB
Visina printanja maks.: 120 mm
Vrsta ekstrudera: Single</t>
  </si>
  <si>
    <t>Napomena dobavljača</t>
  </si>
  <si>
    <t>Ponuđene specifikacije                               DA/NE</t>
  </si>
  <si>
    <t>11-Port (10x GbE + 1 SFP)
11-Port Multifunkcionalni 1U Rackmount Router sa SFP kavezom za gigabitne SFP primopredajnike i idealno rješenje za FTTH (Fiber To The Home) implementacije ili jednakovrijedno</t>
  </si>
  <si>
    <t>DiskStation 4-bay NAS server, 2.5"/3.5" HDD/SSD podrška, Hot Swappable HDD, Wake on LAN/WAN, 2GB, G-LAN ili jednakovrijedno</t>
  </si>
  <si>
    <t xml:space="preserve"> Nabava i instalacija informatičke i računalne opreme</t>
  </si>
  <si>
    <t>244 X 244    
Elitescreen 1:1 ili jednakovrijedno</t>
  </si>
  <si>
    <t>Stolno računalo, I7/16/256+2/GE1050TI
/WIN10/OFFICE ili jednakovrijedno</t>
  </si>
  <si>
    <t>Octa Core 2.80Ghz 8GB
128GB Android 9.0 DualSim
Bluetooth 5.0 NFC Wi-Fi USB Type-C ili jednakovrijedno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</si>
</sst>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11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 vertical="center"/>
    </xf>
    <xf numFmtId="4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wrapText="1"/>
    </xf>
    <xf numFmtId="0" fontId="0" fillId="0" borderId="14" xfId="0" applyBorder="1"/>
    <xf numFmtId="0" fontId="0" fillId="0" borderId="15" xfId="0" applyBorder="1"/>
    <xf numFmtId="0" fontId="3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4" fontId="3" fillId="0" borderId="1" xfId="0" applyNumberFormat="1" applyFont="1" applyBorder="1" applyAlignment="1"/>
    <xf numFmtId="4" fontId="3" fillId="0" borderId="3" xfId="0" applyNumberFormat="1" applyFont="1" applyBorder="1" applyAlignment="1"/>
    <xf numFmtId="0" fontId="3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 vertical="center"/>
    </xf>
    <xf numFmtId="4" fontId="4" fillId="0" borderId="0" xfId="0" applyNumberFormat="1" applyFont="1"/>
    <xf numFmtId="0" fontId="4" fillId="0" borderId="0" xfId="0" applyFont="1" applyAlignme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4" fontId="7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/>
    </xf>
    <xf numFmtId="4" fontId="9" fillId="0" borderId="1" xfId="0" applyNumberFormat="1" applyFont="1" applyBorder="1" applyAlignme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4" fontId="8" fillId="0" borderId="1" xfId="0" applyNumberFormat="1" applyFont="1" applyBorder="1" applyAlignment="1"/>
    <xf numFmtId="0" fontId="9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 applyAlignment="1">
      <alignment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164" fontId="4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0" fillId="0" borderId="0" xfId="0" applyFont="1" applyAlignment="1">
      <alignment horizontal="center"/>
    </xf>
    <xf numFmtId="0" fontId="2" fillId="0" borderId="11" xfId="0" applyFont="1" applyBorder="1" applyAlignment="1"/>
    <xf numFmtId="0" fontId="2" fillId="0" borderId="2" xfId="0" applyFont="1" applyBorder="1" applyAlignment="1"/>
    <xf numFmtId="0" fontId="2" fillId="0" borderId="6" xfId="0" applyFont="1" applyBorder="1" applyAlignment="1"/>
    <xf numFmtId="0" fontId="3" fillId="0" borderId="12" xfId="0" applyFont="1" applyBorder="1" applyAlignment="1"/>
    <xf numFmtId="0" fontId="3" fillId="0" borderId="3" xfId="0" applyFont="1" applyBorder="1" applyAlignment="1"/>
    <xf numFmtId="0" fontId="3" fillId="0" borderId="7" xfId="0" applyFont="1" applyBorder="1" applyAlignment="1"/>
    <xf numFmtId="2" fontId="2" fillId="0" borderId="13" xfId="0" applyNumberFormat="1" applyFont="1" applyBorder="1" applyAlignment="1"/>
    <xf numFmtId="2" fontId="2" fillId="0" borderId="5" xfId="0" applyNumberFormat="1" applyFont="1" applyBorder="1" applyAlignment="1"/>
    <xf numFmtId="2" fontId="2" fillId="0" borderId="8" xfId="0" applyNumberFormat="1" applyFont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abSelected="1" topLeftCell="A22" workbookViewId="0">
      <selection activeCell="I59" sqref="I59"/>
    </sheetView>
  </sheetViews>
  <sheetFormatPr defaultRowHeight="15" x14ac:dyDescent="0.25"/>
  <cols>
    <col min="1" max="1" width="6.42578125" customWidth="1"/>
    <col min="2" max="2" width="17.5703125" style="23" customWidth="1"/>
    <col min="3" max="3" width="44.42578125" style="6" bestFit="1" customWidth="1"/>
    <col min="4" max="4" width="18.42578125" customWidth="1"/>
    <col min="6" max="6" width="9.140625" style="4"/>
    <col min="7" max="7" width="13.28515625" style="5" customWidth="1"/>
    <col min="8" max="8" width="13.28515625" style="82" customWidth="1"/>
    <col min="9" max="9" width="26.5703125" customWidth="1"/>
    <col min="10" max="10" width="13.28515625" customWidth="1"/>
  </cols>
  <sheetData>
    <row r="1" spans="1:11" ht="57.75" customHeight="1" x14ac:dyDescent="0.25">
      <c r="A1" s="26"/>
      <c r="B1" s="27" t="s">
        <v>47</v>
      </c>
      <c r="C1" s="28"/>
      <c r="D1" s="28"/>
      <c r="E1" s="28"/>
      <c r="F1" s="29"/>
      <c r="G1" s="30"/>
      <c r="H1" s="71"/>
    </row>
    <row r="2" spans="1:11" x14ac:dyDescent="0.25">
      <c r="A2" s="26"/>
      <c r="B2" s="31"/>
      <c r="C2" s="28"/>
      <c r="D2" s="28"/>
      <c r="E2" s="28"/>
      <c r="F2" s="29"/>
      <c r="G2" s="30"/>
      <c r="H2" s="71"/>
    </row>
    <row r="3" spans="1:11" ht="21" x14ac:dyDescent="0.35">
      <c r="A3" s="26"/>
      <c r="B3" s="85" t="s">
        <v>46</v>
      </c>
      <c r="C3" s="85"/>
      <c r="D3" s="85"/>
      <c r="E3" s="85"/>
      <c r="F3" s="85"/>
      <c r="G3" s="85"/>
      <c r="H3" s="85"/>
    </row>
    <row r="4" spans="1:11" ht="21" x14ac:dyDescent="0.35">
      <c r="A4" s="32"/>
      <c r="B4" s="85" t="s">
        <v>94</v>
      </c>
      <c r="C4" s="85"/>
      <c r="D4" s="85"/>
      <c r="E4" s="85"/>
      <c r="F4" s="85"/>
      <c r="G4" s="85"/>
      <c r="H4" s="85"/>
      <c r="I4" s="3"/>
      <c r="J4" s="3"/>
    </row>
    <row r="5" spans="1:11" x14ac:dyDescent="0.25">
      <c r="A5" s="32"/>
      <c r="B5" s="33"/>
      <c r="C5" s="34"/>
      <c r="D5" s="33"/>
      <c r="E5" s="33"/>
      <c r="F5" s="35"/>
      <c r="G5" s="36"/>
      <c r="H5" s="72"/>
      <c r="I5" s="3"/>
      <c r="J5" s="3"/>
    </row>
    <row r="6" spans="1:11" ht="45" x14ac:dyDescent="0.25">
      <c r="A6" s="37" t="s">
        <v>5</v>
      </c>
      <c r="B6" s="38" t="s">
        <v>0</v>
      </c>
      <c r="C6" s="39" t="s">
        <v>15</v>
      </c>
      <c r="D6" s="39" t="s">
        <v>91</v>
      </c>
      <c r="E6" s="39" t="s">
        <v>1</v>
      </c>
      <c r="F6" s="39" t="s">
        <v>2</v>
      </c>
      <c r="G6" s="40" t="s">
        <v>3</v>
      </c>
      <c r="H6" s="73" t="s">
        <v>4</v>
      </c>
      <c r="I6" s="65" t="s">
        <v>90</v>
      </c>
      <c r="J6" s="2"/>
      <c r="K6" s="1"/>
    </row>
    <row r="7" spans="1:11" ht="79.5" customHeight="1" x14ac:dyDescent="0.25">
      <c r="A7" s="41">
        <v>1</v>
      </c>
      <c r="B7" s="38" t="s">
        <v>6</v>
      </c>
      <c r="C7" s="42" t="s">
        <v>8</v>
      </c>
      <c r="D7" s="39"/>
      <c r="E7" s="43" t="s">
        <v>7</v>
      </c>
      <c r="F7" s="44">
        <v>1</v>
      </c>
      <c r="G7" s="45"/>
      <c r="H7" s="70">
        <f t="shared" ref="H7:H50" si="0">G7*F7</f>
        <v>0</v>
      </c>
      <c r="I7" s="66"/>
    </row>
    <row r="8" spans="1:11" ht="64.5" customHeight="1" x14ac:dyDescent="0.25">
      <c r="A8" s="41">
        <v>2</v>
      </c>
      <c r="B8" s="38" t="s">
        <v>9</v>
      </c>
      <c r="C8" s="38" t="s">
        <v>10</v>
      </c>
      <c r="D8" s="39"/>
      <c r="E8" s="43" t="s">
        <v>7</v>
      </c>
      <c r="F8" s="44">
        <v>1</v>
      </c>
      <c r="G8" s="46"/>
      <c r="H8" s="70">
        <f t="shared" si="0"/>
        <v>0</v>
      </c>
      <c r="I8" s="66"/>
    </row>
    <row r="9" spans="1:11" s="3" customFormat="1" ht="30" customHeight="1" x14ac:dyDescent="0.25">
      <c r="A9" s="41">
        <v>3</v>
      </c>
      <c r="B9" s="47" t="s">
        <v>11</v>
      </c>
      <c r="C9" s="59" t="s">
        <v>12</v>
      </c>
      <c r="D9" s="39"/>
      <c r="E9" s="43" t="s">
        <v>7</v>
      </c>
      <c r="F9" s="44">
        <v>1</v>
      </c>
      <c r="G9" s="63"/>
      <c r="H9" s="70">
        <f t="shared" si="0"/>
        <v>0</v>
      </c>
      <c r="I9" s="67"/>
    </row>
    <row r="10" spans="1:11" ht="260.25" customHeight="1" x14ac:dyDescent="0.25">
      <c r="A10" s="41">
        <v>4</v>
      </c>
      <c r="B10" s="38" t="s">
        <v>13</v>
      </c>
      <c r="C10" s="42" t="s">
        <v>14</v>
      </c>
      <c r="D10" s="39"/>
      <c r="E10" s="43" t="s">
        <v>7</v>
      </c>
      <c r="F10" s="44">
        <v>1</v>
      </c>
      <c r="G10" s="46"/>
      <c r="H10" s="70">
        <f t="shared" si="0"/>
        <v>0</v>
      </c>
      <c r="I10" s="66"/>
    </row>
    <row r="11" spans="1:11" ht="30" customHeight="1" x14ac:dyDescent="0.25">
      <c r="A11" s="41">
        <v>5</v>
      </c>
      <c r="B11" s="38" t="s">
        <v>16</v>
      </c>
      <c r="C11" s="16" t="s">
        <v>95</v>
      </c>
      <c r="D11" s="39"/>
      <c r="E11" s="43" t="s">
        <v>7</v>
      </c>
      <c r="F11" s="44">
        <v>1</v>
      </c>
      <c r="G11" s="46"/>
      <c r="H11" s="70">
        <f t="shared" si="0"/>
        <v>0</v>
      </c>
      <c r="I11" s="66"/>
    </row>
    <row r="12" spans="1:11" ht="120" x14ac:dyDescent="0.25">
      <c r="A12" s="41">
        <v>6</v>
      </c>
      <c r="B12" s="38" t="s">
        <v>17</v>
      </c>
      <c r="C12" s="16" t="s">
        <v>18</v>
      </c>
      <c r="D12" s="39"/>
      <c r="E12" s="43" t="s">
        <v>7</v>
      </c>
      <c r="F12" s="44">
        <v>3</v>
      </c>
      <c r="G12" s="46"/>
      <c r="H12" s="70">
        <f t="shared" si="0"/>
        <v>0</v>
      </c>
      <c r="I12" s="66"/>
    </row>
    <row r="13" spans="1:11" ht="30" x14ac:dyDescent="0.25">
      <c r="A13" s="41">
        <v>7</v>
      </c>
      <c r="B13" s="38" t="s">
        <v>19</v>
      </c>
      <c r="C13" s="16" t="s">
        <v>20</v>
      </c>
      <c r="D13" s="39"/>
      <c r="E13" s="43" t="s">
        <v>7</v>
      </c>
      <c r="F13" s="44">
        <v>3</v>
      </c>
      <c r="G13" s="46"/>
      <c r="H13" s="70">
        <f t="shared" si="0"/>
        <v>0</v>
      </c>
      <c r="I13" s="66"/>
    </row>
    <row r="14" spans="1:11" ht="45" x14ac:dyDescent="0.25">
      <c r="A14" s="41">
        <v>8</v>
      </c>
      <c r="B14" s="38" t="s">
        <v>21</v>
      </c>
      <c r="C14" s="16" t="s">
        <v>51</v>
      </c>
      <c r="D14" s="39"/>
      <c r="E14" s="43" t="s">
        <v>7</v>
      </c>
      <c r="F14" s="44">
        <v>1</v>
      </c>
      <c r="G14" s="46"/>
      <c r="H14" s="70">
        <f t="shared" si="0"/>
        <v>0</v>
      </c>
      <c r="I14" s="66"/>
    </row>
    <row r="15" spans="1:11" ht="210" customHeight="1" x14ac:dyDescent="0.25">
      <c r="A15" s="41">
        <v>9</v>
      </c>
      <c r="B15" s="38" t="s">
        <v>80</v>
      </c>
      <c r="C15" s="16" t="s">
        <v>89</v>
      </c>
      <c r="D15" s="39"/>
      <c r="E15" s="43" t="s">
        <v>7</v>
      </c>
      <c r="F15" s="44">
        <v>1</v>
      </c>
      <c r="G15" s="46"/>
      <c r="H15" s="70">
        <f t="shared" si="0"/>
        <v>0</v>
      </c>
      <c r="I15" s="66"/>
    </row>
    <row r="16" spans="1:11" ht="30" customHeight="1" x14ac:dyDescent="0.25">
      <c r="A16" s="41">
        <v>10</v>
      </c>
      <c r="B16" s="38" t="s">
        <v>30</v>
      </c>
      <c r="C16" s="16" t="s">
        <v>96</v>
      </c>
      <c r="D16" s="39"/>
      <c r="E16" s="43" t="s">
        <v>7</v>
      </c>
      <c r="F16" s="44">
        <v>3</v>
      </c>
      <c r="G16" s="46"/>
      <c r="H16" s="70">
        <f t="shared" si="0"/>
        <v>0</v>
      </c>
      <c r="I16" s="66"/>
    </row>
    <row r="17" spans="1:9" x14ac:dyDescent="0.25">
      <c r="A17" s="41">
        <v>11</v>
      </c>
      <c r="B17" s="38" t="s">
        <v>22</v>
      </c>
      <c r="C17" s="16" t="s">
        <v>85</v>
      </c>
      <c r="D17" s="39"/>
      <c r="E17" s="43" t="s">
        <v>7</v>
      </c>
      <c r="F17" s="44">
        <v>3</v>
      </c>
      <c r="G17" s="46"/>
      <c r="H17" s="70">
        <f t="shared" si="0"/>
        <v>0</v>
      </c>
      <c r="I17" s="66"/>
    </row>
    <row r="18" spans="1:9" ht="45" x14ac:dyDescent="0.25">
      <c r="A18" s="41">
        <v>12</v>
      </c>
      <c r="B18" s="38" t="s">
        <v>23</v>
      </c>
      <c r="C18" s="16" t="s">
        <v>86</v>
      </c>
      <c r="D18" s="39"/>
      <c r="E18" s="43" t="s">
        <v>7</v>
      </c>
      <c r="F18" s="44">
        <v>2</v>
      </c>
      <c r="G18" s="46"/>
      <c r="H18" s="70">
        <f t="shared" si="0"/>
        <v>0</v>
      </c>
      <c r="I18" s="66"/>
    </row>
    <row r="19" spans="1:9" ht="45" x14ac:dyDescent="0.25">
      <c r="A19" s="41">
        <v>13</v>
      </c>
      <c r="B19" s="38" t="s">
        <v>24</v>
      </c>
      <c r="C19" s="16" t="s">
        <v>87</v>
      </c>
      <c r="D19" s="39"/>
      <c r="E19" s="43" t="s">
        <v>7</v>
      </c>
      <c r="F19" s="44">
        <v>1</v>
      </c>
      <c r="G19" s="46"/>
      <c r="H19" s="70">
        <f t="shared" si="0"/>
        <v>0</v>
      </c>
      <c r="I19" s="66"/>
    </row>
    <row r="20" spans="1:9" ht="30" x14ac:dyDescent="0.25">
      <c r="A20" s="41">
        <v>14</v>
      </c>
      <c r="B20" s="38" t="s">
        <v>25</v>
      </c>
      <c r="C20" s="16" t="s">
        <v>50</v>
      </c>
      <c r="D20" s="39"/>
      <c r="E20" s="43" t="s">
        <v>7</v>
      </c>
      <c r="F20" s="44">
        <v>2</v>
      </c>
      <c r="G20" s="46"/>
      <c r="H20" s="70">
        <f t="shared" si="0"/>
        <v>0</v>
      </c>
      <c r="I20" s="66"/>
    </row>
    <row r="21" spans="1:9" ht="45" x14ac:dyDescent="0.25">
      <c r="A21" s="41">
        <v>15</v>
      </c>
      <c r="B21" s="38" t="s">
        <v>26</v>
      </c>
      <c r="C21" s="16" t="s">
        <v>88</v>
      </c>
      <c r="D21" s="39"/>
      <c r="E21" s="43" t="s">
        <v>7</v>
      </c>
      <c r="F21" s="44">
        <v>1</v>
      </c>
      <c r="G21" s="46"/>
      <c r="H21" s="70">
        <f t="shared" si="0"/>
        <v>0</v>
      </c>
      <c r="I21" s="66"/>
    </row>
    <row r="22" spans="1:9" ht="45" x14ac:dyDescent="0.25">
      <c r="A22" s="41">
        <v>16</v>
      </c>
      <c r="B22" s="38" t="s">
        <v>29</v>
      </c>
      <c r="C22" s="16" t="s">
        <v>28</v>
      </c>
      <c r="D22" s="39"/>
      <c r="E22" s="43" t="s">
        <v>7</v>
      </c>
      <c r="F22" s="44">
        <v>2</v>
      </c>
      <c r="G22" s="46"/>
      <c r="H22" s="70">
        <f t="shared" si="0"/>
        <v>0</v>
      </c>
      <c r="I22" s="66"/>
    </row>
    <row r="23" spans="1:9" ht="60" x14ac:dyDescent="0.25">
      <c r="A23" s="41">
        <v>17</v>
      </c>
      <c r="B23" s="47" t="s">
        <v>27</v>
      </c>
      <c r="C23" s="16" t="s">
        <v>97</v>
      </c>
      <c r="D23" s="39"/>
      <c r="E23" s="43" t="s">
        <v>7</v>
      </c>
      <c r="F23" s="44">
        <v>2</v>
      </c>
      <c r="G23" s="46"/>
      <c r="H23" s="70">
        <f t="shared" si="0"/>
        <v>0</v>
      </c>
      <c r="I23" s="66"/>
    </row>
    <row r="24" spans="1:9" x14ac:dyDescent="0.25">
      <c r="A24" s="41">
        <v>18</v>
      </c>
      <c r="B24" s="16" t="s">
        <v>31</v>
      </c>
      <c r="C24" s="16" t="s">
        <v>32</v>
      </c>
      <c r="D24" s="39"/>
      <c r="E24" s="43" t="s">
        <v>7</v>
      </c>
      <c r="F24" s="44">
        <v>1</v>
      </c>
      <c r="G24" s="46"/>
      <c r="H24" s="70">
        <f t="shared" si="0"/>
        <v>0</v>
      </c>
      <c r="I24" s="66"/>
    </row>
    <row r="25" spans="1:9" s="24" customFormat="1" ht="30" x14ac:dyDescent="0.25">
      <c r="A25" s="41">
        <v>19</v>
      </c>
      <c r="B25" s="16" t="s">
        <v>34</v>
      </c>
      <c r="C25" s="16" t="s">
        <v>52</v>
      </c>
      <c r="D25" s="41"/>
      <c r="E25" s="60" t="s">
        <v>7</v>
      </c>
      <c r="F25" s="48">
        <v>1</v>
      </c>
      <c r="G25" s="49"/>
      <c r="H25" s="74">
        <f t="shared" si="0"/>
        <v>0</v>
      </c>
      <c r="I25" s="68"/>
    </row>
    <row r="26" spans="1:9" s="24" customFormat="1" ht="79.5" customHeight="1" x14ac:dyDescent="0.25">
      <c r="A26" s="41">
        <v>20</v>
      </c>
      <c r="B26" s="38" t="s">
        <v>54</v>
      </c>
      <c r="C26" s="16" t="s">
        <v>92</v>
      </c>
      <c r="D26" s="50"/>
      <c r="E26" s="43" t="s">
        <v>7</v>
      </c>
      <c r="F26" s="44">
        <v>1</v>
      </c>
      <c r="G26" s="46"/>
      <c r="H26" s="70">
        <f t="shared" si="0"/>
        <v>0</v>
      </c>
      <c r="I26" s="68"/>
    </row>
    <row r="27" spans="1:9" s="24" customFormat="1" ht="45" x14ac:dyDescent="0.25">
      <c r="A27" s="41">
        <v>21</v>
      </c>
      <c r="B27" s="47" t="s">
        <v>81</v>
      </c>
      <c r="C27" s="47" t="s">
        <v>93</v>
      </c>
      <c r="D27" s="50"/>
      <c r="E27" s="43" t="s">
        <v>7</v>
      </c>
      <c r="F27" s="44">
        <v>1</v>
      </c>
      <c r="G27" s="46"/>
      <c r="H27" s="70">
        <f t="shared" si="0"/>
        <v>0</v>
      </c>
      <c r="I27" s="68"/>
    </row>
    <row r="28" spans="1:9" s="24" customFormat="1" x14ac:dyDescent="0.25">
      <c r="A28" s="41">
        <v>22</v>
      </c>
      <c r="B28" s="16" t="s">
        <v>55</v>
      </c>
      <c r="C28" s="56" t="s">
        <v>56</v>
      </c>
      <c r="D28" s="50"/>
      <c r="E28" s="43" t="s">
        <v>7</v>
      </c>
      <c r="F28" s="44">
        <v>1</v>
      </c>
      <c r="G28" s="46"/>
      <c r="H28" s="70">
        <f t="shared" si="0"/>
        <v>0</v>
      </c>
      <c r="I28" s="68"/>
    </row>
    <row r="29" spans="1:9" s="25" customFormat="1" ht="30" x14ac:dyDescent="0.25">
      <c r="A29" s="41">
        <v>23</v>
      </c>
      <c r="B29" s="64" t="s">
        <v>57</v>
      </c>
      <c r="C29" s="16" t="s">
        <v>58</v>
      </c>
      <c r="D29" s="51"/>
      <c r="E29" s="61" t="s">
        <v>7</v>
      </c>
      <c r="F29" s="52">
        <v>1</v>
      </c>
      <c r="G29" s="53"/>
      <c r="H29" s="75">
        <f t="shared" si="0"/>
        <v>0</v>
      </c>
      <c r="I29" s="69"/>
    </row>
    <row r="30" spans="1:9" x14ac:dyDescent="0.25">
      <c r="A30" s="54">
        <v>24</v>
      </c>
      <c r="B30" s="16" t="s">
        <v>64</v>
      </c>
      <c r="C30" s="16" t="s">
        <v>36</v>
      </c>
      <c r="D30" s="50"/>
      <c r="E30" s="43" t="s">
        <v>7</v>
      </c>
      <c r="F30" s="44">
        <v>2</v>
      </c>
      <c r="G30" s="46"/>
      <c r="H30" s="70">
        <f t="shared" si="0"/>
        <v>0</v>
      </c>
      <c r="I30" s="66"/>
    </row>
    <row r="31" spans="1:9" x14ac:dyDescent="0.25">
      <c r="A31" s="54">
        <v>25</v>
      </c>
      <c r="B31" s="16" t="s">
        <v>65</v>
      </c>
      <c r="C31" s="16" t="s">
        <v>38</v>
      </c>
      <c r="D31" s="50"/>
      <c r="E31" s="43" t="s">
        <v>7</v>
      </c>
      <c r="F31" s="44">
        <v>1</v>
      </c>
      <c r="G31" s="46"/>
      <c r="H31" s="70">
        <f t="shared" si="0"/>
        <v>0</v>
      </c>
      <c r="I31" s="66"/>
    </row>
    <row r="32" spans="1:9" x14ac:dyDescent="0.25">
      <c r="A32" s="54">
        <v>26</v>
      </c>
      <c r="B32" s="16" t="s">
        <v>63</v>
      </c>
      <c r="C32" s="28" t="s">
        <v>62</v>
      </c>
      <c r="D32" s="50"/>
      <c r="E32" s="43" t="s">
        <v>7</v>
      </c>
      <c r="F32" s="44">
        <v>2</v>
      </c>
      <c r="G32" s="46"/>
      <c r="H32" s="70">
        <f t="shared" si="0"/>
        <v>0</v>
      </c>
      <c r="I32" s="66"/>
    </row>
    <row r="33" spans="1:9" x14ac:dyDescent="0.25">
      <c r="A33" s="54">
        <v>27</v>
      </c>
      <c r="B33" s="16" t="s">
        <v>66</v>
      </c>
      <c r="C33" s="16" t="s">
        <v>33</v>
      </c>
      <c r="D33" s="50"/>
      <c r="E33" s="43" t="s">
        <v>7</v>
      </c>
      <c r="F33" s="44">
        <v>1</v>
      </c>
      <c r="G33" s="46"/>
      <c r="H33" s="70">
        <f t="shared" si="0"/>
        <v>0</v>
      </c>
      <c r="I33" s="66"/>
    </row>
    <row r="34" spans="1:9" s="24" customFormat="1" x14ac:dyDescent="0.25">
      <c r="A34" s="54">
        <v>28</v>
      </c>
      <c r="B34" s="16" t="s">
        <v>37</v>
      </c>
      <c r="C34" s="42" t="s">
        <v>53</v>
      </c>
      <c r="D34" s="50"/>
      <c r="E34" s="43" t="s">
        <v>7</v>
      </c>
      <c r="F34" s="44">
        <v>4</v>
      </c>
      <c r="G34" s="46"/>
      <c r="H34" s="70">
        <f t="shared" si="0"/>
        <v>0</v>
      </c>
      <c r="I34" s="68"/>
    </row>
    <row r="35" spans="1:9" s="24" customFormat="1" ht="30" x14ac:dyDescent="0.25">
      <c r="A35" s="54">
        <v>29</v>
      </c>
      <c r="B35" s="38" t="s">
        <v>67</v>
      </c>
      <c r="C35" s="57" t="s">
        <v>59</v>
      </c>
      <c r="D35" s="50"/>
      <c r="E35" s="43" t="s">
        <v>7</v>
      </c>
      <c r="F35" s="44">
        <v>1</v>
      </c>
      <c r="G35" s="46"/>
      <c r="H35" s="70">
        <f t="shared" si="0"/>
        <v>0</v>
      </c>
      <c r="I35" s="68"/>
    </row>
    <row r="36" spans="1:9" s="24" customFormat="1" x14ac:dyDescent="0.25">
      <c r="A36" s="21">
        <v>30</v>
      </c>
      <c r="B36" s="9" t="s">
        <v>68</v>
      </c>
      <c r="C36" s="16" t="s">
        <v>39</v>
      </c>
      <c r="D36" s="10"/>
      <c r="E36" s="62" t="s">
        <v>7</v>
      </c>
      <c r="F36" s="11">
        <v>20</v>
      </c>
      <c r="G36" s="18"/>
      <c r="H36" s="76">
        <f t="shared" si="0"/>
        <v>0</v>
      </c>
      <c r="I36" s="68"/>
    </row>
    <row r="37" spans="1:9" x14ac:dyDescent="0.25">
      <c r="A37" s="21">
        <v>31</v>
      </c>
      <c r="B37" s="9" t="s">
        <v>68</v>
      </c>
      <c r="C37" s="16" t="s">
        <v>40</v>
      </c>
      <c r="D37" s="10"/>
      <c r="E37" s="62" t="s">
        <v>7</v>
      </c>
      <c r="F37" s="11">
        <v>20</v>
      </c>
      <c r="G37" s="18"/>
      <c r="H37" s="76">
        <f t="shared" si="0"/>
        <v>0</v>
      </c>
      <c r="I37" s="66"/>
    </row>
    <row r="38" spans="1:9" x14ac:dyDescent="0.25">
      <c r="A38" s="21">
        <v>32</v>
      </c>
      <c r="B38" s="9" t="s">
        <v>68</v>
      </c>
      <c r="C38" s="9" t="s">
        <v>35</v>
      </c>
      <c r="D38" s="10"/>
      <c r="E38" s="62" t="s">
        <v>7</v>
      </c>
      <c r="F38" s="11">
        <v>1</v>
      </c>
      <c r="G38" s="18"/>
      <c r="H38" s="76">
        <f t="shared" si="0"/>
        <v>0</v>
      </c>
      <c r="I38" s="66"/>
    </row>
    <row r="39" spans="1:9" x14ac:dyDescent="0.25">
      <c r="A39" s="21">
        <v>33</v>
      </c>
      <c r="B39" s="9" t="s">
        <v>60</v>
      </c>
      <c r="C39" s="9" t="s">
        <v>69</v>
      </c>
      <c r="D39" s="10"/>
      <c r="E39" s="62" t="s">
        <v>61</v>
      </c>
      <c r="F39" s="11">
        <v>610</v>
      </c>
      <c r="G39" s="18"/>
      <c r="H39" s="76">
        <f t="shared" si="0"/>
        <v>0</v>
      </c>
      <c r="I39" s="66"/>
    </row>
    <row r="40" spans="1:9" x14ac:dyDescent="0.25">
      <c r="A40" s="21">
        <v>34</v>
      </c>
      <c r="B40" s="9" t="s">
        <v>60</v>
      </c>
      <c r="C40" s="9" t="s">
        <v>70</v>
      </c>
      <c r="D40" s="10"/>
      <c r="E40" s="62" t="s">
        <v>61</v>
      </c>
      <c r="F40" s="11">
        <v>100</v>
      </c>
      <c r="G40" s="18"/>
      <c r="H40" s="76">
        <f t="shared" si="0"/>
        <v>0</v>
      </c>
      <c r="I40" s="66"/>
    </row>
    <row r="41" spans="1:9" x14ac:dyDescent="0.25">
      <c r="A41" s="21">
        <v>35</v>
      </c>
      <c r="B41" s="9" t="s">
        <v>78</v>
      </c>
      <c r="C41" s="58" t="s">
        <v>71</v>
      </c>
      <c r="D41" s="10"/>
      <c r="E41" s="62" t="s">
        <v>61</v>
      </c>
      <c r="F41" s="11">
        <v>20</v>
      </c>
      <c r="G41" s="18"/>
      <c r="H41" s="76">
        <f t="shared" si="0"/>
        <v>0</v>
      </c>
      <c r="I41" s="66"/>
    </row>
    <row r="42" spans="1:9" x14ac:dyDescent="0.25">
      <c r="A42" s="21">
        <v>36</v>
      </c>
      <c r="B42" s="9" t="s">
        <v>78</v>
      </c>
      <c r="C42" s="58" t="s">
        <v>72</v>
      </c>
      <c r="D42" s="10"/>
      <c r="E42" s="62" t="s">
        <v>7</v>
      </c>
      <c r="F42" s="11">
        <v>6</v>
      </c>
      <c r="G42" s="18"/>
      <c r="H42" s="76">
        <f t="shared" si="0"/>
        <v>0</v>
      </c>
      <c r="I42" s="66"/>
    </row>
    <row r="43" spans="1:9" x14ac:dyDescent="0.25">
      <c r="A43" s="21">
        <v>37</v>
      </c>
      <c r="B43" s="9" t="s">
        <v>78</v>
      </c>
      <c r="C43" s="58" t="s">
        <v>83</v>
      </c>
      <c r="D43" s="10"/>
      <c r="E43" s="62" t="s">
        <v>7</v>
      </c>
      <c r="F43" s="11">
        <v>20</v>
      </c>
      <c r="G43" s="18"/>
      <c r="H43" s="76">
        <f t="shared" si="0"/>
        <v>0</v>
      </c>
      <c r="I43" s="66"/>
    </row>
    <row r="44" spans="1:9" x14ac:dyDescent="0.25">
      <c r="A44" s="21">
        <v>38</v>
      </c>
      <c r="B44" s="9" t="s">
        <v>78</v>
      </c>
      <c r="C44" s="58" t="s">
        <v>84</v>
      </c>
      <c r="D44" s="10"/>
      <c r="E44" s="62" t="s">
        <v>7</v>
      </c>
      <c r="F44" s="11">
        <v>4</v>
      </c>
      <c r="G44" s="18"/>
      <c r="H44" s="76">
        <f t="shared" si="0"/>
        <v>0</v>
      </c>
      <c r="I44" s="66"/>
    </row>
    <row r="45" spans="1:9" x14ac:dyDescent="0.25">
      <c r="A45" s="21">
        <v>39</v>
      </c>
      <c r="B45" s="9" t="s">
        <v>79</v>
      </c>
      <c r="C45" s="58" t="s">
        <v>73</v>
      </c>
      <c r="D45" s="10"/>
      <c r="E45" s="62" t="s">
        <v>7</v>
      </c>
      <c r="F45" s="11">
        <v>10</v>
      </c>
      <c r="G45" s="18"/>
      <c r="H45" s="76">
        <f t="shared" si="0"/>
        <v>0</v>
      </c>
      <c r="I45" s="66"/>
    </row>
    <row r="46" spans="1:9" x14ac:dyDescent="0.25">
      <c r="A46" s="21">
        <v>40</v>
      </c>
      <c r="B46" s="9" t="s">
        <v>79</v>
      </c>
      <c r="C46" s="58" t="s">
        <v>74</v>
      </c>
      <c r="D46" s="10"/>
      <c r="E46" s="62" t="s">
        <v>7</v>
      </c>
      <c r="F46" s="11">
        <v>5</v>
      </c>
      <c r="G46" s="18"/>
      <c r="H46" s="76">
        <f t="shared" si="0"/>
        <v>0</v>
      </c>
      <c r="I46" s="66"/>
    </row>
    <row r="47" spans="1:9" x14ac:dyDescent="0.25">
      <c r="A47" s="21">
        <v>41</v>
      </c>
      <c r="B47" s="9" t="s">
        <v>79</v>
      </c>
      <c r="C47" s="58" t="s">
        <v>75</v>
      </c>
      <c r="D47" s="10"/>
      <c r="E47" s="62" t="s">
        <v>7</v>
      </c>
      <c r="F47" s="11">
        <v>24</v>
      </c>
      <c r="G47" s="18"/>
      <c r="H47" s="76">
        <f t="shared" si="0"/>
        <v>0</v>
      </c>
      <c r="I47" s="66"/>
    </row>
    <row r="48" spans="1:9" x14ac:dyDescent="0.25">
      <c r="A48" s="21">
        <v>42</v>
      </c>
      <c r="B48" s="9" t="s">
        <v>79</v>
      </c>
      <c r="C48" s="58" t="s">
        <v>76</v>
      </c>
      <c r="D48" s="10"/>
      <c r="E48" s="62" t="s">
        <v>7</v>
      </c>
      <c r="F48" s="11">
        <v>10</v>
      </c>
      <c r="G48" s="18"/>
      <c r="H48" s="76">
        <f t="shared" si="0"/>
        <v>0</v>
      </c>
      <c r="I48" s="66"/>
    </row>
    <row r="49" spans="1:9" x14ac:dyDescent="0.25">
      <c r="A49" s="21">
        <v>43</v>
      </c>
      <c r="B49" s="9" t="s">
        <v>82</v>
      </c>
      <c r="C49" s="58" t="s">
        <v>77</v>
      </c>
      <c r="D49" s="10"/>
      <c r="E49" s="62" t="s">
        <v>7</v>
      </c>
      <c r="F49" s="11">
        <v>2</v>
      </c>
      <c r="G49" s="18"/>
      <c r="H49" s="76">
        <f t="shared" si="0"/>
        <v>0</v>
      </c>
      <c r="I49" s="66"/>
    </row>
    <row r="50" spans="1:9" ht="90.75" thickBot="1" x14ac:dyDescent="0.3">
      <c r="A50" s="22">
        <v>44</v>
      </c>
      <c r="B50" s="12" t="s">
        <v>48</v>
      </c>
      <c r="C50" s="55" t="s">
        <v>49</v>
      </c>
      <c r="D50" s="20"/>
      <c r="E50" s="17" t="s">
        <v>7</v>
      </c>
      <c r="F50" s="15">
        <v>1</v>
      </c>
      <c r="G50" s="19"/>
      <c r="H50" s="77">
        <f t="shared" si="0"/>
        <v>0</v>
      </c>
      <c r="I50" s="66"/>
    </row>
    <row r="51" spans="1:9" x14ac:dyDescent="0.25">
      <c r="A51" s="14"/>
      <c r="B51" s="86" t="s">
        <v>41</v>
      </c>
      <c r="C51" s="87"/>
      <c r="D51" s="87"/>
      <c r="E51" s="87"/>
      <c r="F51" s="87"/>
      <c r="G51" s="88"/>
      <c r="H51" s="78">
        <f>SUM(H7:H50)</f>
        <v>0</v>
      </c>
    </row>
    <row r="52" spans="1:9" ht="15.75" thickBot="1" x14ac:dyDescent="0.3">
      <c r="A52" s="13"/>
      <c r="B52" s="89" t="s">
        <v>42</v>
      </c>
      <c r="C52" s="90"/>
      <c r="D52" s="90"/>
      <c r="E52" s="90"/>
      <c r="F52" s="90"/>
      <c r="G52" s="91"/>
      <c r="H52" s="79"/>
    </row>
    <row r="53" spans="1:9" ht="15.75" thickBot="1" x14ac:dyDescent="0.3">
      <c r="A53" s="13"/>
      <c r="B53" s="92" t="s">
        <v>43</v>
      </c>
      <c r="C53" s="93"/>
      <c r="D53" s="93"/>
      <c r="E53" s="93"/>
      <c r="F53" s="93"/>
      <c r="G53" s="94"/>
      <c r="H53" s="80">
        <f>H51+H52</f>
        <v>0</v>
      </c>
    </row>
    <row r="54" spans="1:9" x14ac:dyDescent="0.25">
      <c r="D54" s="6"/>
      <c r="E54" s="6"/>
      <c r="F54" s="7"/>
      <c r="G54" s="8"/>
      <c r="H54" s="81"/>
    </row>
    <row r="55" spans="1:9" x14ac:dyDescent="0.25">
      <c r="D55" s="6"/>
      <c r="E55" s="6"/>
      <c r="F55" s="7"/>
      <c r="G55" s="8"/>
      <c r="H55" s="81"/>
    </row>
    <row r="56" spans="1:9" x14ac:dyDescent="0.25">
      <c r="D56" s="6"/>
      <c r="E56" s="6"/>
      <c r="F56" s="7"/>
      <c r="G56" s="8"/>
      <c r="H56" s="81"/>
    </row>
    <row r="57" spans="1:9" x14ac:dyDescent="0.25">
      <c r="B57" s="84" t="s">
        <v>45</v>
      </c>
      <c r="C57" s="84"/>
      <c r="D57" s="84"/>
      <c r="E57" s="84"/>
      <c r="F57" s="84"/>
      <c r="G57" s="84"/>
      <c r="H57" s="84"/>
    </row>
    <row r="58" spans="1:9" x14ac:dyDescent="0.25">
      <c r="D58" s="6"/>
      <c r="E58" s="6"/>
      <c r="F58" s="83" t="s">
        <v>44</v>
      </c>
      <c r="G58" s="83"/>
      <c r="H58" s="83"/>
    </row>
    <row r="59" spans="1:9" x14ac:dyDescent="0.25">
      <c r="D59" s="6"/>
      <c r="E59" s="6"/>
      <c r="F59" s="7"/>
      <c r="G59" s="8"/>
      <c r="H59" s="81"/>
    </row>
    <row r="60" spans="1:9" x14ac:dyDescent="0.25">
      <c r="D60" s="6"/>
      <c r="E60" s="6"/>
      <c r="F60" s="7"/>
      <c r="G60" s="8"/>
      <c r="H60" s="81"/>
    </row>
    <row r="61" spans="1:9" x14ac:dyDescent="0.25">
      <c r="D61" s="6"/>
      <c r="E61" s="6"/>
      <c r="F61" s="7"/>
      <c r="G61" s="8"/>
      <c r="H61" s="81"/>
    </row>
    <row r="62" spans="1:9" x14ac:dyDescent="0.25">
      <c r="D62" s="6"/>
      <c r="E62" s="6"/>
      <c r="F62" s="7"/>
      <c r="G62" s="8"/>
      <c r="H62" s="81"/>
    </row>
    <row r="63" spans="1:9" x14ac:dyDescent="0.25">
      <c r="D63" s="6"/>
      <c r="E63" s="6"/>
      <c r="F63" s="7"/>
      <c r="G63" s="8"/>
      <c r="H63" s="81"/>
    </row>
    <row r="64" spans="1:9" x14ac:dyDescent="0.25">
      <c r="D64" s="6"/>
      <c r="E64" s="6"/>
      <c r="F64" s="7"/>
      <c r="G64" s="8"/>
      <c r="H64" s="81"/>
    </row>
    <row r="65" spans="4:8" x14ac:dyDescent="0.25">
      <c r="D65" s="6"/>
      <c r="E65" s="6"/>
      <c r="F65" s="7"/>
      <c r="G65" s="8"/>
      <c r="H65" s="81"/>
    </row>
    <row r="66" spans="4:8" x14ac:dyDescent="0.25">
      <c r="D66" s="6"/>
      <c r="E66" s="6"/>
      <c r="F66" s="7"/>
      <c r="G66" s="8"/>
      <c r="H66" s="81"/>
    </row>
    <row r="67" spans="4:8" x14ac:dyDescent="0.25">
      <c r="D67" s="6"/>
      <c r="E67" s="6"/>
      <c r="F67" s="7"/>
      <c r="G67" s="8"/>
      <c r="H67" s="81"/>
    </row>
    <row r="68" spans="4:8" x14ac:dyDescent="0.25">
      <c r="D68" s="6"/>
      <c r="E68" s="6"/>
      <c r="F68" s="7"/>
      <c r="G68" s="8"/>
      <c r="H68" s="81"/>
    </row>
    <row r="69" spans="4:8" x14ac:dyDescent="0.25">
      <c r="D69" s="6"/>
      <c r="E69" s="6"/>
      <c r="F69" s="7"/>
      <c r="G69" s="8"/>
      <c r="H69" s="81"/>
    </row>
    <row r="70" spans="4:8" x14ac:dyDescent="0.25">
      <c r="D70" s="6"/>
      <c r="E70" s="6"/>
      <c r="F70" s="7"/>
      <c r="G70" s="8"/>
      <c r="H70" s="81"/>
    </row>
    <row r="71" spans="4:8" x14ac:dyDescent="0.25">
      <c r="D71" s="6"/>
      <c r="E71" s="6"/>
      <c r="F71" s="7"/>
      <c r="G71" s="8"/>
      <c r="H71" s="81"/>
    </row>
    <row r="72" spans="4:8" x14ac:dyDescent="0.25">
      <c r="D72" s="6"/>
      <c r="E72" s="6"/>
      <c r="F72" s="7"/>
      <c r="G72" s="8"/>
      <c r="H72" s="81"/>
    </row>
    <row r="73" spans="4:8" x14ac:dyDescent="0.25">
      <c r="D73" s="6"/>
      <c r="E73" s="6"/>
      <c r="F73" s="7"/>
      <c r="G73" s="8"/>
      <c r="H73" s="81"/>
    </row>
  </sheetData>
  <mergeCells count="7">
    <mergeCell ref="F58:H58"/>
    <mergeCell ref="B57:H57"/>
    <mergeCell ref="B4:H4"/>
    <mergeCell ref="B3:H3"/>
    <mergeCell ref="B51:G51"/>
    <mergeCell ref="B52:G52"/>
    <mergeCell ref="B53:G5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Marko Oskoruš</cp:lastModifiedBy>
  <cp:lastPrinted>2019-10-02T07:06:08Z</cp:lastPrinted>
  <dcterms:created xsi:type="dcterms:W3CDTF">2019-10-01T12:48:33Z</dcterms:created>
  <dcterms:modified xsi:type="dcterms:W3CDTF">2019-11-07T12:02:21Z</dcterms:modified>
</cp:coreProperties>
</file>