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D6998277-5984-4045-A509-7882AEF2F235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1" l="1"/>
  <c r="F41" i="1"/>
  <c r="F42" i="1"/>
  <c r="F44" i="1" s="1"/>
  <c r="F43" i="1"/>
  <c r="F40" i="1"/>
  <c r="F35" i="1" l="1"/>
  <c r="F36" i="1"/>
  <c r="F37" i="1"/>
  <c r="F34" i="1"/>
  <c r="F31" i="1"/>
  <c r="F30" i="1"/>
  <c r="F29" i="1"/>
  <c r="F28" i="1"/>
  <c r="F27" i="1"/>
  <c r="F26" i="1"/>
  <c r="F20" i="1"/>
  <c r="F21" i="1"/>
  <c r="F22" i="1"/>
  <c r="F23" i="1"/>
  <c r="F19" i="1"/>
  <c r="F11" i="1"/>
  <c r="F12" i="1"/>
  <c r="F13" i="1"/>
  <c r="F14" i="1"/>
  <c r="F15" i="1"/>
  <c r="F10" i="1"/>
  <c r="F5" i="1"/>
  <c r="F6" i="1"/>
  <c r="F7" i="1"/>
  <c r="F8" i="1"/>
  <c r="F4" i="1"/>
  <c r="F24" i="1" l="1"/>
  <c r="F9" i="1"/>
  <c r="F38" i="1"/>
  <c r="F32" i="1"/>
  <c r="F16" i="1"/>
  <c r="F17" i="1"/>
  <c r="F18" i="1"/>
  <c r="F25" i="1"/>
  <c r="F33" i="1"/>
  <c r="F46" i="1" s="1"/>
  <c r="F39" i="1"/>
  <c r="F47" i="1" l="1"/>
  <c r="F48" i="1" s="1"/>
</calcChain>
</file>

<file path=xl/sharedStrings.xml><?xml version="1.0" encoding="utf-8"?>
<sst xmlns="http://schemas.openxmlformats.org/spreadsheetml/2006/main" count="130" uniqueCount="84">
  <si>
    <t>Stavka</t>
  </si>
  <si>
    <t>Količina</t>
  </si>
  <si>
    <t>Jedinična cijena (kn)</t>
  </si>
  <si>
    <t>PDV (25%)</t>
  </si>
  <si>
    <t>Ukupno bez PDV-a (kn)</t>
  </si>
  <si>
    <t>Red. br.</t>
  </si>
  <si>
    <t>Ukupno s PDV-om (kn)</t>
  </si>
  <si>
    <t>Jedinica mjere</t>
  </si>
  <si>
    <t>usluga</t>
  </si>
  <si>
    <t>Cijena (kn bez PDV-a)</t>
  </si>
  <si>
    <t>Prilog II - Troškovnik</t>
  </si>
  <si>
    <t>Usluge testiranja i verifikacije formulacije novog voćnog okusa Higher</t>
  </si>
  <si>
    <t>Usluge testiranja i verifikacije unaprijeđene formulacije limun-menta</t>
  </si>
  <si>
    <t>1.1.</t>
  </si>
  <si>
    <t>1.2.</t>
  </si>
  <si>
    <t>Izrada uzoraka radnih verzija</t>
  </si>
  <si>
    <t>Evaluacija senzorike</t>
  </si>
  <si>
    <t>Test organoleptičke stabilnosti proizvoda i test mikrobiološke ispravnosti</t>
  </si>
  <si>
    <t>1.3.</t>
  </si>
  <si>
    <t>1.4.</t>
  </si>
  <si>
    <t>1.5.</t>
  </si>
  <si>
    <t>Definiranje formulacije proizvoda</t>
  </si>
  <si>
    <t>Verifikacija i optimizacija recepture i izradu uputa za proizvodnju</t>
  </si>
  <si>
    <t>2.1.</t>
  </si>
  <si>
    <t>2.2.</t>
  </si>
  <si>
    <t>2.3.</t>
  </si>
  <si>
    <t>2.4.</t>
  </si>
  <si>
    <t>1.</t>
  </si>
  <si>
    <t>2.</t>
  </si>
  <si>
    <t>3.</t>
  </si>
  <si>
    <t>4.</t>
  </si>
  <si>
    <t>Savjetodavne usluge pri verifikaciji i specifikaciji sastojaka</t>
  </si>
  <si>
    <t>Koordinacija izrade uzoraka</t>
  </si>
  <si>
    <t xml:space="preserve">Koordinacija senzorskog testiranja uzoraka </t>
  </si>
  <si>
    <t>Savjetovanje pri verifikaciji recepture</t>
  </si>
  <si>
    <t>2.5.</t>
  </si>
  <si>
    <t>2.6.</t>
  </si>
  <si>
    <t>Koordinacija s potencijalnim dobavljačima sirovine i izrada dokumentacije za pripremu deklaracija proizvoda</t>
  </si>
  <si>
    <t>Revizija odabira i odabir dobavljača prema sastojcima</t>
  </si>
  <si>
    <t>Testiranje zdravstvene ispravnosti okusa limun - menta (Analiza proizvoda okus limun - menta u akreditiranim laboratorijima na ciljanim tržištima kojom se potvrđuje sukladnost proizvoda sa zahtjevima zdravstvene ispravnosti hrane poput mikrobiološke, kemijske, te ispravnosti označavanja (deklaracije) proizvoda</t>
  </si>
  <si>
    <t>Priprema deklaracija okus menta limun za sva ciljana tržišta (Izrada deklaracija proizvoda za okus limun - menta za ciljana tržišta prema odgovarajućoj zakonskoj regulativi)</t>
  </si>
  <si>
    <t>5.1.</t>
  </si>
  <si>
    <t>5.2.</t>
  </si>
  <si>
    <t>5.3.</t>
  </si>
  <si>
    <t>5.4.</t>
  </si>
  <si>
    <t>5.5.</t>
  </si>
  <si>
    <t>5.</t>
  </si>
  <si>
    <t>Testiranje zdravstvene ispravnosti novog voćnog okusa (Analiza proizvoda novog voćnog okusa u akreditiranim laboratorijima na ciljanim tržištima kojom se potvrđuje sukladnost proizvoda sa zahtjevima zdravstvene ispravnosti hrane poput mikrobiološke, kemijske, te ispravnosti označavanja (deklaracije) proizvoda)</t>
  </si>
  <si>
    <t>6.</t>
  </si>
  <si>
    <t>Usluge koordinacije pri verifikaciji formulacije novog voćnog okusa</t>
  </si>
  <si>
    <t>7.</t>
  </si>
  <si>
    <t>7.1.</t>
  </si>
  <si>
    <t>7.2.</t>
  </si>
  <si>
    <t>7.3.</t>
  </si>
  <si>
    <t>7.4.</t>
  </si>
  <si>
    <t>7.5.</t>
  </si>
  <si>
    <t>7.6.</t>
  </si>
  <si>
    <t>Savjetodavne usluge pri verifikaciji i specifikacija sastojaka</t>
  </si>
  <si>
    <t>Savjetovanje pri verifikaciji odabrane recepture</t>
  </si>
  <si>
    <t>Koordinacija s potencijalnim dobavljačima sirovine i punionicom i izrada dokumentacije za pripremu deklaracija</t>
  </si>
  <si>
    <t>Usluge koordinacije testiranja i verifikacije unaprijeđene formulacije limun-menta</t>
  </si>
  <si>
    <t xml:space="preserve">Koordinacija izrade uzoraka </t>
  </si>
  <si>
    <t>Priprema deklaracija proizvoda novog voćnog okusa za sva ciljana tržišta (Izrada deklaracija proizvoda novog voćnog okusa za ciljana tržišta prema odgovarajućoj zakonskoj regulativi)</t>
  </si>
  <si>
    <t>8.</t>
  </si>
  <si>
    <t>9.</t>
  </si>
  <si>
    <t>10.</t>
  </si>
  <si>
    <t>11.</t>
  </si>
  <si>
    <t>12.</t>
  </si>
  <si>
    <t>9.1.</t>
  </si>
  <si>
    <t>9.2.</t>
  </si>
  <si>
    <t>9.3.</t>
  </si>
  <si>
    <t>9.4.</t>
  </si>
  <si>
    <t>Usluge koordinacije pripreme testne proizvodnje okusa limun-menta</t>
  </si>
  <si>
    <t>Koordinacija izrade uzoraka na pilot postrojenju</t>
  </si>
  <si>
    <t>Koordinacija s punionicom - probna proizvodnja</t>
  </si>
  <si>
    <t>Koordinacija aktivnosti za analizu gotovog proizvoda</t>
  </si>
  <si>
    <t>Izrada tehničke dokumentacije</t>
  </si>
  <si>
    <t>Testna proizvodnja nulte serije unaprijeđenog okusa limun-menta (Usluga pripreme i provedbe testne (probne) proizvodnje - 1000 kom svakog okusa za verifikaciju svih proizvodnih parametara)</t>
  </si>
  <si>
    <t>11.1.</t>
  </si>
  <si>
    <t>11.2.</t>
  </si>
  <si>
    <t>11.3.</t>
  </si>
  <si>
    <t>11.4.</t>
  </si>
  <si>
    <t>Usluge koordinacije pripreme testne proizvodnje novog voćnog okusa</t>
  </si>
  <si>
    <t>Testna (probna) proizvodnja nulte serije novog voćnog okusa (Usluga pripreme i provedbe testne (probne) proizvodnje za verifikaciju svih proizvodnih parametara)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</si>
</sst>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 tint="0.2499465926084170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ill="0" applyBorder="0" applyAlignment="0" applyProtection="0"/>
  </cellStyleXfs>
  <cellXfs count="25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1" xfId="0" applyFont="1" applyBorder="1"/>
    <xf numFmtId="0" fontId="5" fillId="0" borderId="1" xfId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4" fontId="5" fillId="0" borderId="1" xfId="1" applyNumberFormat="1" applyFont="1" applyFill="1" applyBorder="1" applyAlignment="1">
      <alignment horizontal="center" vertical="center" wrapText="1"/>
    </xf>
  </cellXfs>
  <cellStyles count="3">
    <cellStyle name="Comma 2" xfId="2" xr:uid="{00000000-0005-0000-0000-000000000000}"/>
    <cellStyle name="Normal" xfId="0" builtinId="0"/>
    <cellStyle name="Normal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E52" sqref="E52"/>
    </sheetView>
  </sheetViews>
  <sheetFormatPr defaultRowHeight="14.4" x14ac:dyDescent="0.3"/>
  <cols>
    <col min="1" max="1" width="7.109375" customWidth="1"/>
    <col min="2" max="2" width="54.33203125" customWidth="1"/>
    <col min="3" max="3" width="15.6640625" customWidth="1"/>
    <col min="4" max="4" width="17.88671875" customWidth="1"/>
    <col min="5" max="5" width="18.33203125" bestFit="1" customWidth="1"/>
    <col min="6" max="6" width="22.21875" customWidth="1"/>
  </cols>
  <sheetData>
    <row r="1" spans="1:6" x14ac:dyDescent="0.3">
      <c r="A1" s="19" t="s">
        <v>10</v>
      </c>
      <c r="B1" s="19"/>
      <c r="C1" s="19"/>
      <c r="D1" s="19"/>
    </row>
    <row r="3" spans="1:6" x14ac:dyDescent="0.3">
      <c r="A3" s="3" t="s">
        <v>5</v>
      </c>
      <c r="B3" s="4" t="s">
        <v>0</v>
      </c>
      <c r="C3" s="4" t="s">
        <v>7</v>
      </c>
      <c r="D3" s="4" t="s">
        <v>1</v>
      </c>
      <c r="E3" s="4" t="s">
        <v>2</v>
      </c>
      <c r="F3" s="4" t="s">
        <v>9</v>
      </c>
    </row>
    <row r="4" spans="1:6" x14ac:dyDescent="0.3">
      <c r="A4" s="5" t="s">
        <v>13</v>
      </c>
      <c r="B4" s="9" t="s">
        <v>15</v>
      </c>
      <c r="C4" s="1" t="s">
        <v>8</v>
      </c>
      <c r="D4" s="2">
        <v>1</v>
      </c>
      <c r="E4" s="6"/>
      <c r="F4" s="6">
        <f>E4*D4</f>
        <v>0</v>
      </c>
    </row>
    <row r="5" spans="1:6" x14ac:dyDescent="0.3">
      <c r="A5" s="5" t="s">
        <v>14</v>
      </c>
      <c r="B5" s="9" t="s">
        <v>16</v>
      </c>
      <c r="C5" s="1" t="s">
        <v>8</v>
      </c>
      <c r="D5" s="2">
        <v>1</v>
      </c>
      <c r="E5" s="6"/>
      <c r="F5" s="6">
        <f t="shared" ref="F5:F8" si="0">E5*D5</f>
        <v>0</v>
      </c>
    </row>
    <row r="6" spans="1:6" ht="28.8" x14ac:dyDescent="0.3">
      <c r="A6" s="5" t="s">
        <v>18</v>
      </c>
      <c r="B6" s="9" t="s">
        <v>17</v>
      </c>
      <c r="C6" s="1" t="s">
        <v>8</v>
      </c>
      <c r="D6" s="2">
        <v>1</v>
      </c>
      <c r="E6" s="6"/>
      <c r="F6" s="6">
        <f t="shared" si="0"/>
        <v>0</v>
      </c>
    </row>
    <row r="7" spans="1:6" x14ac:dyDescent="0.3">
      <c r="A7" s="5" t="s">
        <v>19</v>
      </c>
      <c r="B7" s="9" t="s">
        <v>21</v>
      </c>
      <c r="C7" s="1" t="s">
        <v>8</v>
      </c>
      <c r="D7" s="2">
        <v>1</v>
      </c>
      <c r="E7" s="6"/>
      <c r="F7" s="6">
        <f t="shared" si="0"/>
        <v>0</v>
      </c>
    </row>
    <row r="8" spans="1:6" x14ac:dyDescent="0.3">
      <c r="A8" s="5" t="s">
        <v>20</v>
      </c>
      <c r="B8" s="9" t="s">
        <v>22</v>
      </c>
      <c r="C8" s="1" t="s">
        <v>8</v>
      </c>
      <c r="D8" s="2">
        <v>1</v>
      </c>
      <c r="E8" s="6"/>
      <c r="F8" s="6">
        <f t="shared" si="0"/>
        <v>0</v>
      </c>
    </row>
    <row r="9" spans="1:6" ht="28.8" customHeight="1" x14ac:dyDescent="0.3">
      <c r="A9" s="10" t="s">
        <v>27</v>
      </c>
      <c r="B9" s="20" t="s">
        <v>12</v>
      </c>
      <c r="C9" s="21"/>
      <c r="D9" s="21"/>
      <c r="E9" s="22"/>
      <c r="F9" s="8">
        <f>SUM(F4:F8)</f>
        <v>0</v>
      </c>
    </row>
    <row r="10" spans="1:6" x14ac:dyDescent="0.3">
      <c r="A10" s="5" t="s">
        <v>23</v>
      </c>
      <c r="B10" s="9" t="s">
        <v>38</v>
      </c>
      <c r="C10" s="1" t="s">
        <v>8</v>
      </c>
      <c r="D10" s="2">
        <v>1</v>
      </c>
      <c r="E10" s="6"/>
      <c r="F10" s="6">
        <f>D10*E10</f>
        <v>0</v>
      </c>
    </row>
    <row r="11" spans="1:6" x14ac:dyDescent="0.3">
      <c r="A11" s="5" t="s">
        <v>24</v>
      </c>
      <c r="B11" s="9" t="s">
        <v>31</v>
      </c>
      <c r="C11" s="1" t="s">
        <v>8</v>
      </c>
      <c r="D11" s="2">
        <v>1</v>
      </c>
      <c r="E11" s="6"/>
      <c r="F11" s="6">
        <f t="shared" ref="F11:F15" si="1">D11*E11</f>
        <v>0</v>
      </c>
    </row>
    <row r="12" spans="1:6" x14ac:dyDescent="0.3">
      <c r="A12" s="5" t="s">
        <v>25</v>
      </c>
      <c r="B12" s="9" t="s">
        <v>32</v>
      </c>
      <c r="C12" s="1" t="s">
        <v>8</v>
      </c>
      <c r="D12" s="2">
        <v>1</v>
      </c>
      <c r="E12" s="6"/>
      <c r="F12" s="6">
        <f t="shared" si="1"/>
        <v>0</v>
      </c>
    </row>
    <row r="13" spans="1:6" x14ac:dyDescent="0.3">
      <c r="A13" s="5" t="s">
        <v>26</v>
      </c>
      <c r="B13" s="9" t="s">
        <v>33</v>
      </c>
      <c r="C13" s="1" t="s">
        <v>8</v>
      </c>
      <c r="D13" s="2">
        <v>1</v>
      </c>
      <c r="E13" s="6"/>
      <c r="F13" s="6">
        <f t="shared" si="1"/>
        <v>0</v>
      </c>
    </row>
    <row r="14" spans="1:6" x14ac:dyDescent="0.3">
      <c r="A14" s="5" t="s">
        <v>35</v>
      </c>
      <c r="B14" s="9" t="s">
        <v>34</v>
      </c>
      <c r="C14" s="1" t="s">
        <v>8</v>
      </c>
      <c r="D14" s="2">
        <v>1</v>
      </c>
      <c r="E14" s="6"/>
      <c r="F14" s="6">
        <f t="shared" si="1"/>
        <v>0</v>
      </c>
    </row>
    <row r="15" spans="1:6" ht="28.8" x14ac:dyDescent="0.3">
      <c r="A15" s="5" t="s">
        <v>36</v>
      </c>
      <c r="B15" s="9" t="s">
        <v>37</v>
      </c>
      <c r="C15" s="1" t="s">
        <v>8</v>
      </c>
      <c r="D15" s="2">
        <v>1</v>
      </c>
      <c r="E15" s="6"/>
      <c r="F15" s="6">
        <f t="shared" si="1"/>
        <v>0</v>
      </c>
    </row>
    <row r="16" spans="1:6" ht="28.8" customHeight="1" x14ac:dyDescent="0.3">
      <c r="A16" s="10" t="s">
        <v>28</v>
      </c>
      <c r="B16" s="20" t="s">
        <v>60</v>
      </c>
      <c r="C16" s="21"/>
      <c r="D16" s="21"/>
      <c r="E16" s="22"/>
      <c r="F16" s="8">
        <f>SUM(F10:F15)</f>
        <v>0</v>
      </c>
    </row>
    <row r="17" spans="1:6" ht="43.2" x14ac:dyDescent="0.3">
      <c r="A17" s="10" t="s">
        <v>29</v>
      </c>
      <c r="B17" s="7" t="s">
        <v>40</v>
      </c>
      <c r="C17" s="11" t="s">
        <v>8</v>
      </c>
      <c r="D17" s="4">
        <v>4</v>
      </c>
      <c r="E17" s="8"/>
      <c r="F17" s="8">
        <f t="shared" ref="F17:F45" si="2">E17*D17</f>
        <v>0</v>
      </c>
    </row>
    <row r="18" spans="1:6" ht="86.4" x14ac:dyDescent="0.3">
      <c r="A18" s="10" t="s">
        <v>30</v>
      </c>
      <c r="B18" s="7" t="s">
        <v>39</v>
      </c>
      <c r="C18" s="11" t="s">
        <v>8</v>
      </c>
      <c r="D18" s="4">
        <v>1</v>
      </c>
      <c r="E18" s="8"/>
      <c r="F18" s="8">
        <f t="shared" si="2"/>
        <v>0</v>
      </c>
    </row>
    <row r="19" spans="1:6" x14ac:dyDescent="0.3">
      <c r="A19" s="13" t="s">
        <v>41</v>
      </c>
      <c r="B19" s="9" t="s">
        <v>15</v>
      </c>
      <c r="C19" s="14" t="s">
        <v>8</v>
      </c>
      <c r="D19" s="15">
        <v>1</v>
      </c>
      <c r="E19" s="16"/>
      <c r="F19" s="16">
        <f>E19*D19</f>
        <v>0</v>
      </c>
    </row>
    <row r="20" spans="1:6" x14ac:dyDescent="0.3">
      <c r="A20" s="13" t="s">
        <v>42</v>
      </c>
      <c r="B20" s="9" t="s">
        <v>16</v>
      </c>
      <c r="C20" s="14" t="s">
        <v>8</v>
      </c>
      <c r="D20" s="15">
        <v>1</v>
      </c>
      <c r="E20" s="16"/>
      <c r="F20" s="16">
        <f t="shared" ref="F20:F23" si="3">E20*D20</f>
        <v>0</v>
      </c>
    </row>
    <row r="21" spans="1:6" ht="28.8" x14ac:dyDescent="0.3">
      <c r="A21" s="13" t="s">
        <v>43</v>
      </c>
      <c r="B21" s="9" t="s">
        <v>17</v>
      </c>
      <c r="C21" s="14" t="s">
        <v>8</v>
      </c>
      <c r="D21" s="15">
        <v>1</v>
      </c>
      <c r="E21" s="16"/>
      <c r="F21" s="16">
        <f t="shared" si="3"/>
        <v>0</v>
      </c>
    </row>
    <row r="22" spans="1:6" x14ac:dyDescent="0.3">
      <c r="A22" s="13" t="s">
        <v>44</v>
      </c>
      <c r="B22" s="9" t="s">
        <v>21</v>
      </c>
      <c r="C22" s="14" t="s">
        <v>8</v>
      </c>
      <c r="D22" s="15">
        <v>1</v>
      </c>
      <c r="E22" s="16"/>
      <c r="F22" s="16">
        <f t="shared" si="3"/>
        <v>0</v>
      </c>
    </row>
    <row r="23" spans="1:6" x14ac:dyDescent="0.3">
      <c r="A23" s="13" t="s">
        <v>45</v>
      </c>
      <c r="B23" s="9" t="s">
        <v>22</v>
      </c>
      <c r="C23" s="14" t="s">
        <v>8</v>
      </c>
      <c r="D23" s="15">
        <v>1</v>
      </c>
      <c r="E23" s="16"/>
      <c r="F23" s="16">
        <f t="shared" si="3"/>
        <v>0</v>
      </c>
    </row>
    <row r="24" spans="1:6" ht="28.8" customHeight="1" x14ac:dyDescent="0.3">
      <c r="A24" s="10" t="s">
        <v>46</v>
      </c>
      <c r="B24" s="20" t="s">
        <v>11</v>
      </c>
      <c r="C24" s="21"/>
      <c r="D24" s="22"/>
      <c r="E24" s="6"/>
      <c r="F24" s="8">
        <f>SUM(F19:F23)</f>
        <v>0</v>
      </c>
    </row>
    <row r="25" spans="1:6" ht="86.4" x14ac:dyDescent="0.3">
      <c r="A25" s="10" t="s">
        <v>48</v>
      </c>
      <c r="B25" s="7" t="s">
        <v>47</v>
      </c>
      <c r="C25" s="11" t="s">
        <v>8</v>
      </c>
      <c r="D25" s="4">
        <v>4</v>
      </c>
      <c r="E25" s="8"/>
      <c r="F25" s="8">
        <f t="shared" si="2"/>
        <v>0</v>
      </c>
    </row>
    <row r="26" spans="1:6" x14ac:dyDescent="0.3">
      <c r="A26" s="13" t="s">
        <v>51</v>
      </c>
      <c r="B26" s="9" t="s">
        <v>38</v>
      </c>
      <c r="C26" s="14" t="s">
        <v>8</v>
      </c>
      <c r="D26" s="15">
        <v>1</v>
      </c>
      <c r="E26" s="16"/>
      <c r="F26" s="16">
        <f t="shared" si="2"/>
        <v>0</v>
      </c>
    </row>
    <row r="27" spans="1:6" x14ac:dyDescent="0.3">
      <c r="A27" s="13" t="s">
        <v>52</v>
      </c>
      <c r="B27" s="9" t="s">
        <v>57</v>
      </c>
      <c r="C27" s="14" t="s">
        <v>8</v>
      </c>
      <c r="D27" s="15">
        <v>1</v>
      </c>
      <c r="E27" s="16"/>
      <c r="F27" s="16">
        <f t="shared" si="2"/>
        <v>0</v>
      </c>
    </row>
    <row r="28" spans="1:6" x14ac:dyDescent="0.3">
      <c r="A28" s="13" t="s">
        <v>53</v>
      </c>
      <c r="B28" s="9" t="s">
        <v>61</v>
      </c>
      <c r="C28" s="14" t="s">
        <v>8</v>
      </c>
      <c r="D28" s="15">
        <v>1</v>
      </c>
      <c r="E28" s="16"/>
      <c r="F28" s="16">
        <f t="shared" si="2"/>
        <v>0</v>
      </c>
    </row>
    <row r="29" spans="1:6" x14ac:dyDescent="0.3">
      <c r="A29" s="13" t="s">
        <v>54</v>
      </c>
      <c r="B29" s="9" t="s">
        <v>33</v>
      </c>
      <c r="C29" s="14" t="s">
        <v>8</v>
      </c>
      <c r="D29" s="15">
        <v>1</v>
      </c>
      <c r="E29" s="16"/>
      <c r="F29" s="16">
        <f t="shared" si="2"/>
        <v>0</v>
      </c>
    </row>
    <row r="30" spans="1:6" x14ac:dyDescent="0.3">
      <c r="A30" s="13" t="s">
        <v>55</v>
      </c>
      <c r="B30" s="9" t="s">
        <v>58</v>
      </c>
      <c r="C30" s="14" t="s">
        <v>8</v>
      </c>
      <c r="D30" s="15">
        <v>1</v>
      </c>
      <c r="E30" s="16"/>
      <c r="F30" s="16">
        <f t="shared" si="2"/>
        <v>0</v>
      </c>
    </row>
    <row r="31" spans="1:6" ht="28.8" x14ac:dyDescent="0.3">
      <c r="A31" s="13" t="s">
        <v>56</v>
      </c>
      <c r="B31" s="9" t="s">
        <v>59</v>
      </c>
      <c r="C31" s="14" t="s">
        <v>8</v>
      </c>
      <c r="D31" s="15">
        <v>1</v>
      </c>
      <c r="E31" s="16"/>
      <c r="F31" s="16">
        <f t="shared" si="2"/>
        <v>0</v>
      </c>
    </row>
    <row r="32" spans="1:6" ht="28.8" customHeight="1" x14ac:dyDescent="0.3">
      <c r="A32" s="10" t="s">
        <v>50</v>
      </c>
      <c r="B32" s="20" t="s">
        <v>49</v>
      </c>
      <c r="C32" s="21"/>
      <c r="D32" s="21"/>
      <c r="E32" s="22"/>
      <c r="F32" s="8">
        <f>SUM(F26:F31)</f>
        <v>0</v>
      </c>
    </row>
    <row r="33" spans="1:6" ht="57.6" x14ac:dyDescent="0.3">
      <c r="A33" s="10" t="s">
        <v>63</v>
      </c>
      <c r="B33" s="7" t="s">
        <v>62</v>
      </c>
      <c r="C33" s="11" t="s">
        <v>8</v>
      </c>
      <c r="D33" s="4">
        <v>4</v>
      </c>
      <c r="E33" s="8"/>
      <c r="F33" s="8">
        <f t="shared" si="2"/>
        <v>0</v>
      </c>
    </row>
    <row r="34" spans="1:6" x14ac:dyDescent="0.3">
      <c r="A34" s="13" t="s">
        <v>68</v>
      </c>
      <c r="B34" s="9" t="s">
        <v>73</v>
      </c>
      <c r="C34" s="14" t="s">
        <v>8</v>
      </c>
      <c r="D34" s="15">
        <v>1</v>
      </c>
      <c r="E34" s="16"/>
      <c r="F34" s="16">
        <f>D34*E34</f>
        <v>0</v>
      </c>
    </row>
    <row r="35" spans="1:6" x14ac:dyDescent="0.3">
      <c r="A35" s="13" t="s">
        <v>69</v>
      </c>
      <c r="B35" s="9" t="s">
        <v>74</v>
      </c>
      <c r="C35" s="14" t="s">
        <v>8</v>
      </c>
      <c r="D35" s="15">
        <v>1</v>
      </c>
      <c r="E35" s="16"/>
      <c r="F35" s="16">
        <f t="shared" ref="F35:F37" si="4">D35*E35</f>
        <v>0</v>
      </c>
    </row>
    <row r="36" spans="1:6" x14ac:dyDescent="0.3">
      <c r="A36" s="13" t="s">
        <v>70</v>
      </c>
      <c r="B36" s="9" t="s">
        <v>75</v>
      </c>
      <c r="C36" s="14" t="s">
        <v>8</v>
      </c>
      <c r="D36" s="15">
        <v>1</v>
      </c>
      <c r="E36" s="16"/>
      <c r="F36" s="16">
        <f t="shared" si="4"/>
        <v>0</v>
      </c>
    </row>
    <row r="37" spans="1:6" x14ac:dyDescent="0.3">
      <c r="A37" s="13" t="s">
        <v>71</v>
      </c>
      <c r="B37" s="9" t="s">
        <v>76</v>
      </c>
      <c r="C37" s="14" t="s">
        <v>8</v>
      </c>
      <c r="D37" s="15">
        <v>1</v>
      </c>
      <c r="E37" s="16"/>
      <c r="F37" s="16">
        <f t="shared" si="4"/>
        <v>0</v>
      </c>
    </row>
    <row r="38" spans="1:6" ht="28.8" customHeight="1" x14ac:dyDescent="0.3">
      <c r="A38" s="10" t="s">
        <v>64</v>
      </c>
      <c r="B38" s="20" t="s">
        <v>72</v>
      </c>
      <c r="C38" s="21"/>
      <c r="D38" s="21"/>
      <c r="E38" s="22"/>
      <c r="F38" s="8">
        <f>SUM(F34:F37)</f>
        <v>0</v>
      </c>
    </row>
    <row r="39" spans="1:6" ht="57.6" x14ac:dyDescent="0.3">
      <c r="A39" s="10" t="s">
        <v>65</v>
      </c>
      <c r="B39" s="7" t="s">
        <v>77</v>
      </c>
      <c r="C39" s="11" t="s">
        <v>8</v>
      </c>
      <c r="D39" s="4">
        <v>1</v>
      </c>
      <c r="E39" s="8"/>
      <c r="F39" s="8">
        <f t="shared" si="2"/>
        <v>0</v>
      </c>
    </row>
    <row r="40" spans="1:6" x14ac:dyDescent="0.3">
      <c r="A40" s="13" t="s">
        <v>78</v>
      </c>
      <c r="B40" s="9" t="s">
        <v>73</v>
      </c>
      <c r="C40" s="14" t="s">
        <v>8</v>
      </c>
      <c r="D40" s="15">
        <v>1</v>
      </c>
      <c r="E40" s="16"/>
      <c r="F40" s="16">
        <f>D40*E40</f>
        <v>0</v>
      </c>
    </row>
    <row r="41" spans="1:6" x14ac:dyDescent="0.3">
      <c r="A41" s="13" t="s">
        <v>79</v>
      </c>
      <c r="B41" s="9" t="s">
        <v>74</v>
      </c>
      <c r="C41" s="14" t="s">
        <v>8</v>
      </c>
      <c r="D41" s="15">
        <v>1</v>
      </c>
      <c r="E41" s="16"/>
      <c r="F41" s="16">
        <f t="shared" ref="F41:F43" si="5">D41*E41</f>
        <v>0</v>
      </c>
    </row>
    <row r="42" spans="1:6" x14ac:dyDescent="0.3">
      <c r="A42" s="13" t="s">
        <v>80</v>
      </c>
      <c r="B42" s="9" t="s">
        <v>75</v>
      </c>
      <c r="C42" s="14" t="s">
        <v>8</v>
      </c>
      <c r="D42" s="15">
        <v>1</v>
      </c>
      <c r="E42" s="16"/>
      <c r="F42" s="16">
        <f t="shared" si="5"/>
        <v>0</v>
      </c>
    </row>
    <row r="43" spans="1:6" x14ac:dyDescent="0.3">
      <c r="A43" s="13" t="s">
        <v>81</v>
      </c>
      <c r="B43" s="9" t="s">
        <v>76</v>
      </c>
      <c r="C43" s="14" t="s">
        <v>8</v>
      </c>
      <c r="D43" s="15">
        <v>1</v>
      </c>
      <c r="E43" s="16"/>
      <c r="F43" s="16">
        <f t="shared" si="5"/>
        <v>0</v>
      </c>
    </row>
    <row r="44" spans="1:6" ht="28.8" customHeight="1" x14ac:dyDescent="0.3">
      <c r="A44" s="10" t="s">
        <v>66</v>
      </c>
      <c r="B44" s="20" t="s">
        <v>82</v>
      </c>
      <c r="C44" s="21"/>
      <c r="D44" s="21"/>
      <c r="E44" s="22"/>
      <c r="F44" s="8">
        <f>SUM(F40:F43)</f>
        <v>0</v>
      </c>
    </row>
    <row r="45" spans="1:6" ht="43.2" customHeight="1" x14ac:dyDescent="0.3">
      <c r="A45" s="10" t="s">
        <v>67</v>
      </c>
      <c r="B45" s="23" t="s">
        <v>83</v>
      </c>
      <c r="C45" s="12" t="s">
        <v>8</v>
      </c>
      <c r="D45" s="11">
        <v>1</v>
      </c>
      <c r="E45" s="24"/>
      <c r="F45" s="8">
        <f>D45*E45</f>
        <v>0</v>
      </c>
    </row>
    <row r="46" spans="1:6" x14ac:dyDescent="0.3">
      <c r="D46" s="17" t="s">
        <v>4</v>
      </c>
      <c r="E46" s="18"/>
      <c r="F46" s="8">
        <f>F45+F44+F39+F38+F33+F32+F25+F24+F18+F17+F16+F9</f>
        <v>0</v>
      </c>
    </row>
    <row r="47" spans="1:6" x14ac:dyDescent="0.3">
      <c r="D47" s="17" t="s">
        <v>3</v>
      </c>
      <c r="E47" s="18"/>
      <c r="F47" s="8">
        <f>F46*0.25</f>
        <v>0</v>
      </c>
    </row>
    <row r="48" spans="1:6" x14ac:dyDescent="0.3">
      <c r="D48" s="17" t="s">
        <v>6</v>
      </c>
      <c r="E48" s="18"/>
      <c r="F48" s="8">
        <f>F46+F47</f>
        <v>0</v>
      </c>
    </row>
  </sheetData>
  <mergeCells count="10">
    <mergeCell ref="D46:E46"/>
    <mergeCell ref="D47:E47"/>
    <mergeCell ref="D48:E48"/>
    <mergeCell ref="A1:D1"/>
    <mergeCell ref="B9:E9"/>
    <mergeCell ref="B16:E16"/>
    <mergeCell ref="B24:D24"/>
    <mergeCell ref="B32:E32"/>
    <mergeCell ref="B38:E38"/>
    <mergeCell ref="B44:E4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2019-10-21T14:10:46Z</dcterms:modified>
</cp:coreProperties>
</file>