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HP\Desktop\Serije i filmovi\D PRojekt\PROJEKTI\Spačva\NABAVA TRUPACA\ZA OBJAVU\"/>
    </mc:Choice>
  </mc:AlternateContent>
  <xr:revisionPtr revIDLastSave="0" documentId="8_{61FFF864-A54D-4397-A80B-B437005979D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Nabava trupac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9" i="2"/>
  <c r="G8" i="2"/>
  <c r="G17" i="2" l="1"/>
  <c r="G18" i="2" s="1"/>
  <c r="G19" i="2" s="1"/>
</calcChain>
</file>

<file path=xl/sharedStrings.xml><?xml version="1.0" encoding="utf-8"?>
<sst xmlns="http://schemas.openxmlformats.org/spreadsheetml/2006/main" count="29" uniqueCount="24">
  <si>
    <t>RED. BR.</t>
  </si>
  <si>
    <t>OPIS STAVKE</t>
  </si>
  <si>
    <t>JED. MJERE</t>
  </si>
  <si>
    <t>UKUPNO bez PDV-a</t>
  </si>
  <si>
    <t>IZNOS PDV-a</t>
  </si>
  <si>
    <t>PRILOG II - TROŠKOVNIK 
za projekt "Istraživanje u poduzeću Spačva d.d. u svrhu razvoja inovativnih masivnih vrata od slavonske hrastovine" 
KK.01.2.1.01.0117
Naziv nabave: NABAVA TRUPACA
Evidencijski broj nabave: KK.01.2.1.01.0117-2019-02</t>
  </si>
  <si>
    <t>m³</t>
  </si>
  <si>
    <t>Pilanski trupci hrasta lužnjaka I., II. i III. razreda kvalitete</t>
  </si>
  <si>
    <t>Promjer  30  - 40 cm</t>
  </si>
  <si>
    <t>Promjer  40  - 50 cm</t>
  </si>
  <si>
    <t>Promjer  50 &lt; cm</t>
  </si>
  <si>
    <t>Promjer  25  - 40 cm</t>
  </si>
  <si>
    <t>HRAST LUŽNJAK - Jedričavo drvo, bijel uska žućkastobijele boje, srž žućkastosmeđa, tamnosiva, žućkastocrvena. Godovi markantni, prstenastoporozni. Pore kasnog drva odmah se nastavljaju na pore ranog drva. Sržni traci vrlo krupni i vidljivi. Srednje elastičan, visoke čvrstoće na smicanja i manje čvrstoće na savijanje</t>
  </si>
  <si>
    <t>Vrsta drva:</t>
  </si>
  <si>
    <t>Klase:</t>
  </si>
  <si>
    <t>Debljinski razred:</t>
  </si>
  <si>
    <t>HRA TRU III - Trupci hrasta lužnjaka III. klase
- trupci za rezanje III. klase mogu imati greške koje
su veće od dozvoljenih za II. klasu, ali ograničene
sljedećim dozvoljenim greškama:
1. zdrave, male i srednje kvrge, neograničeno;
2. na svakom tekućem metru po 2 zdrave kvrge
veličine do 30 % srednjeg promjera trupca;
3. sljepice visine bradavice na kori do 4 cm (kvrge
od grana debljine do 2 cm) neograničeno, a veće
sljepice po 2 na tekući metar;
4. greške u srcu, do 50 % srednjeg promjera bez
bonifikacije;
5. raspukline na jednom ili oba čela trupca, do
dvostruke duljine srednjeg promjera trupca;
6. jednostrana zakrivljenost, visina luka do 5%
duljine trupca;
7. eliptičnost, neograničena;
8. koničnost do 10 % većeg promjera;
9. usukanost velika; dvostruko srce;
10. bušotine od velikog crva ili mušice, do 5 na tekući
metar;
11. žljebovitost, neograničena;
12. zagušenost s oba čela, do 15 % duljine i 2 cm
dubine po obimu.
Na jednom trupcu može biti najviše 6 nabrojanih grešaka.</t>
  </si>
  <si>
    <t>Ukupna cijena bez PDV-a</t>
  </si>
  <si>
    <t>HRA TRU II - Trupci hrasta lužnjaka II. Klase 
- u pogledu vanjskog izgleda, vrijedi isto kao kod trupaca I. klase.
Dozvoljene greške:
1. zdrave srasle kvržice, male i srednje kvrge, do 40 mm promjera, neograničeno;
2. zdrave kvrge, veličine do 1/4 srednjeg promjera trupaca, po jedna na tekućem metru;
3. sljepice visine bradavice na kori, do 4 cm (kvrge od grana debljine do 2 cm) neograničeno, a veće sljepice po jedna na tekućem metru;
4. sve greške u srcu, do 1/4 srednjeg promjera, bez bonifikacije;
5. raspukline na jednom ili oba čela trupaca, do duljine srednjeg promjera;
6. jednostrana zakrivljenost; visina luka do 4 % duljine trupca;
7. eliptičnost, neograničena;
8. koničnost, do 6 % većeg promjera;
9. srednja usukanost;
10. bušotine od velikog crva, po jedna na tekućem metru;
11. bušotine od mušica, po tri na tekućem metru, ukoliko ne ulaze u srčiku;
12. žljebovitost, do dubine 10.% srednjeg promjera;
13. zagušenost sa oba čela, ukupno do 10 % duljine trupca;
14. za hrastovinu, bijeljika sa napuklinama, prešla, natrula i mušičava.
Na jednom trupcu može biti najviše 6 nabrojane greške.</t>
  </si>
  <si>
    <t>HRA TRU I - Trupci hrasta lužnjaka I. klase. 
- zdravi, pravi, pravi vlakana, jedri, bez napuklina, raspuklina, kvrga, zimotrenosti, okružljivosti  bušotina od insekata
DOZVOLJENE GREŠKE:
1. zdrave kvržice i male kvrge, do 20 mm, neograničeno;
2. zdrave srasle kvrge veličine do 15% srednjeg promjera trupca, po jedna na tekući metar;
3. po jedna sljepica na dva tekuća metra;
4. po jedna raspuklina na jednom ili na oba čela ukupne duljine srednjeg promjera trupca;
5. bušotine od velikog crva, jedna na svaka dva metra i od mušica do 3 na tekući metar, ukoliko ne zalaze u srčiku;
6. jednostrana zakrivljenost; visina luka do 3 % od duljine trupca;
7. mala usukanost;
8. koničnost, do 4 % od promjera na debljem kraju;
9. žljebovitost, dubine do 5 % promjera trupca na tanjem kraju trupca;
10. eliptičnost, neograničena;
11. sve greške u srcu, do 20 % promjera trupca, bez bonifikacije;
12. za hrastovinu, bijeljika s napuklinama, prešla, natrula i mušićava,
13. djelomična povreda kore pri manipulaciji i transportu;
14. srednja usukanost;
15. ekscentrično srce.
Na jednom trupcu mogu biti najviše 4 nabrojane
greške.</t>
  </si>
  <si>
    <t>UKUPNA KOLIČINA</t>
  </si>
  <si>
    <t>Jedinična cijena bez PDV-a</t>
  </si>
  <si>
    <t>UKUPNO s PDV-om</t>
  </si>
  <si>
    <r>
      <t>Količina u m</t>
    </r>
    <r>
      <rPr>
        <b/>
        <sz val="12"/>
        <color theme="1"/>
        <rFont val="Calibri"/>
        <family val="2"/>
        <charset val="238"/>
      </rPr>
      <t>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</si>
</sst>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#,##0.00\ &quot;kn&quot;"/>
    <numFmt numFmtId="166" formatCode="_-* #,##0.000\ _k_n_-;\-* #,##0.0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164" fontId="0" fillId="0" borderId="0" xfId="1" applyFont="1"/>
    <xf numFmtId="0" fontId="4" fillId="2" borderId="0" xfId="0" applyFont="1" applyFill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4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right" vertical="center" wrapText="1"/>
    </xf>
    <xf numFmtId="166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166" fontId="8" fillId="0" borderId="0" xfId="1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164" fontId="2" fillId="0" borderId="23" xfId="1" applyFont="1" applyBorder="1" applyAlignment="1">
      <alignment horizontal="center" vertical="center"/>
    </xf>
    <xf numFmtId="164" fontId="2" fillId="0" borderId="23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31" xfId="1" applyFont="1" applyBorder="1" applyAlignment="1">
      <alignment horizontal="center" vertical="center" wrapText="1"/>
    </xf>
    <xf numFmtId="164" fontId="2" fillId="0" borderId="32" xfId="1" applyFont="1" applyBorder="1" applyAlignment="1">
      <alignment horizontal="center" vertical="center" wrapText="1"/>
    </xf>
    <xf numFmtId="164" fontId="2" fillId="0" borderId="33" xfId="1" applyFont="1" applyBorder="1" applyAlignment="1">
      <alignment horizontal="center" vertical="center" wrapText="1"/>
    </xf>
    <xf numFmtId="164" fontId="2" fillId="0" borderId="34" xfId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65" fontId="9" fillId="0" borderId="25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center" vertical="center" wrapText="1"/>
    </xf>
    <xf numFmtId="165" fontId="9" fillId="0" borderId="30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64" fontId="10" fillId="0" borderId="7" xfId="1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164" fontId="10" fillId="0" borderId="21" xfId="1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164" fontId="10" fillId="0" borderId="7" xfId="1" applyFont="1" applyBorder="1" applyAlignment="1">
      <alignment horizontal="center" vertical="center" wrapText="1"/>
    </xf>
    <xf numFmtId="164" fontId="10" fillId="0" borderId="8" xfId="1" applyFont="1" applyBorder="1" applyAlignment="1">
      <alignment horizontal="center" vertical="center" wrapText="1"/>
    </xf>
    <xf numFmtId="165" fontId="10" fillId="0" borderId="25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="70" zoomScaleNormal="70" workbookViewId="0">
      <selection activeCell="B21" sqref="B21:G21"/>
    </sheetView>
  </sheetViews>
  <sheetFormatPr defaultColWidth="8.88671875" defaultRowHeight="14.4" x14ac:dyDescent="0.3"/>
  <cols>
    <col min="1" max="1" width="8.88671875" style="3"/>
    <col min="2" max="2" width="46.109375" style="3" customWidth="1"/>
    <col min="3" max="3" width="60.6640625" style="3" customWidth="1"/>
    <col min="4" max="4" width="19.88671875" style="3" customWidth="1"/>
    <col min="5" max="5" width="25.6640625" style="3" customWidth="1"/>
    <col min="6" max="6" width="26.44140625" style="3" customWidth="1"/>
    <col min="7" max="7" width="25.5546875" style="3" customWidth="1"/>
    <col min="8" max="16384" width="8.88671875" style="3"/>
  </cols>
  <sheetData>
    <row r="1" spans="1:7" ht="15" thickBot="1" x14ac:dyDescent="0.35"/>
    <row r="2" spans="1:7" ht="126" customHeight="1" thickBot="1" x14ac:dyDescent="0.35">
      <c r="B2" s="21" t="s">
        <v>5</v>
      </c>
      <c r="C2" s="22"/>
      <c r="D2" s="22"/>
      <c r="E2" s="22"/>
      <c r="F2" s="22"/>
      <c r="G2" s="23"/>
    </row>
    <row r="3" spans="1:7" ht="15" thickBot="1" x14ac:dyDescent="0.35">
      <c r="D3" s="1"/>
      <c r="E3" s="1"/>
      <c r="F3" s="1"/>
      <c r="G3" s="1"/>
    </row>
    <row r="4" spans="1:7" s="5" customFormat="1" ht="16.2" thickBot="1" x14ac:dyDescent="0.35">
      <c r="A4" s="4"/>
      <c r="B4" s="67" t="s">
        <v>0</v>
      </c>
      <c r="C4" s="68" t="s">
        <v>1</v>
      </c>
      <c r="D4" s="66" t="s">
        <v>2</v>
      </c>
      <c r="E4" s="66" t="s">
        <v>20</v>
      </c>
      <c r="F4" s="26"/>
      <c r="G4" s="27"/>
    </row>
    <row r="5" spans="1:7" s="5" customFormat="1" ht="16.2" thickBot="1" x14ac:dyDescent="0.35">
      <c r="A5" s="4"/>
      <c r="B5" s="69">
        <v>1</v>
      </c>
      <c r="C5" s="70" t="s">
        <v>7</v>
      </c>
      <c r="D5" s="65" t="s">
        <v>6</v>
      </c>
      <c r="E5" s="71">
        <v>6006.87</v>
      </c>
      <c r="F5" s="28"/>
      <c r="G5" s="29"/>
    </row>
    <row r="6" spans="1:7" s="5" customFormat="1" ht="15" thickBot="1" x14ac:dyDescent="0.35">
      <c r="A6" s="4"/>
      <c r="B6" s="16"/>
      <c r="C6" s="17"/>
      <c r="D6" s="18"/>
      <c r="E6" s="19"/>
      <c r="F6" s="20"/>
      <c r="G6" s="20"/>
    </row>
    <row r="7" spans="1:7" s="5" customFormat="1" ht="31.8" thickBot="1" x14ac:dyDescent="0.35">
      <c r="A7" s="4"/>
      <c r="B7" s="69" t="s">
        <v>13</v>
      </c>
      <c r="C7" s="78" t="s">
        <v>14</v>
      </c>
      <c r="D7" s="79" t="s">
        <v>15</v>
      </c>
      <c r="E7" s="66" t="s">
        <v>23</v>
      </c>
      <c r="F7" s="80" t="s">
        <v>21</v>
      </c>
      <c r="G7" s="81" t="s">
        <v>17</v>
      </c>
    </row>
    <row r="8" spans="1:7" ht="151.5" customHeight="1" x14ac:dyDescent="0.3">
      <c r="B8" s="31" t="s">
        <v>12</v>
      </c>
      <c r="C8" s="72" t="s">
        <v>19</v>
      </c>
      <c r="D8" s="47" t="s">
        <v>8</v>
      </c>
      <c r="E8" s="49">
        <v>631.76</v>
      </c>
      <c r="F8" s="48"/>
      <c r="G8" s="50">
        <f>E8*F8</f>
        <v>0</v>
      </c>
    </row>
    <row r="9" spans="1:7" ht="151.19999999999999" customHeight="1" x14ac:dyDescent="0.3">
      <c r="B9" s="32"/>
      <c r="C9" s="73"/>
      <c r="D9" s="40" t="s">
        <v>9</v>
      </c>
      <c r="E9" s="41">
        <v>448.57</v>
      </c>
      <c r="F9" s="62"/>
      <c r="G9" s="38">
        <f>E9*F9</f>
        <v>0</v>
      </c>
    </row>
    <row r="10" spans="1:7" ht="142.19999999999999" customHeight="1" thickBot="1" x14ac:dyDescent="0.35">
      <c r="B10" s="32"/>
      <c r="C10" s="74"/>
      <c r="D10" s="42" t="s">
        <v>10</v>
      </c>
      <c r="E10" s="43">
        <v>407.82</v>
      </c>
      <c r="F10" s="63"/>
      <c r="G10" s="51">
        <f t="shared" ref="G10:G16" si="0">E10*F10</f>
        <v>0</v>
      </c>
    </row>
    <row r="11" spans="1:7" ht="155.25" customHeight="1" x14ac:dyDescent="0.3">
      <c r="B11" s="30"/>
      <c r="C11" s="75" t="s">
        <v>18</v>
      </c>
      <c r="D11" s="39" t="s">
        <v>11</v>
      </c>
      <c r="E11" s="44">
        <v>1052.8499999999999</v>
      </c>
      <c r="F11" s="44"/>
      <c r="G11" s="37">
        <f t="shared" si="0"/>
        <v>0</v>
      </c>
    </row>
    <row r="12" spans="1:7" ht="155.25" customHeight="1" x14ac:dyDescent="0.3">
      <c r="B12" s="30"/>
      <c r="C12" s="76"/>
      <c r="D12" s="40" t="s">
        <v>9</v>
      </c>
      <c r="E12" s="41">
        <v>463.45</v>
      </c>
      <c r="F12" s="62"/>
      <c r="G12" s="37">
        <f t="shared" si="0"/>
        <v>0</v>
      </c>
    </row>
    <row r="13" spans="1:7" ht="136.80000000000001" customHeight="1" thickBot="1" x14ac:dyDescent="0.35">
      <c r="B13" s="30"/>
      <c r="C13" s="77"/>
      <c r="D13" s="45" t="s">
        <v>10</v>
      </c>
      <c r="E13" s="46">
        <v>308.75</v>
      </c>
      <c r="F13" s="64"/>
      <c r="G13" s="52">
        <f t="shared" si="0"/>
        <v>0</v>
      </c>
    </row>
    <row r="14" spans="1:7" ht="129" customHeight="1" x14ac:dyDescent="0.3">
      <c r="B14" s="32"/>
      <c r="C14" s="72" t="s">
        <v>16</v>
      </c>
      <c r="D14" s="47" t="s">
        <v>11</v>
      </c>
      <c r="E14" s="48">
        <v>1976.14</v>
      </c>
      <c r="F14" s="48"/>
      <c r="G14" s="50">
        <f t="shared" si="0"/>
        <v>0</v>
      </c>
    </row>
    <row r="15" spans="1:7" ht="129" customHeight="1" x14ac:dyDescent="0.3">
      <c r="B15" s="32"/>
      <c r="C15" s="73"/>
      <c r="D15" s="40" t="s">
        <v>9</v>
      </c>
      <c r="E15" s="41">
        <v>420.84</v>
      </c>
      <c r="F15" s="62"/>
      <c r="G15" s="38">
        <f t="shared" si="0"/>
        <v>0</v>
      </c>
    </row>
    <row r="16" spans="1:7" ht="140.4" customHeight="1" thickBot="1" x14ac:dyDescent="0.35">
      <c r="B16" s="33"/>
      <c r="C16" s="74"/>
      <c r="D16" s="42" t="s">
        <v>10</v>
      </c>
      <c r="E16" s="43">
        <v>296.69</v>
      </c>
      <c r="F16" s="63"/>
      <c r="G16" s="51">
        <f t="shared" si="0"/>
        <v>0</v>
      </c>
    </row>
    <row r="17" spans="2:15" ht="33" customHeight="1" x14ac:dyDescent="0.3">
      <c r="B17" s="53" t="s">
        <v>3</v>
      </c>
      <c r="C17" s="54"/>
      <c r="D17" s="54"/>
      <c r="E17" s="54"/>
      <c r="F17" s="55"/>
      <c r="G17" s="82">
        <f>SUM(G8:G16)</f>
        <v>0</v>
      </c>
    </row>
    <row r="18" spans="2:15" ht="35.4" customHeight="1" x14ac:dyDescent="0.3">
      <c r="B18" s="56" t="s">
        <v>4</v>
      </c>
      <c r="C18" s="57"/>
      <c r="D18" s="57"/>
      <c r="E18" s="57"/>
      <c r="F18" s="58"/>
      <c r="G18" s="83">
        <f>G17*0.25</f>
        <v>0</v>
      </c>
    </row>
    <row r="19" spans="2:15" ht="38.4" customHeight="1" thickBot="1" x14ac:dyDescent="0.35">
      <c r="B19" s="59" t="s">
        <v>22</v>
      </c>
      <c r="C19" s="60"/>
      <c r="D19" s="60"/>
      <c r="E19" s="60"/>
      <c r="F19" s="61"/>
      <c r="G19" s="84">
        <f>G17+G18</f>
        <v>0</v>
      </c>
    </row>
    <row r="20" spans="2:15" x14ac:dyDescent="0.3">
      <c r="C20" s="2"/>
      <c r="E20" s="6"/>
    </row>
    <row r="21" spans="2:15" ht="51" customHeight="1" x14ac:dyDescent="0.3">
      <c r="B21" s="24"/>
      <c r="C21" s="25"/>
      <c r="D21" s="25"/>
      <c r="E21" s="25"/>
      <c r="F21" s="25"/>
      <c r="G21" s="25"/>
      <c r="H21" s="7"/>
      <c r="I21" s="2"/>
      <c r="J21" s="2"/>
      <c r="K21" s="2"/>
      <c r="L21" s="2"/>
      <c r="M21" s="2"/>
      <c r="N21" s="2"/>
      <c r="O21" s="2"/>
    </row>
    <row r="22" spans="2:15" x14ac:dyDescent="0.3">
      <c r="B22" s="8"/>
      <c r="C22" s="35"/>
      <c r="D22" s="36"/>
      <c r="E22" s="36"/>
      <c r="F22" s="9"/>
      <c r="G22" s="34"/>
      <c r="H22" s="7"/>
      <c r="I22" s="2"/>
      <c r="J22" s="2"/>
      <c r="K22" s="2"/>
      <c r="L22" s="2"/>
      <c r="M22" s="2"/>
      <c r="N22" s="2"/>
      <c r="O22" s="2"/>
    </row>
    <row r="23" spans="2:15" x14ac:dyDescent="0.3">
      <c r="B23" s="8"/>
      <c r="C23" s="35"/>
      <c r="D23" s="36"/>
      <c r="E23" s="36"/>
      <c r="F23" s="9"/>
      <c r="G23" s="34"/>
      <c r="H23" s="8"/>
    </row>
    <row r="24" spans="2:15" x14ac:dyDescent="0.3">
      <c r="B24" s="8"/>
      <c r="C24" s="10"/>
      <c r="D24" s="11"/>
      <c r="E24" s="12"/>
      <c r="F24" s="11"/>
      <c r="G24" s="13"/>
      <c r="H24" s="8"/>
    </row>
    <row r="25" spans="2:15" x14ac:dyDescent="0.3">
      <c r="B25" s="8"/>
      <c r="C25" s="10"/>
      <c r="D25" s="11"/>
      <c r="E25" s="12"/>
      <c r="F25" s="11"/>
      <c r="G25" s="13"/>
      <c r="H25" s="8"/>
    </row>
    <row r="26" spans="2:15" x14ac:dyDescent="0.3">
      <c r="B26" s="8"/>
      <c r="C26" s="10"/>
      <c r="D26" s="11"/>
      <c r="E26" s="12"/>
      <c r="F26" s="11"/>
      <c r="G26" s="13"/>
      <c r="H26" s="8"/>
    </row>
    <row r="27" spans="2:15" x14ac:dyDescent="0.3">
      <c r="B27" s="8"/>
      <c r="C27" s="10"/>
      <c r="D27" s="11"/>
      <c r="E27" s="12"/>
      <c r="F27" s="11"/>
      <c r="G27" s="13"/>
      <c r="H27" s="8"/>
    </row>
    <row r="28" spans="2:15" x14ac:dyDescent="0.3">
      <c r="B28" s="8"/>
      <c r="C28" s="10"/>
      <c r="D28" s="11"/>
      <c r="E28" s="12"/>
      <c r="F28" s="11"/>
      <c r="G28" s="13"/>
      <c r="H28" s="8"/>
    </row>
    <row r="29" spans="2:15" x14ac:dyDescent="0.3">
      <c r="B29" s="8"/>
      <c r="C29" s="10"/>
      <c r="D29" s="11"/>
      <c r="E29" s="12"/>
      <c r="F29" s="11"/>
      <c r="G29" s="13"/>
      <c r="H29" s="8"/>
    </row>
    <row r="30" spans="2:15" x14ac:dyDescent="0.3">
      <c r="B30" s="8"/>
      <c r="C30" s="10"/>
      <c r="D30" s="11"/>
      <c r="E30" s="12"/>
      <c r="F30" s="11"/>
      <c r="G30" s="13"/>
      <c r="H30" s="8"/>
    </row>
    <row r="31" spans="2:15" x14ac:dyDescent="0.3">
      <c r="B31" s="8"/>
      <c r="C31" s="10"/>
      <c r="D31" s="11"/>
      <c r="E31" s="12"/>
      <c r="F31" s="11"/>
      <c r="G31" s="13"/>
      <c r="H31" s="8"/>
    </row>
    <row r="32" spans="2:15" x14ac:dyDescent="0.3">
      <c r="B32" s="8"/>
      <c r="C32" s="8"/>
      <c r="D32" s="8"/>
      <c r="E32" s="14"/>
      <c r="F32" s="8"/>
      <c r="G32" s="15"/>
      <c r="H32" s="8"/>
    </row>
  </sheetData>
  <mergeCells count="14">
    <mergeCell ref="G22:G23"/>
    <mergeCell ref="C22:C23"/>
    <mergeCell ref="D22:D23"/>
    <mergeCell ref="E22:E23"/>
    <mergeCell ref="B2:G2"/>
    <mergeCell ref="B17:F17"/>
    <mergeCell ref="B18:F18"/>
    <mergeCell ref="B19:F19"/>
    <mergeCell ref="B21:G21"/>
    <mergeCell ref="F4:G5"/>
    <mergeCell ref="C8:C10"/>
    <mergeCell ref="C11:C13"/>
    <mergeCell ref="C14:C16"/>
    <mergeCell ref="B8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Nabava trupaca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Author</cp:lastModifiedBy>
  <dcterms:created xsi:type="dcterms:W3CDTF">2018-04-11T09:59:17Z</dcterms:created>
  <dcterms:modified xsi:type="dcterms:W3CDTF">2019-08-02T13:22:42Z</dcterms:modified>
</cp:coreProperties>
</file>