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defaultThemeVersion="124226"/>
  <mc:AlternateContent xmlns:mc="http://schemas.openxmlformats.org/markup-compatibility/2006">
    <mc:Choice Requires="x15">
      <x15ac:absPath xmlns:x15ac="http://schemas.microsoft.com/office/spreadsheetml/2010/11/ac" url="C:\Users\matea\Dropbox\core consulting\EU FONDOVI\IKT INFORMATIZACIJA\ICT NATJEČAJ 2018\1. COMMEL - ZAGREB d.o.o\4. NABAVA\2. HARDVER I SOFTVER\1. IZMJENA\"/>
    </mc:Choice>
  </mc:AlternateContent>
  <xr:revisionPtr revIDLastSave="0" documentId="13_ncr:1_{D5333B7D-846F-4A0E-9FBD-8C0CAC10C566}" xr6:coauthVersionLast="40" xr6:coauthVersionMax="40" xr10:uidLastSave="{00000000-0000-0000-0000-000000000000}"/>
  <bookViews>
    <workbookView xWindow="0" yWindow="0" windowWidth="28800" windowHeight="12225" xr2:uid="{00000000-000D-0000-FFFF-FFFF00000000}"/>
  </bookViews>
  <sheets>
    <sheet name="Naslovna" sheetId="1" r:id="rId1"/>
    <sheet name="Grupa 1" sheetId="7" r:id="rId2"/>
    <sheet name="Grupa 2" sheetId="8" r:id="rId3"/>
  </sheets>
  <definedNames>
    <definedName name="_xlnm.Print_Area" localSheetId="1">'Grupa 1'!$A$1:$J$427</definedName>
  </definedNames>
  <calcPr calcId="181029"/>
</workbook>
</file>

<file path=xl/calcChain.xml><?xml version="1.0" encoding="utf-8"?>
<calcChain xmlns="http://schemas.openxmlformats.org/spreadsheetml/2006/main">
  <c r="J411" i="7" l="1"/>
  <c r="J38" i="7" l="1"/>
  <c r="J408" i="7"/>
  <c r="J406" i="7"/>
  <c r="J28" i="8" l="1"/>
  <c r="J4" i="8"/>
  <c r="J5" i="7" l="1"/>
  <c r="J54" i="8" l="1"/>
  <c r="J50" i="8"/>
  <c r="J46" i="8"/>
  <c r="J41" i="8"/>
  <c r="J34" i="8"/>
  <c r="J20" i="8"/>
  <c r="J15" i="8"/>
  <c r="J11" i="8"/>
  <c r="J6" i="8"/>
  <c r="J34" i="7"/>
  <c r="J27" i="7"/>
  <c r="J25" i="7"/>
  <c r="J18" i="7"/>
  <c r="J58" i="8" l="1"/>
  <c r="J15" i="7"/>
  <c r="J13" i="7"/>
  <c r="J11" i="7"/>
  <c r="J418" i="7" s="1"/>
  <c r="J419" i="7" s="1"/>
  <c r="J420" i="7" s="1"/>
  <c r="J59" i="8" l="1"/>
  <c r="J60" i="8" s="1"/>
</calcChain>
</file>

<file path=xl/sharedStrings.xml><?xml version="1.0" encoding="utf-8"?>
<sst xmlns="http://schemas.openxmlformats.org/spreadsheetml/2006/main" count="990" uniqueCount="913">
  <si>
    <t>1.</t>
  </si>
  <si>
    <t>2.</t>
  </si>
  <si>
    <t>3.</t>
  </si>
  <si>
    <t>4.</t>
  </si>
  <si>
    <t xml:space="preserve">Redni broj </t>
  </si>
  <si>
    <t xml:space="preserve">Upisati naziv/oznaku proizvoda i/ili modela </t>
  </si>
  <si>
    <t xml:space="preserve">Mjerna jedinica </t>
  </si>
  <si>
    <t xml:space="preserve">Količina </t>
  </si>
  <si>
    <t xml:space="preserve">Cijena </t>
  </si>
  <si>
    <t xml:space="preserve">Ukupno bez PDV-a </t>
  </si>
  <si>
    <t xml:space="preserve">kom </t>
  </si>
  <si>
    <t xml:space="preserve">Iznos PDV-a (25%) </t>
  </si>
  <si>
    <r>
      <t>U</t>
    </r>
    <r>
      <rPr>
        <sz val="11"/>
        <color theme="1"/>
        <rFont val="Calibri"/>
        <family val="2"/>
        <charset val="238"/>
        <scheme val="minor"/>
      </rPr>
      <t>__________________________, ______/______/_________</t>
    </r>
  </si>
  <si>
    <t xml:space="preserve">MP </t>
  </si>
  <si>
    <t>potpis ovlaštene osobe ponuditelja</t>
  </si>
  <si>
    <t xml:space="preserve">TROŠKOVNIK </t>
  </si>
  <si>
    <t>COMMEL-ZAGREB d.o.o.</t>
  </si>
  <si>
    <t>Samoborska cesta 143</t>
  </si>
  <si>
    <t>GRUPA 1: nabava i instaliranje softverskih rješenja</t>
  </si>
  <si>
    <t>GRUPA 2: nabava i instaliranje hardvera</t>
  </si>
  <si>
    <t>NABAVA I INSTALIRANJE SOFTVERA I HARDVERA</t>
  </si>
  <si>
    <t xml:space="preserve">GRUPA 1: nabava i instaliranje softverskih rješenja </t>
  </si>
  <si>
    <t>Klijentska licenca - paket za 10 korisnika</t>
  </si>
  <si>
    <t>Licenca operativnog sustava za server</t>
  </si>
  <si>
    <t>5.</t>
  </si>
  <si>
    <t>Licenca za sustav izrade sigurnosnih kopija</t>
  </si>
  <si>
    <t>6.</t>
  </si>
  <si>
    <t>Licenca za udaljeni pristup korisnika - pojedinačna</t>
  </si>
  <si>
    <t>Firewall</t>
  </si>
  <si>
    <t>7.</t>
  </si>
  <si>
    <t>8.</t>
  </si>
  <si>
    <t>9.</t>
  </si>
  <si>
    <t>Održavanje ERP sustava</t>
  </si>
  <si>
    <t>10.</t>
  </si>
  <si>
    <t>11.</t>
  </si>
  <si>
    <t>12.</t>
  </si>
  <si>
    <t>Sustav za izradu sigurnosnih kopija</t>
  </si>
  <si>
    <t>Ladica + adapter</t>
  </si>
  <si>
    <t>Monitor</t>
  </si>
  <si>
    <t>RAM memorija</t>
  </si>
  <si>
    <t>Ručno računalo</t>
  </si>
  <si>
    <t>Server</t>
  </si>
  <si>
    <t>Server za rad e-mailova</t>
  </si>
  <si>
    <t>SSD</t>
  </si>
  <si>
    <t>Uredsko računalo</t>
  </si>
  <si>
    <t>USB barkod čitač</t>
  </si>
  <si>
    <t>Instalacija servera</t>
  </si>
  <si>
    <t>Prijenos podataka iz starog ERP-a</t>
  </si>
  <si>
    <t>sat</t>
  </si>
  <si>
    <t>RDIMM</t>
  </si>
  <si>
    <t>Hot-plug napajanje</t>
  </si>
  <si>
    <t>Hot-plug napajanja</t>
  </si>
  <si>
    <t xml:space="preserve">Operativni sustav za upravljanje serverom. </t>
  </si>
  <si>
    <t>Podržava RRAS, IIS, IAS, RDS, domenu,active directory, DNS, DHCP, virtualizaciju</t>
  </si>
  <si>
    <t>Puni ili djelomični Failover ili Failback</t>
  </si>
  <si>
    <t>Automatska dodjela IP adresa nakon failover/failback procedure</t>
  </si>
  <si>
    <t>3T3R tehnologija, DMZ ulaz, Identity awareness</t>
  </si>
  <si>
    <t>IPS (Intrusion Prevention System - sprečavanje upada u mrežu), Site to Site replikacija</t>
  </si>
  <si>
    <t>Podržani protokoli: Ethernet, Fast Ethernet, Gigabit Ethernet, IEE 802.11ac, IEE 802.11b, IEE 802.11g, IEE 802.11n</t>
  </si>
  <si>
    <t>Održavanje sustava koje pokriva zakonske izmjene, pravo na nove verzije sustava, tehnološke nadogradnje</t>
  </si>
  <si>
    <t>Prijenos šifrarnika, početnih stanja (robnih, financijskih, saldakontskih), otvorenih narudžbi, otvorenih radnih naloga.</t>
  </si>
  <si>
    <t>Prijenos transakcijskih podataka iz starog ERP-a. Podaci moraju biti dostupni kroz izvještajni modul novog sustava.</t>
  </si>
  <si>
    <t>Alat mora podržavati: log shipping, database mirroring, backup compression, database snapshot, Always On failover cluster instances, Always on availability groups, encrypted backup</t>
  </si>
  <si>
    <t>Sa stanovišta sigurnosti mora podržavati: sigurnost na nivou retka, enkripciju podataka,  definiranje korisničkih uloga, enkripciju backup-a</t>
  </si>
  <si>
    <t>Ladica + adapter diskova s 3.5" na 2.5"</t>
  </si>
  <si>
    <t>Priključak za bežičnu mrežu</t>
  </si>
  <si>
    <t>Ručni bar kod terminal</t>
  </si>
  <si>
    <t>Čitanje 1D/2D bar koda</t>
  </si>
  <si>
    <t>Android operativni sustav</t>
  </si>
  <si>
    <t>Čitač 1D/2D bar koda</t>
  </si>
  <si>
    <t>USB priključak za spajanje na računalo</t>
  </si>
  <si>
    <t>Stajalo</t>
  </si>
  <si>
    <t>Podizanje domene</t>
  </si>
  <si>
    <t>Podizanje serverskih servisa (DNS, DHCP, RDS, RRAS)</t>
  </si>
  <si>
    <t>Instalacija i podešavanje operativnog sustava</t>
  </si>
  <si>
    <t>Instalacija alata za bazu podataka na server</t>
  </si>
  <si>
    <t>Podešavanje backup-a</t>
  </si>
  <si>
    <t>Alat za upravljanje bazom podataka i potreban broj klijentskih licenci za pristup bazi podataka. Jednogodišnja aktualizacija.</t>
  </si>
  <si>
    <t>Veličine 2,5''</t>
  </si>
  <si>
    <t>SATA3 6Gb/s sučelje</t>
  </si>
  <si>
    <t>Kapacitet od 256 do 512GB</t>
  </si>
  <si>
    <t>Razlučivost ekrana od 1920x1080 do 3840x2160,  veličina dijagonale 22" do 24''</t>
  </si>
  <si>
    <t>Mogućnost instalacije na zid</t>
  </si>
  <si>
    <t>Mod za čitanje</t>
  </si>
  <si>
    <t>Podržani ulazi HDMI, DVI-D, D-Sub</t>
  </si>
  <si>
    <t>Od 16 GB do 32 GB</t>
  </si>
  <si>
    <t>Od 2000 MHz do 3000 MHz</t>
  </si>
  <si>
    <t>Procesor od 6 do 10 jezgri / od 10 MB  do 15MB cache</t>
  </si>
  <si>
    <t>Od 16 GB do 32 GB RAM od 2000 do 3000 MHz RDIMM</t>
  </si>
  <si>
    <t>Kontroler za diskove od 1 do 2GB NV-cachea</t>
  </si>
  <si>
    <t>Od 120 do 256 GB SATA SSD</t>
  </si>
  <si>
    <t>Sustav za upravljanje serverom</t>
  </si>
  <si>
    <t>Jamstvo  3 godine</t>
  </si>
  <si>
    <t>Procesor od 8 do 12 jezgri, od 20MB do 25MB cache, od 70W do 100W</t>
  </si>
  <si>
    <t>Od 48 GB do 64 GB RAM, od 2000 do 3000 MHz RDIMM</t>
  </si>
  <si>
    <t>Sustav za managiranje servera</t>
  </si>
  <si>
    <t>Od 3 do 5 komada 1TB sata HDD</t>
  </si>
  <si>
    <t>Jamstvo 3 godine</t>
  </si>
  <si>
    <t>Od 400 do 600MB/s čitanje, od 400 do 600MB/s pisanje, 95k/19k IOPS</t>
  </si>
  <si>
    <t>Procesor od 2 do 4 jezgre, od 40 do 60 W</t>
  </si>
  <si>
    <t>Od 4 do 8GB RAM</t>
  </si>
  <si>
    <t>Od 256 do 512GB SSD SATA</t>
  </si>
  <si>
    <t>Aktivni potpuni backup</t>
  </si>
  <si>
    <t>Indeksiranje i traženje podataka</t>
  </si>
  <si>
    <t xml:space="preserve">Potpuno podržavanje najnovijih Microsoft operacijskih sustava </t>
  </si>
  <si>
    <t>Backup za transakcijski log baza podataka</t>
  </si>
  <si>
    <t>Filtriranje aplikacija, antivirusna zaštita, vatrozid</t>
  </si>
  <si>
    <t>Filtriranje URL-ova, podrška za VPN, zaštita od spam-a</t>
  </si>
  <si>
    <t>Klijentska licenca za korisnike koji trebaju pokretati udaljeno aplikacije na serveru</t>
  </si>
  <si>
    <t>Deduplikacija i kompresija podataka</t>
  </si>
  <si>
    <t>Agent-free za virtualne mašine</t>
  </si>
  <si>
    <t xml:space="preserve">Instant recovery za email </t>
  </si>
  <si>
    <t>Vraćanje pojedinačnih datoteka i/ili cijelih mapa</t>
  </si>
  <si>
    <t>Paket licenci za radne stanice koje koriste aplikacije i servise servera</t>
  </si>
  <si>
    <t>Podržava od 24 do 48 procesora i od 128 do 256 GB GB radne memorije</t>
  </si>
  <si>
    <t>Podržava instalaciju na Windows server 2019 core platformu</t>
  </si>
  <si>
    <t>Konstantno indeksiranje na svim bazama</t>
  </si>
  <si>
    <t>Suživot sa starijim klijentskim email sustavima</t>
  </si>
  <si>
    <t>mjeseci</t>
  </si>
  <si>
    <t>SQL licenca i akualizacija</t>
  </si>
  <si>
    <t>Zaštitna guma s trakom za nošenje, USB kabel i punjač, napajanje</t>
  </si>
  <si>
    <t>Dodatna zaštitna oprema za bar kod čitač - zaštitna guma s  trakom za nošenje, USB kabel i punjač, napajanje</t>
  </si>
  <si>
    <t xml:space="preserve">Standardno Windows sučelje i načela rada (po standardima sličnim MS Office programima kako bi se postigla kompatibilnost sa postojećom IT okolinom) </t>
  </si>
  <si>
    <t>Mogućnost copy/paste pojedinačnih ili tabličnih podataka; modifikacija rasporeda i širina kolona i redoslijeda zapisa, spremanje izgleda; korisnički izbor boja i veličine slova; modifikacija i pohrana izgleda tabličnih ispisa</t>
  </si>
  <si>
    <t>Dva načina rada sučelja: prozori ili kartice (tab)</t>
  </si>
  <si>
    <t>Mogućnost prijevoda sučelja na više jezika</t>
  </si>
  <si>
    <t xml:space="preserve">Mogućnost ispisa dokumenata na standardne pisače, POS pisače, termalne pisače za naljepnice, spremanje u PDF formatu, izvoz u MS Word i MS Excel, kako bi se postigla kompatibilnost sa postojećom IT okolinom </t>
  </si>
  <si>
    <t>Mogućnost modifikacije i pohrane izgleda svih tabličnih izvješća</t>
  </si>
  <si>
    <t>Mogućnost prikaza svih tabličnih izvješća u obliku grafikona i pivot izvješća; mogućnost modifikacije i pohrane oba formata</t>
  </si>
  <si>
    <t>Upute (kontekstno osjetljive)</t>
  </si>
  <si>
    <t>Sigurnost i dostupnost</t>
  </si>
  <si>
    <t>Kontrola pristupa pojedinim podacima sukladno pravima prijavljenog korisnika</t>
  </si>
  <si>
    <t>Komunikacija</t>
  </si>
  <si>
    <t>Sučelje</t>
  </si>
  <si>
    <t>Prema sustavima ePorezna (PDV, PD, JOPPD)</t>
  </si>
  <si>
    <t>Prema bankama (primanje izvoda, slanje naloga za plaćanje, specifikacija za raspored, primanje tečajne liste od HNB)</t>
  </si>
  <si>
    <t>Provjera VAT broja (VIES servis)</t>
  </si>
  <si>
    <t>Integracija s B2B servisom EDI</t>
  </si>
  <si>
    <t>Parametrizacija</t>
  </si>
  <si>
    <t>Parametrizacija sadržaja, izgleda i funkcionalnosti većine dokumenata sukladno potrebama korisnika</t>
  </si>
  <si>
    <t>Definiranje proizvoljnog broja vrsti robno-materijalni i komercijalnih dokumenata</t>
  </si>
  <si>
    <t>Identifikacija (numeracija) po vrsti dokumenta, po valuti, po grupi dokumenata, uz proizvoljne prefikse, ručna numeracija</t>
  </si>
  <si>
    <t>Mogućnost prijevoda ključnih podataka o artiklima na više jezika</t>
  </si>
  <si>
    <t xml:space="preserve">Praćenje povijesti većine transakcija u bazi korištenjem ugrađene funkcionalnosti </t>
  </si>
  <si>
    <t>Client-server arhitektura</t>
  </si>
  <si>
    <t>Definiranje stavki dokumenata</t>
  </si>
  <si>
    <t>Potrebni dokumenti u sustavu (konačna specifikacija u skladu sa prijedlogom rješenja)</t>
  </si>
  <si>
    <t>Izlazni računi: domaći, ino, račun-otpremnica, račun za primljeni predujam, račun za kamate, obavijest o knjiženju</t>
  </si>
  <si>
    <t>Skladišno poslovanje: početna stanja, primke, otpremnice, inventure, nivelacije, kalo/rasap/lom, međuskladišnice, pretvornice, reklasiranje, sastavnice, rastavnice, revers, povrat reversa</t>
  </si>
  <si>
    <t>Nabava: nalog za nabavu, upit dobavljaču, ponuda dobavljača, narudžba (za robu, za uslugu, za nešifriranu robu i uslugu)</t>
  </si>
  <si>
    <t>Prodaja: ponuda, potvrda narudžbe, plan otpreme, nalog za utovar, povrat/zamjena</t>
  </si>
  <si>
    <t xml:space="preserve">Proizvodnja: nalog za proizvodnju, zahtjevnice materijala, planovi predavanja, izdatnice (proizvodnog materijala, za neplanirano izdavanje, pomoćnog i potrošnog materijala...), predatnice. </t>
  </si>
  <si>
    <t>Dorada: radni nalog (za pojednostavljeno praćenje), normativi (predlošci za sastavnice za sklapanje, kompletiranje, doradu ...)</t>
  </si>
  <si>
    <t>Servis: nalog za defektaciju, ponuda za servis, zaprimanje na servis, nalog za servis, otpremnica sa servisa</t>
  </si>
  <si>
    <t>Reklamacije: zahtjev za reklamaciju, zaprimanje ne reklamaciju, nalog za reklamaciju, otpremnica s reklamacije</t>
  </si>
  <si>
    <t>Alatnica: zaprimanje alata, izdatnica alata, promjena lokacije, otpis</t>
  </si>
  <si>
    <t>Održavanje opreme: nalog za održavanje strojeva i uređaja, osigurana oprema, prijava kvara, prijava štete osiguranog sredstva, sastavnica stroja, umjeravanje ...</t>
  </si>
  <si>
    <t>Gospodarenje otpadom: zaprimanje otpada, izdavanje otpada (za fakturiranje ili ne)</t>
  </si>
  <si>
    <t>HTZ: primka HTZ i izdatnica HTZ (na ime)</t>
  </si>
  <si>
    <t>Osnovna sredstva: početno stanje, primka, amortizacija, inventura, relokacija, otpis</t>
  </si>
  <si>
    <t>Sitni inventar: početno stanje, primka, izdatnica, inventura</t>
  </si>
  <si>
    <t>Planiranje: plan prihoda i troškova, plan prodaje, plan proizvodnje</t>
  </si>
  <si>
    <t>Specifični interni dokumenti: preneseni dokumenti iz prethodnih sustava za potrebe analize i izvještavanja</t>
  </si>
  <si>
    <t>Specifične interne evidencije: dane garancije, zadužnice i mjenice (domaće ili devizne), primljene garancije, zadužnice i mjenice, ugovori s kooperantima, ugovori s kupcima</t>
  </si>
  <si>
    <t>Financijski dokumenti s automatskim ažuriranjem: početno stanje, temeljnice završnog knjiženja, tečajne razlike, izvodi (uvoz iz banaka), obračun plaće (prijenos iz plaća), obračun proizvodnje, prijenos troškova (POL)</t>
  </si>
  <si>
    <t>Financijski dokumenti s ručnim unosom: opća temeljnica, ulazni računi (domaći, ino, dani predujmovi, primljeni predujmovi, reprezentacija ...), blagajne</t>
  </si>
  <si>
    <t>Ostalo: troškovnik, katalog prodanih uređaja (za post-prodajno praćenje), popisi artikala za ispise naljepnica i deklaracija i slično, podsjetnici i interne specifikacije</t>
  </si>
  <si>
    <t>Upravljanje vanjskom dokumentacijom</t>
  </si>
  <si>
    <t>Urudžbeni zapisnik: evidentiranje ulazne, izlazne i interne dokumentacije, veza na dokumente unutar ERP-a</t>
  </si>
  <si>
    <t>Višestruka veza različitih entiteta u ERP sustavu (dokumenti, radni nalozi, partneri, artikli) sa vanjskim dokumentima (ugovori, ulazni računi, certifikati, nacrti, skice ...)</t>
  </si>
  <si>
    <t>Mogućnost povezivanja sa vanjskim DMS sustavima</t>
  </si>
  <si>
    <t>Ostalo</t>
  </si>
  <si>
    <t>Promjena i spajanje šifri partnera, artikala, skladišta, vrsta dokumenata…</t>
  </si>
  <si>
    <t>MATIČNI PODACI</t>
  </si>
  <si>
    <t>Partneri</t>
  </si>
  <si>
    <t>Matični podaci o partnerima: šifra, naziv, opis, MBR, OIB, adrese i kontakti , bankovni računi, podružnice, osobe...</t>
  </si>
  <si>
    <t>Višestruko grupiranje (3 klasifikacije)</t>
  </si>
  <si>
    <t>Komercijalni uvjeti (standardni rabati, kreditni limit i kontrola u trenutku upisa svake stavke dokumenta, kamatna stopa)</t>
  </si>
  <si>
    <t>Statusi (aktivan, suspendiran, zabranjena isporuka ...)</t>
  </si>
  <si>
    <t xml:space="preserve">Jednostavni dnevnik aktivnosti prema partneru </t>
  </si>
  <si>
    <t>Objedinjeno vođenje kupaca i dobavljača</t>
  </si>
  <si>
    <t>Direktan on-line uvid u saldo; brzi pregled kartice i otvorenih stavaka</t>
  </si>
  <si>
    <t>Brzi dohvat svih transakcija vezanih na partnera i otvaranje izvornih dokumenata</t>
  </si>
  <si>
    <t>Ostalo: ispis podataka o partneru, ispis naljepnica s adresama</t>
  </si>
  <si>
    <t>Artikli (roba, materijal, proizvod, usluga ...)</t>
  </si>
  <si>
    <t>Grupiranje u 4 odvojene klasifikacije</t>
  </si>
  <si>
    <t>Korisnička definicija tipova artikala (npr: trgovačka roba, materijal, usluge, poluproizvodi, proizvodi, dijelovi, sklopovi, osnovna sredstva, sitni inventar, HTZ, alati, uređaji, dokumentacija, garancije, otpad, servisne stavke ...)</t>
  </si>
  <si>
    <t>Definiranje svojstava po tipovima (dozvoljena skladišta, kontiranje, pretpostavljene vrijednosti, maska za unos šifri)</t>
  </si>
  <si>
    <t>Karakteristike: skup korisnički definiranih vrsti podataka koja se pridružuju pojedinim artiklima; omogućavaju detaljno opisivanje artikla i pretragu (npr. jedna grupa artikala ima boju i debljinu, druga grupa ima napon, snagu i broj okretaja)</t>
  </si>
  <si>
    <t>Primarna i sekundarna jedinica mjere (unos na dokumente po primarnoj ili sekundarnoj jedinici mjere)</t>
  </si>
  <si>
    <t>Više vrsti cijena i numeričkih koeficijenata i stopa za upotrebu na dokumentima (automatski prijepis u dokumente ili upotreba u izračunima)</t>
  </si>
  <si>
    <t>Višestruki barkod</t>
  </si>
  <si>
    <t>Strani nazivi i opisi svakog artikla na više jezika</t>
  </si>
  <si>
    <t>Šifre, nazivi, jedinice mjera, koeficijenti jedinica mjera artikla kod kupaca i dobavljača (proizvoljan broj)</t>
  </si>
  <si>
    <t>Podrazumijevani i zabranjeni dobavljači pojedinih artikala, očekivano vrijeme dobave artikla od pojedinog dobavljača</t>
  </si>
  <si>
    <t>Aktivni/neaktivni artikli</t>
  </si>
  <si>
    <t>On-line uvid u stanje zaliha i rezervacija; dohvat robnih izvješća direktno s artikla</t>
  </si>
  <si>
    <t>Vezanje datoteka uz artikle (fotografije, nacrti, certifikati, reklamni materijal)</t>
  </si>
  <si>
    <t>Generiranje novih artikala ručnim unosom, kopiranjem postojećeg ili brzim generiranjem pri prvoj upotrebi na dokumentima</t>
  </si>
  <si>
    <t>Razni šifrarnici i liste</t>
  </si>
  <si>
    <t>Osobe: članovi poduzeća (bilježe se na dokumentima: komercijalist, tehnolog, skladištar) ili osobe pridružene partneru</t>
  </si>
  <si>
    <t>Teritorij: mjesta, naselja, općine, ulice; objekti, područja, regije, grupe regija, države</t>
  </si>
  <si>
    <t>Mjesta troška, grupe i nadgrupe mjesta troška</t>
  </si>
  <si>
    <t>Franko, Kontrolne točke, Načini plaćanja, Statusi dokumenata, Smjene, Vrste posla, Transport, Vrste stavaka, Valute</t>
  </si>
  <si>
    <t>Napomene: korisnički definirani predlošci tekstova za korištenje na pojedinim vrstama dokumenata</t>
  </si>
  <si>
    <t>PRODAJA</t>
  </si>
  <si>
    <t>Cjenici – definiranje osnovnih prodajnih cjenika i mogućnost povezivanja dodatnih rabatnih cjenika po partnerima.</t>
  </si>
  <si>
    <t>Fakturiranje</t>
  </si>
  <si>
    <t>NABAVA</t>
  </si>
  <si>
    <t>Dobavljači</t>
  </si>
  <si>
    <t>Komercijalni u uvjeti po dobavljačima</t>
  </si>
  <si>
    <t>Komercijalni u uvjeti po artiklima: napomena nabave, referent, obaveza kontrole i atesta, prosječna i zadnja nabavna cijena, zabrana naručivanja, proizvođač i šifra kod proizvođača</t>
  </si>
  <si>
    <t>Komercijalni uvjeti detaljno po artiklima i dobavljačima: šifra kod dobavljača, JMJ kod dobavljača i koeficijent preračuna u vlastitu JMJ, pretpostavljeni dobavljač, vrijeme dobave, napomena nabave, zabranjeni dobavljač</t>
  </si>
  <si>
    <t>Ocjenjivanje dobavljača</t>
  </si>
  <si>
    <t>Prijedlog za nabavu</t>
  </si>
  <si>
    <t>Generiranje prijedloga za nabavu temeljem ostvarene prodaje iz prethodnih razdoblja, zaprimljenih narudžbi kupaca i parametara zalihe</t>
  </si>
  <si>
    <t>Zaokruživanje količina na prijedlogu za nabavu na količine pakiranja</t>
  </si>
  <si>
    <t>Prijedlog nabave temeljem MRP raspisa: potrebe po periodima, sigurne i vjerojatne potrebe, uvid u potrošače (npr. koje narudžbe kupaca ili koji radni nalozi će upotrijebiti planiranu količinu)</t>
  </si>
  <si>
    <t>Ulazna kontrola</t>
  </si>
  <si>
    <t>Zaprimanje</t>
  </si>
  <si>
    <t>Likvidacija</t>
  </si>
  <si>
    <t>Reklamacije</t>
  </si>
  <si>
    <t>Ulančavanje dokumenata (npr. nalog za nabavu, narudžba, ulazna kontrola, primka) s vezanjem zaglavlje/zaglavlje ili stavka/zaglavlje</t>
  </si>
  <si>
    <t>Uvid u kritične stavke (artikli koji bi uskoro trebali biti zaprimljeni, ali za koje postoji i skora planirana potreba)</t>
  </si>
  <si>
    <t>Materijalna problematika</t>
  </si>
  <si>
    <t>ZALIHE</t>
  </si>
  <si>
    <t>Koncept kontinuirane ažurnosti svih podataka o zalihama</t>
  </si>
  <si>
    <t>Jedinstvena procedura kojom se sve transakcije na svim zalihama provjeravaju i usklađuju; procedura se pokreće po potrebi, zahvaća i prethodna razdoblja te može dijagnosticirati neusklađenost podataka ili provesti korekciju</t>
  </si>
  <si>
    <t>Mogućnost retroaktivne promjene podataka na zalihama (pod kontroliranim uvjetima) u svrhu ispravljanja grešaka u podacima ili u svrhu retroaktivne modifikacije podataka (npr. spajanje dvije šifre)</t>
  </si>
  <si>
    <t>Vođenje vrijednosti skladišta po zadnjoj ulaznoj ili prosječnoj ponderiranoj cijeni</t>
  </si>
  <si>
    <t>Sprega skladišta, tipova artikala i dokumenata (koji artikl se smije pojaviti na kojem dokumentu i na kojem skladištu)</t>
  </si>
  <si>
    <t>Definiranje proizvoljnog broja konta za korištenje u formulama za knjiženje</t>
  </si>
  <si>
    <t>Grupiranje skladišta</t>
  </si>
  <si>
    <t>Sustav za provjeru i dijagnostiku transakcija na skladištima (greške i upozorenja koje olakšavaju provjeru i korigiranje podataka)</t>
  </si>
  <si>
    <t>Pozicije na skladištu (skladišne lokacije)</t>
  </si>
  <si>
    <t>Opcija 1: fiksna skladišna lokacija vezana uz artikl (preporučeni način ako zadovoljava potrebe)</t>
  </si>
  <si>
    <t>Opcija 2: detaljno evidentiranje prometa i stanja za svaku skladišnu lokaciju (na svakoj transakciji: svi ulazi, izlazi, inventure, početna stanja i sve druge transakcije obavezno se vode se po pozicijama)</t>
  </si>
  <si>
    <t>Mogućnost detaljnog vrijednosnog vođenja po pozicijama unutar skladišta</t>
  </si>
  <si>
    <t>Serije (LOT)</t>
  </si>
  <si>
    <t>Opcija 1: djelomično vođenje podataka o seriji (bez stroge kontrole; omogućava djelomičnu sljedivost, ali smanjuje zahtjeve na preciznost; preporučeni način ako zadovoljava potrebe)</t>
  </si>
  <si>
    <t>Opcija 2: detaljno evidentiranje prometa i stanja za svaku seriju serijaliziranog artikla (na svakoj transakciji: svi ulazi, izlazi, inventure, početna stanja i sve druge transakcije obavezno se vode se po serijama)</t>
  </si>
  <si>
    <t>Mogućnost detaljnog vrijednosnog vođenja po različitim serijama istog artikla</t>
  </si>
  <si>
    <t>Inventure</t>
  </si>
  <si>
    <t>Inventure po skladištima i grupama artikala; parcijalne inventure; proizvoljan broj inventura tijekom godine</t>
  </si>
  <si>
    <t>Mogućnost retroaktivnog unosa i korekcije dokumenata prije inventure uz kontinuirano automatsko održavanje ažurnosti inventurnih dokumenata</t>
  </si>
  <si>
    <t>Nivelacije</t>
  </si>
  <si>
    <t>Rezervacije</t>
  </si>
  <si>
    <t>Carinsko skladište tipa D</t>
  </si>
  <si>
    <t>Ulazi po JCD-u</t>
  </si>
  <si>
    <t>Praćenje nabavnih cijena, cijena za obračun carine po JCD-u</t>
  </si>
  <si>
    <t>Puštanje robe u slobodan promet</t>
  </si>
  <si>
    <t>Reeksport</t>
  </si>
  <si>
    <t>Knjigovodstveni zapisi (KZU i KZI)</t>
  </si>
  <si>
    <t>Stanje artikala po JCD-u</t>
  </si>
  <si>
    <t>Stanje artikala po carinskoj tarifi</t>
  </si>
  <si>
    <t>PROIZVODNJA</t>
  </si>
  <si>
    <t>Općenito</t>
  </si>
  <si>
    <t>Radna mjesta: šifra, naziv, grupa, opis, mjesto troška, cijene (višestruke planske cijene rada i stroja za prethodne kalkulacije i za ponderiranje troškova pri obračunu proizvodnje), parametri za evidenciju rada u pogonu</t>
  </si>
  <si>
    <t>Ostalo: radnici u proizvodnji, vrste rada (rad na normu, režijski poslovi, zastoj, nedostatak materijala...), vrste nesukladnosti</t>
  </si>
  <si>
    <t>Proizvoljno klasificiranje dokumenata: konstrukcijsko-tehnološke definicije standardnih proizvoda, radni nalozi, kalkulacije, razvoj proizvoda, popravni nalozi, servisni nalozi</t>
  </si>
  <si>
    <t>Definiranje proizvoda</t>
  </si>
  <si>
    <t>Konstrukcijsko-tehnološke definicije proizvoda objedinjene na istom dokumentu</t>
  </si>
  <si>
    <t>Pretraživanje dokumentacije po nizu kriterija</t>
  </si>
  <si>
    <t>Pojedinačno i masovno kopiranje unutar vrste i među različitim vrstama dokumenata (tehnologija u nalog, nalog u nalog...)</t>
  </si>
  <si>
    <t>On-line uvid u podatke o trenutnom artiklu s bilo kojeg dokumenta: struktura proizvoda (od čega se sastoji i gdje se koristi), koje je stanje zalihe i rezervacija po periodima</t>
  </si>
  <si>
    <t>Planiranje (MRP)</t>
  </si>
  <si>
    <t>Izrada plana balansiranjem zaliha, očekivanog ulaza (narudžbe dobavljačima), izlaza (narudžbe kupaca, glavni plan proizvodnje), lansiranih naloga te namirenje potreba eksplozijom sastavnica ili prijedlogom nabave. Grupiranje planskih radnih naloga po osnovnim karakteristikama ključnih komponenti.</t>
  </si>
  <si>
    <t>Kontinuirano replaniranje (brzi MRP algoritam za često regeneriranje plana)</t>
  </si>
  <si>
    <t>Mogućnost izrade višestrukih planova (glavni plan, prošireni glavni plan s uključenim neverificiranim narudžbama i sastavnicama, upiti, kalkulacije, agregatni planovi, planovi po odjelima, individualni planovi…)</t>
  </si>
  <si>
    <t>Korisničko definiranje parametara planova; iniciranje plana temeljem proizvoljnih dokumenata i temeljem stavki sa odabranim statusima (glavni plan proizvodnje, narudžbe kupaca, upiti...)</t>
  </si>
  <si>
    <t>Transportna količina za planiranje preklapanja operacija unutar naloga</t>
  </si>
  <si>
    <t>Pripremna i završna zaštitna vremena za ugrađivanje vremenske zalihosti u plan</t>
  </si>
  <si>
    <t>Grupiranje naloga po različitim metodama, unutar fiksnog ili dinamičkog horizonta (LFL, POS, POQ, S-M, LUC) (omogućava objedinjavanje narudžbi i optimiranje pripremnih vremena)</t>
  </si>
  <si>
    <t>Zaokruživanje količine na optimalnu seriju</t>
  </si>
  <si>
    <t>Održavanje minimalnih količina na zalihi planiranjem potrebne proizvodnje ili nabave</t>
  </si>
  <si>
    <t>Mogućnost prekida eksplozije na traženom nivou sastavnice (za proizvode čije lansiranje kontrolira planer)</t>
  </si>
  <si>
    <t>Automatsko korištenje zamjenskih materijala i poluproizvoda (višestruki globalni i lokalni zamjenitelji)</t>
  </si>
  <si>
    <t>Eksplozija plana unutar serije (s prekidom prijenosa serije na proizvoljnim artiklima) za bolju organizaciju u pogonu ili za praćenje sljedivosti</t>
  </si>
  <si>
    <t>Praćenje direktnih i naslijeđenih statusa (neaktivni materijali, nepostojeće i neverificirane sastavnice na svim nivoima)</t>
  </si>
  <si>
    <t>Praćenje opterećenja resursa po periodima (analiza kapaciteta radnih mjesta ili kapaciteta grupa radnih mjesta)</t>
  </si>
  <si>
    <t>Pregled i ispis planova proizvodnje po korisnički predefniranim kriterijima (po radionicama, grupama proizvoda, za proizvodnu seriju, po statusu...)</t>
  </si>
  <si>
    <t>Priprema proizvodnje</t>
  </si>
  <si>
    <t>Lansiranje naloga na više načina: pojedinačno kopiranje tehnološkog predloška ili starog naloga u novi nalog, ručno formiranje novog ad-hoc naloga (npr. Popravni nalozi, pregradnje, dorade), masovno lansiranje naloga temeljem MRP plana</t>
  </si>
  <si>
    <t>Generiranje rezervacija (zahtjevnica i planova predavanja)</t>
  </si>
  <si>
    <t>Ispis radnih naloga i radnih lista (barcode ili QR za automatsko očitavanje u pogonu)</t>
  </si>
  <si>
    <t>Praćenje proizvodnje</t>
  </si>
  <si>
    <t>Pojednostavljeno sučelje za prijavu gotovosti na terminalima u pogonu (barcode)</t>
  </si>
  <si>
    <t>Mogućnost praćenja trajanja u realnom vremenu (povećava ažurnost i točnost podataka)</t>
  </si>
  <si>
    <t>Mogućnost prijave paralelnog rada na više operacija i više resursa sa detaljnim izračunom efektivnog rada po radnicima i resursima</t>
  </si>
  <si>
    <t>Evidentiranje utroška odabranih materijala tijekom prijave gotovosti</t>
  </si>
  <si>
    <t>Praćenje parcijalne gotovosti, prijava škarta, izvanredno izdavanje, prijava greške koja inicira postupak defektacije i lansiranja popravnih naloga</t>
  </si>
  <si>
    <t>Izdavanje/predavanje: ručno (po zahtjevnicama i planovima predaje) ili automatsko (temeljem prijave gotovosti)</t>
  </si>
  <si>
    <t>Masovno zatvaranje gotovih naloga</t>
  </si>
  <si>
    <t>Analiza i obrada nestandardnih naloga (odustajanje od kupca, storno naloga, izvanredna potrošnja…); ručno zatvaranje</t>
  </si>
  <si>
    <t>Izvješća, pivot analize, grafikoni (na primjer: komparacija normiranih i ostvarenih efektivnih radnih sati, utrošak materijala i odstupanje od normiranog materijala, prekomjerna odstupanja radnih sati, zauzeće kapaciteta)</t>
  </si>
  <si>
    <t>Izvješća za industriju: IND1, PRODCOM, REPRO</t>
  </si>
  <si>
    <t>Klasifikacija vremena operacija na VA, NVA, VEA</t>
  </si>
  <si>
    <t>Proizvoljna definicija broja aktivnosti vezanih za resurs koje se prate u pogonu</t>
  </si>
  <si>
    <t>Prijava odstupanja i lansiranje popravnih radnih naloga</t>
  </si>
  <si>
    <t>Obračun</t>
  </si>
  <si>
    <t>ODRŽAVANJE OPREME</t>
  </si>
  <si>
    <t>Planovi preventivnog održavanja, pregleda, umjeravanja i osiguranja opreme</t>
  </si>
  <si>
    <t>Zapisi o preventivnom i korektivnom održavanju opreme, pregledima (atestiranje), umjeravanju mjerne opreme i osiguranju</t>
  </si>
  <si>
    <t>Veza održavane opreme s uputama za rad i za održavanje</t>
  </si>
  <si>
    <t>Evidencija zastoja, kvarova i šteta</t>
  </si>
  <si>
    <t>Mogućnost generiranja radnih zadataka po djelatnicima, praćenja provedbe ili delegiranja, alarmiranje djelatnika temeljem zadataka za održavanje</t>
  </si>
  <si>
    <t>KONTROLA KVALITETE</t>
  </si>
  <si>
    <t>Međufazna kontrola</t>
  </si>
  <si>
    <t>Kontrola gotovih proizvoda</t>
  </si>
  <si>
    <t>FINANCIJE I RAČUNOVODSTVO</t>
  </si>
  <si>
    <t>Koncept kontinuirane ažurnosti svih podataka u glavnoj knjizi</t>
  </si>
  <si>
    <t>Potpuna usklađenost sa skladišnom evidencijom i svom pogonskom analitikom koja utječe na obračun proizvodnje</t>
  </si>
  <si>
    <t>Mogućnost naknadne modifikacije shema kontiranja uz automatsku korekciju svih knjiženja u GK u nezaključanom periodu</t>
  </si>
  <si>
    <t>Zaključavanje obračunskih perioda (proizvoljan broj perioda na bilo koji datum, na primjer, prethodni mjesec)</t>
  </si>
  <si>
    <t>Mogućnost otključavanja prethodnih perioda (u slučaju iznimne potrebe, uz odgovarajuća ovlaštenja) (npr. Moguće je modificirati sheme knjiženja i retroaktivno ih primijeniti na cijelu poslovnu godinu)</t>
  </si>
  <si>
    <t>Formule za prijenos kojima se definiraju podaci koji se prenose i metodologija kontiranja</t>
  </si>
  <si>
    <t>Kontni plan sa strukturom sa neograničenim brojem nivoa</t>
  </si>
  <si>
    <t>Dimenzije glavne knjige: konto, mjesto troška, nositelj troška, projekt, radni nalog, osoba, partner...</t>
  </si>
  <si>
    <t>Unos dokumenata kroz fleksibilne predloške za knjiženje (auto-stavke)</t>
  </si>
  <si>
    <t>Salda-conti</t>
  </si>
  <si>
    <t>Vezanje zaduženja i plaćanja u cijelosti ili parcijalno zatvaranje (više zaduženja s jednim plaćanjem i obratno), naknadno razvezivanje, masovno vezanje po PNB</t>
  </si>
  <si>
    <t>Generator masovnih opomena za neplaćena potraživanja; korisničko definiranje stupnjeva opomena (npr: 30 dana = Podsjetnik na plaćanje, 60 dana = Opomena, 90 dana = Opomena pred tužbu)</t>
  </si>
  <si>
    <t>Automatsko generiranje tečajnih razlika na otvorene i zatvorene devizne transakcije (uz trajno ažuriranje u slučaju naknadnog vezanja i razvezivanja)</t>
  </si>
  <si>
    <t>Sva izvješća za period i na dan u prošlosti i budućnosti (dospjela i nedospjela potraživanja i obaveze)</t>
  </si>
  <si>
    <t>Kamate: izračun na zakašnjela plaćanja i/ili otvorene stavke, do na dan ili za period, po zakonskoj ili uvećanoj stopi za pravne i fizičke osobe ili po ugovorenoj kamati za partnera</t>
  </si>
  <si>
    <t>Kompenzacije: pokretanje međusobnih kompenzacija iz liste otvorenih potraživanja i obveza; vanbilančna evidencija započetih višestrukih kompenzacija za detaljnije praćenje likvidnosti (reflektira se na SC izvješća i pripremu plaćanja)</t>
  </si>
  <si>
    <t>Izvješća: saldo na dan, po periodima (30, 60, 90 dana), izdvajanje po partnerima, komercijalistima, grupama, kartice partnera (u izvornoj i domicilnoj valuti uz iskazane tečajne razlike), IOS, opomene, specifikacije uplata...</t>
  </si>
  <si>
    <t>Priprema virmana i datoteka za plaćanje</t>
  </si>
  <si>
    <t>Knjiženja u stranoj valuti</t>
  </si>
  <si>
    <t>Unos knjiženja u stranoj valuti uz automatski preračun po srednjem tečaju u domicilnu valutu</t>
  </si>
  <si>
    <t>Mogućnost korištenja privremenog tečaja (ako tečaj strane valute nije poznat ili se knjiženje unosi unaprijed) uz automatsku korekciju nakon ažuriranja tečaja</t>
  </si>
  <si>
    <t>Automatsko generiranje i kontinuirano ažuriranje knjiženja decimalnih razlika (osigurava da sva knjiženja u stranoj valuti budu u ravnoteži i u domicilnoj valuti)</t>
  </si>
  <si>
    <t>Povlačenje srednjeg tečaja od HNB pri prvom unosu dokumenta u stranoj valuti</t>
  </si>
  <si>
    <t>Evidentiranje kredita u stranim valutama uz mogućnost preračuna domicilnih plaćanja u valutu kredita - omogućava automatski izračun tečajnih razlika i praćenje salda kredita u originalnoj valuti na dan</t>
  </si>
  <si>
    <t>Revalorizacija deviznih računa i blagajni</t>
  </si>
  <si>
    <t>Prijenos troškova</t>
  </si>
  <si>
    <t>Priprema formula za raspored troškova (sa konta na konto, sa mjesta troška na mjesto troška, uz predefinirane koeficijente) (na primjer, razgraničenje troškova u periodu na uskladištive i neuskladištive)</t>
  </si>
  <si>
    <t>Mogućnost retroaktivne modifikacije formula za raspored (uz odgovarajuće ovlasti)</t>
  </si>
  <si>
    <t>Automatska završna knjiženja</t>
  </si>
  <si>
    <t>Fiskalizacija (centralizirani pristup sa servera)</t>
  </si>
  <si>
    <t>Krediti</t>
  </si>
  <si>
    <t>Evidentiranje u originalnoj valuti (izračun tečajnih razlika i praćenje stanja u originalnoj valuti na dan)</t>
  </si>
  <si>
    <t>Povezivanje s osnovnim sredstvima (praćenje troškova, stanja obveza, vrijednost OS)</t>
  </si>
  <si>
    <t>Praćenje izloženosti po periodima dospijeća obaveza (prema otplatnom planu)</t>
  </si>
  <si>
    <t>Nadzorne knjige (ulaznih/izlaznih računa za uvezena/izvezena dobra i usluge i gratis robu)</t>
  </si>
  <si>
    <t>Izvješća</t>
  </si>
  <si>
    <t>Bruto-bilanca (cjelokupna ili korisnički pripremljeni skraćeni oblici, po mjestima troška, vanbilančna knjiženja), konto kartice, dnevnik knjiženja</t>
  </si>
  <si>
    <t>Knjige računa (ulazne i izlazne porezne knjige po periodima), PDV obrazac, PDV-S, zbirna prijava, INTRASTAT (XML datoteke)</t>
  </si>
  <si>
    <t>Ostala zakonska i standardna izvješća</t>
  </si>
  <si>
    <t>KNJIGOVODSTVO IMOVINE</t>
  </si>
  <si>
    <t>Osnovna sredstva</t>
  </si>
  <si>
    <t>Dokumenti: primka, početno stanje, amortizacija (automatska ili pojedinačna), otpis, povećanje vrijednosti, isknjižavanje dijela vrijednosti, (s: revalorizacija vrijednosti), međuskladišnica, repozicija</t>
  </si>
  <si>
    <t>Priprema popisnih listi i inventura; inventura bar-code on-line uređajem</t>
  </si>
  <si>
    <t>Praćenje osnovnih sredstava po lokacijama ((S:poslovne jedinice), katovi, prostorije) I evidencija relokacije</t>
  </si>
  <si>
    <t>Automatski izračun amortizacija i knjiženje po dvije odvojene stope</t>
  </si>
  <si>
    <t>Mogućnost retroaktivnog unosa i korekcije dokumenata s automatskim preračunom amortizacije i korekcijom svih knjiženja (uz odgovarajuće ovlasti operatera)</t>
  </si>
  <si>
    <t>Sitni inventar</t>
  </si>
  <si>
    <t>Dokumenti: primka, početno stanje, izdatnica, zadužnica, međuskladišnica, repozicija,  rashod,  rashod</t>
  </si>
  <si>
    <t>Evidencija sitnog inventara na zalihi i evidencija sitnog inventara u upotrebi</t>
  </si>
  <si>
    <t>Praćenje po pozicijama (katovi, prostorije)</t>
  </si>
  <si>
    <t xml:space="preserve">Automatsko knjiženje svih dokumenata (automatska preknjiženja sa zalihe na upotrebu) </t>
  </si>
  <si>
    <t>OBRAČUN PLAĆE</t>
  </si>
  <si>
    <t>Definiranje prava operatera (odvajanje podataka o plaći od temeljnih kadrovskih podataka evidencije)</t>
  </si>
  <si>
    <t>Bilježenje povijesti promjena</t>
  </si>
  <si>
    <t>Mogućnost uvoza podataka o evidenciji radnog vremena iz Excel ili specijaliziranih softvera</t>
  </si>
  <si>
    <t>Izvještaji i datoteke: eFINA, REGOS, banke</t>
  </si>
  <si>
    <t>Definiranje specifičnih korisničkih pivot analiza (SQL izrazi)</t>
  </si>
  <si>
    <t>Filtriranje, pretraživanje i izvoz podataka (Excel) za specifične analize  i statistike</t>
  </si>
  <si>
    <t>Evidencija o ljudskim resursima</t>
  </si>
  <si>
    <t>Evidencija bolovanja (unos doznaka, izračun prosjeka, nastavna bolovanja)</t>
  </si>
  <si>
    <t>Evidencija događaja za pojedinog radnika (edukacije, ispiti, periodičke provjere, zdravstveni pregledi, savjetovanja); planiranje budućih događaja; ponavljajući događaji; izvješćivanje o planiranim događajima u periodu</t>
  </si>
  <si>
    <t>Predefinirana izvješća: sistematizacija radnih mjesta, staž radnika, jubilarne nagrade, kvalifikacijska struktura, rekapitulacija rješenja GO i korištenje GO, popis djece za darove, dobna struktura...</t>
  </si>
  <si>
    <t>Korisnički definiranih tabličnih izvješća (izbor podataka, definiranje grupiranja i sortiranja, snimanje strukture i izgleda izvješća)</t>
  </si>
  <si>
    <t>Priprema obračuna</t>
  </si>
  <si>
    <t>Šifrarnici: teritoriji (mjesta, gradovi i općine, regije, države), mjesta troška, nositelji troška, banke, korisnici obustava</t>
  </si>
  <si>
    <t>Unos vrijednosti u neto iznosu ili u bruto iznosu za pojedinu vrstu rada s automatskim unazadnim obračunom</t>
  </si>
  <si>
    <t>Definiranje plaće u vrijednosti sata/bruto iznosu; fiksni i varijabilni dio plaće</t>
  </si>
  <si>
    <t>Prijenos bolovanja iz doznaka, izračun prosjeka (bruto/neto satnica)</t>
  </si>
  <si>
    <t>Obustave i krediti (zaduženje kredita prema planu otplate, automatski izračun iznosa uplate prema postotku na bruto/neto,  slobodan unos iznosa uplate, opcija zaduženja u valuti i izračun uplate prema tečaju, kontrola zaduženja 2/3 plaće)</t>
  </si>
  <si>
    <t>Raspored troškova po nositeljima i mjestima troškova</t>
  </si>
  <si>
    <t>Drugi dohodak</t>
  </si>
  <si>
    <t>Više akontacijskih obračuna u jednom razdoblju</t>
  </si>
  <si>
    <t>Obračun minulog rada</t>
  </si>
  <si>
    <t>Obračun neplaćenog dopusta s obračunom doprinosa na propisani minimalni iznos</t>
  </si>
  <si>
    <t>Neoporezivi i oporezivi dodaci (božićnica, uskrsnica, regres,jubilarne nagrade,...)</t>
  </si>
  <si>
    <t>Konačni obračun</t>
  </si>
  <si>
    <t>Autorski honorari, volonteri, nadzorni odbori</t>
  </si>
  <si>
    <t>Sheme za generiranje temeljnice obračuna plaće u glavnoj knjizi</t>
  </si>
  <si>
    <t>DASHBOARD</t>
  </si>
  <si>
    <t>Pripremljeni izvještaji o ključnim pokazateljima poslovanja</t>
  </si>
  <si>
    <t>Izvještaji o trenutnom stanju, usporedbe s planiranim vrijednostima i ostvarenim u prethodnoj godini</t>
  </si>
  <si>
    <t>Izvještavanje u pivot i grafičkom obliku</t>
  </si>
  <si>
    <t>Pristup pojedinim izvještajima definiran sigurnosnim pravilima</t>
  </si>
  <si>
    <t xml:space="preserve">Mogućnost kreiranja vlastitih izgleda izvještaja za svakog operatera </t>
  </si>
  <si>
    <t>Izvještaji</t>
  </si>
  <si>
    <t>Financijski pokazatelji poslovanja (ekonomičnost, likvidnost, rentabilnost, stupanj pokrića). Mogućnost korisničkog definiranja dodatnih pokazatelja. Stanja na bilo koji dan uz grafički prikaz kretanja kroz vrijeme</t>
  </si>
  <si>
    <t xml:space="preserve">Žiro račun i blagajne – stanja na bilo koji dan; grafički prikaz kretanja stanja kroz vrijeme </t>
  </si>
  <si>
    <t>Prihodi i troškovi – grafički prikaz po mjesecima, uz usporedbu s planiranim i ostvarenim prošle godine. Grupiranje po mjestima, grupama i nadgrupama mjesta troška, nositeljima troška i vrstama posla.</t>
  </si>
  <si>
    <t>Saldakonti – otvorene stavke po partnerima, komercijalistima, vrstama dokumenata, grupama, teritorijalnim organizacijama, detaljno, sumarno, po godinama, kvartalima, mjesecima, danima</t>
  </si>
  <si>
    <t>Prodaja/nabava – grafički prikaz po mjesecima, usporedba s planiranim i ostvarenim prošle godine. Prodaja/nabava po regijama, grupama regija, državama.</t>
  </si>
  <si>
    <t>Projekti – izvještaji o trenutnim stanjima projekata (broj projekata, ugovorene vrijednosti, fakturirano, naplaćeno, prihodi, troškovi, priznati troškovi, situirano, avansi), grupiranje po otvorenosti, periodima, naručiteljima, voditeljima projekta.</t>
  </si>
  <si>
    <t>Porezi – prikaz PDV obveze po mjesecima.</t>
  </si>
  <si>
    <t>Skladište – prikaz neto prodajne vrijednosti, nabavne vrijednosti, RUC-a, prodanih količina, planiranih vrijednosti i količina, usporedba realiziranog, planiranog i ostvarenog prošle godine. Grupiranje po komercijalistu, partneru, grupama partnera i artiklima</t>
  </si>
  <si>
    <t>Narudžbe – otvorene narudžbe (ulazne i izlazne) po partnerima, artiklima, datumima isporuke, vrstama dokumenata, državama...</t>
  </si>
  <si>
    <t>Zadaci, prodaje, nabave, upiti.</t>
  </si>
  <si>
    <t>Dokumenti – statistike o izrađenom broju zaglavlja i stavaka dokumentima po operaterima i periodima.</t>
  </si>
  <si>
    <t>Konsolidacija – usporedba financijskih pokazatelja za više poduzeća u okviru iste grupacije uz mogućnost svođenja na zajedničku valutu. Konsolidacija se može raditi prema kontnom planu ili prema korisnički definiranim pozicijama.</t>
  </si>
  <si>
    <t>Plaća – statistički izvještaji o radnicima i isplaćenim plaćama.</t>
  </si>
  <si>
    <t>OSTALO</t>
  </si>
  <si>
    <t>Aplikacija za mobilno bar-kodiranje</t>
  </si>
  <si>
    <t>Nasljeđuje prava pristupa definirana u ERP-u</t>
  </si>
  <si>
    <t>kom</t>
  </si>
  <si>
    <t xml:space="preserve">1. IZMJENA - PRILOG B </t>
  </si>
  <si>
    <t>OPĆENITO</t>
  </si>
  <si>
    <t>Integrirano softversko rješenje</t>
  </si>
  <si>
    <t>9.1.</t>
  </si>
  <si>
    <t>9.1.1.</t>
  </si>
  <si>
    <t>9.1.1.1.</t>
  </si>
  <si>
    <t>9.1.1.2.</t>
  </si>
  <si>
    <t>9.1.1.3.</t>
  </si>
  <si>
    <t>9.1.1.4.</t>
  </si>
  <si>
    <t>9.1.1.5.</t>
  </si>
  <si>
    <t>9.1.1.6.</t>
  </si>
  <si>
    <t>9.1.1.7.</t>
  </si>
  <si>
    <t>9.1.1.8.</t>
  </si>
  <si>
    <t>9.1.1.9.</t>
  </si>
  <si>
    <t>9.1.2.</t>
  </si>
  <si>
    <t>9.1.2.1.</t>
  </si>
  <si>
    <t>9.1.2.2.</t>
  </si>
  <si>
    <t>9.1.2.3.</t>
  </si>
  <si>
    <t>9.1.3.</t>
  </si>
  <si>
    <t>9.1.3.1.</t>
  </si>
  <si>
    <t>9.1.3.2.</t>
  </si>
  <si>
    <t>9.1.3.3.</t>
  </si>
  <si>
    <t>9.1.3.4.</t>
  </si>
  <si>
    <t>9.1.4.</t>
  </si>
  <si>
    <t>9.1.4.1.</t>
  </si>
  <si>
    <t>9.1.4.2.</t>
  </si>
  <si>
    <t>9.1.4.3.</t>
  </si>
  <si>
    <t>9.1.4.4.</t>
  </si>
  <si>
    <t>Sadržajno: definira se sadržaj dokumenta.</t>
  </si>
  <si>
    <t>Vizualno: definira se izgled i raspored podataka i drugih elemenata na maskama za pregled i unos, proizvoljni nazivi polja, izbor veličine i vrste slova, izbor boja.</t>
  </si>
  <si>
    <t>Funkcionalno: redoslijed unosa, obavezan unos; pokretanje različitih akcija (za obradu podataka, kontrolu, masovni unos, prijenos).</t>
  </si>
  <si>
    <t>Definiranje zaglavlja dokumenta</t>
  </si>
  <si>
    <t>9.1.4.4.1.</t>
  </si>
  <si>
    <t>9.1.4.4.2.</t>
  </si>
  <si>
    <t>9.1.4.4.3.</t>
  </si>
  <si>
    <t>9.1.4.5.</t>
  </si>
  <si>
    <t>Dodatna polja koja se definiraju proizvoljno prema matematičkim izrazima.</t>
  </si>
  <si>
    <t>Izbor podatkovnih entiteta (veze na šifrarnike, slobodni tekst, numerički podaci).</t>
  </si>
  <si>
    <t>9.1.4.5.1.</t>
  </si>
  <si>
    <t>Sadržajno</t>
  </si>
  <si>
    <t>9.1.4.5.1.1.</t>
  </si>
  <si>
    <t>9.1.4.5.1.2.</t>
  </si>
  <si>
    <t>9.1.4.5.2.</t>
  </si>
  <si>
    <t>Dva oblika prikaza i unosa: tabelarno (niz stavaka s podacima u stupcima) ili obrazac (istovremeno samo jedna stavka sa svim podacima).</t>
  </si>
  <si>
    <t>Odabir polja koja se sumarno prikazuju u zaglavlju.</t>
  </si>
  <si>
    <t>Proizvoljni nazivi, širina, redoslijed polja, format prikaza (npr. prikaz na 4 decimale), skrivena polja, bojanje polja po uvjetu.</t>
  </si>
  <si>
    <t>Vizualno</t>
  </si>
  <si>
    <t>9.1.4.5.2.1.</t>
  </si>
  <si>
    <t>9.1.4.5.2.2.</t>
  </si>
  <si>
    <t>9.1.4.5.2.3.</t>
  </si>
  <si>
    <t>Promjena redoslijeda upisanih stavki.</t>
  </si>
  <si>
    <t>Mogućnost direktnog unosa vrijednosti u sumarno polje na zaglavlju (na primjer, ako se upiše ukupni iznos troška transporta, potrebno je izračunati će se trošak svake stavke proporcionalno npr. težini ili volumenu artikla).</t>
  </si>
  <si>
    <t>Mogućnost direktnog unosa vrijednosti u izračunato polje (na primjer, ako se upiše stopa popusta, računa se iznos popusta, a ako se upiše iznos popusta, računa se stopa popusta).</t>
  </si>
  <si>
    <t>Fiksna podrazumijevana vrijednost ili podrazumijevana vrijednost ovisno o kontekstu (npr. prijepis neke od cijena iz šifrarnika artikala), zabrana unosa u polje.</t>
  </si>
  <si>
    <t>Funkcionalno</t>
  </si>
  <si>
    <t>9.1.4.5.3.</t>
  </si>
  <si>
    <t>9.1.4.5.3.1.</t>
  </si>
  <si>
    <t>9.1.4.5.3.2.</t>
  </si>
  <si>
    <t>9.1.4.5.3.3.</t>
  </si>
  <si>
    <t>9.1.4.5.3.4.</t>
  </si>
  <si>
    <t>9.1.5.</t>
  </si>
  <si>
    <t>9.1.5.1.</t>
  </si>
  <si>
    <t>9.1.5.2.</t>
  </si>
  <si>
    <t>9.1.5.3.</t>
  </si>
  <si>
    <t>9.1.5.4.</t>
  </si>
  <si>
    <t>9.1.5.5.</t>
  </si>
  <si>
    <t>9.1.5.6.</t>
  </si>
  <si>
    <t>9.1.5.7.</t>
  </si>
  <si>
    <t>9.1.5.8.</t>
  </si>
  <si>
    <t>9.1.5.9.</t>
  </si>
  <si>
    <t>9.1.5.10.</t>
  </si>
  <si>
    <t>9.1.5.11.</t>
  </si>
  <si>
    <t>9.1.5.12.</t>
  </si>
  <si>
    <t>9.1.5.13.</t>
  </si>
  <si>
    <t>9.1.5.14.</t>
  </si>
  <si>
    <t>9.1.5.15.</t>
  </si>
  <si>
    <t>9.1.5.16.</t>
  </si>
  <si>
    <t>9.1.5.17.</t>
  </si>
  <si>
    <t>9.1.5.18.</t>
  </si>
  <si>
    <t>9.1.5.19.</t>
  </si>
  <si>
    <t>9.1.5.20.</t>
  </si>
  <si>
    <t>9.1.6.</t>
  </si>
  <si>
    <t>9.1.6.1.</t>
  </si>
  <si>
    <t>9.1.6.2.</t>
  </si>
  <si>
    <t>9.1.6.3.</t>
  </si>
  <si>
    <t>9.1.7.</t>
  </si>
  <si>
    <t>9.2.</t>
  </si>
  <si>
    <t>9.2.1.</t>
  </si>
  <si>
    <t>9.2.1.1.</t>
  </si>
  <si>
    <t>9.2.1.2.</t>
  </si>
  <si>
    <t>9.2.1.3.</t>
  </si>
  <si>
    <t>9.2.1.4.</t>
  </si>
  <si>
    <t>9.2.1.5.</t>
  </si>
  <si>
    <t>9.2.1.6.</t>
  </si>
  <si>
    <t>9.2.1.7.</t>
  </si>
  <si>
    <t>9.2.1.8.</t>
  </si>
  <si>
    <t>9.2.1.9.</t>
  </si>
  <si>
    <t>9.2.2.</t>
  </si>
  <si>
    <t>9.2.2.1.</t>
  </si>
  <si>
    <t>9.2.2.2.</t>
  </si>
  <si>
    <t>9.2.2.3.</t>
  </si>
  <si>
    <t>9.2.2.4.</t>
  </si>
  <si>
    <t>9.2.2.5.</t>
  </si>
  <si>
    <t>9.2.2.6.</t>
  </si>
  <si>
    <t>9.2.2.7.</t>
  </si>
  <si>
    <t>9.2.2.8.</t>
  </si>
  <si>
    <t>9.2.2.9.</t>
  </si>
  <si>
    <t>9.2.2.10.</t>
  </si>
  <si>
    <t>9.2.2.11.</t>
  </si>
  <si>
    <t>9.2.2.12.</t>
  </si>
  <si>
    <t>9.2.2.13.</t>
  </si>
  <si>
    <t>9.2.2.14.</t>
  </si>
  <si>
    <t>9.2.3.</t>
  </si>
  <si>
    <t>9.2.3.1.</t>
  </si>
  <si>
    <t>9.2.3.2.</t>
  </si>
  <si>
    <t>9.2.3.3.</t>
  </si>
  <si>
    <t>9.2.3.4.</t>
  </si>
  <si>
    <t>9.2.3.5.</t>
  </si>
  <si>
    <t>9.3.</t>
  </si>
  <si>
    <t>9.3.1.</t>
  </si>
  <si>
    <t>9.3.2.</t>
  </si>
  <si>
    <t>9.4.</t>
  </si>
  <si>
    <t>9.4.1.</t>
  </si>
  <si>
    <t>9.4.1.1.</t>
  </si>
  <si>
    <t>9.4.1.2.</t>
  </si>
  <si>
    <t>9.4.1.3.</t>
  </si>
  <si>
    <t>9.4.1.4.</t>
  </si>
  <si>
    <t>9.4.2.</t>
  </si>
  <si>
    <t>9.4.2.1.</t>
  </si>
  <si>
    <t>9.4.2.2.</t>
  </si>
  <si>
    <t>9.4.2.3.</t>
  </si>
  <si>
    <t>9.4.3.</t>
  </si>
  <si>
    <t>9.4.4.</t>
  </si>
  <si>
    <t>9.4.5.</t>
  </si>
  <si>
    <t>9.4.6.</t>
  </si>
  <si>
    <t>9.4.7.</t>
  </si>
  <si>
    <t>9.4.7.1.</t>
  </si>
  <si>
    <t>9.4.7.2.</t>
  </si>
  <si>
    <t>9.4.8.</t>
  </si>
  <si>
    <t>9.5.</t>
  </si>
  <si>
    <t>9.5.1.</t>
  </si>
  <si>
    <t>9.5.1.1.</t>
  </si>
  <si>
    <t>9.5.1.2.</t>
  </si>
  <si>
    <t>9.5.2.</t>
  </si>
  <si>
    <t>9.5.3.</t>
  </si>
  <si>
    <t>9.5.4.</t>
  </si>
  <si>
    <t>9.5.5.</t>
  </si>
  <si>
    <t>9.5.6.</t>
  </si>
  <si>
    <t>9.5.7.</t>
  </si>
  <si>
    <t>9.5.7.1.</t>
  </si>
  <si>
    <t>9.5.7.2.</t>
  </si>
  <si>
    <t>9.5.7.3.</t>
  </si>
  <si>
    <t>9.5.8.</t>
  </si>
  <si>
    <t>9.5.8.1.</t>
  </si>
  <si>
    <t>9.5.8.2.</t>
  </si>
  <si>
    <t>9.5.8.3.</t>
  </si>
  <si>
    <t>9.5.9.</t>
  </si>
  <si>
    <t>9.5.9.1.</t>
  </si>
  <si>
    <t>9.5.9.2.</t>
  </si>
  <si>
    <t>9.5.10.</t>
  </si>
  <si>
    <t>9.5.11.</t>
  </si>
  <si>
    <t>9.5.12.</t>
  </si>
  <si>
    <t>9.5.12.1.</t>
  </si>
  <si>
    <t>9.5.12.2.</t>
  </si>
  <si>
    <t>9.5.12.3.</t>
  </si>
  <si>
    <t>9.5.12.4.</t>
  </si>
  <si>
    <t>9.5.12.5.</t>
  </si>
  <si>
    <t>9.5.12.6.</t>
  </si>
  <si>
    <t>9.5.12.7.</t>
  </si>
  <si>
    <t>9.6.</t>
  </si>
  <si>
    <t>9.6.1.</t>
  </si>
  <si>
    <t>9.6.1.1.</t>
  </si>
  <si>
    <t>9.6.1.2.</t>
  </si>
  <si>
    <t>9.6.1.3.</t>
  </si>
  <si>
    <t>9.6.2.</t>
  </si>
  <si>
    <t>9.6.2.1.</t>
  </si>
  <si>
    <t>9.6.2.2.</t>
  </si>
  <si>
    <t>9.6.2.3.</t>
  </si>
  <si>
    <t>9.6.2.4.</t>
  </si>
  <si>
    <t>9.6.2.5.</t>
  </si>
  <si>
    <t>9.6.2.6.</t>
  </si>
  <si>
    <t>9.6.2.7.</t>
  </si>
  <si>
    <t>Vezanje vanjskih dokumenata s direktnim pregledom sadržaja: nacrti, certifikati, fotografije, dokumenti.</t>
  </si>
  <si>
    <t>Vezanje na zadatke (npr: konstruktor zadaje zadatak tehnologu za provjeru tehnološkog postupka nakon provedene promjene na sastavnici).</t>
  </si>
  <si>
    <t>Mogućnost verzioniranja definicije proizvoda po datumima i mogućnost označavanja neverificiranih definicija (s mogućnosću kontroliranog korištenja neverificiranih definicija).</t>
  </si>
  <si>
    <t>Povijest promjena na dokumentaciji</t>
  </si>
  <si>
    <t>9.6.2.8.</t>
  </si>
  <si>
    <t>9.6.2.9.</t>
  </si>
  <si>
    <t>Masovne promjene sastavnica.</t>
  </si>
  <si>
    <t>Normativna količina, normativna jedinica, dimenzije (duljina, širina), sekundarna jedinica mjere, podrazumijevano skladište, proizvodna serija, veza na crtež, pozicija na crtežu, podaci za MRP (prekid rekurzije, fantomska stavka).</t>
  </si>
  <si>
    <t xml:space="preserve">
Zamjenitelji, varijantne sastavnice (datumski ograničene).</t>
  </si>
  <si>
    <t>Više nivoa unutar jedne sastavnice i ulančavanje sastavnica u stablo.</t>
  </si>
  <si>
    <t>Konstrukcija</t>
  </si>
  <si>
    <t>9.6.2.9.1.</t>
  </si>
  <si>
    <t>9.6.2.9.2.</t>
  </si>
  <si>
    <t>9.6.2.9.3.</t>
  </si>
  <si>
    <t>9.6.2.9.4.</t>
  </si>
  <si>
    <t>9.6.2.10.</t>
  </si>
  <si>
    <t>Tehnološki postupci vezani za svaku čvornu stavku sastavnice (omogućava lakšu manipulaciju i planiranje paralelnog izvršenja); mogućnost vezanja materijala na konkretnu operaciju u postupku</t>
  </si>
  <si>
    <t>Standardne ili specifične operacije</t>
  </si>
  <si>
    <t>Mogućnost opširnog opisa operacije s prijenosom parametara u tekst</t>
  </si>
  <si>
    <t>Radno mjesto, pripremno i normativno vrijeme, normativna jedinica, broj radnika, veza na crtež…</t>
  </si>
  <si>
    <t>Tehnologija</t>
  </si>
  <si>
    <t>9.6.2.10.1.</t>
  </si>
  <si>
    <t>9.6.2.10.2.</t>
  </si>
  <si>
    <t>9.6.2.10.3.</t>
  </si>
  <si>
    <t>9.6.2.10.4.</t>
  </si>
  <si>
    <t>9.6.3.</t>
  </si>
  <si>
    <t>9.6.3.1.</t>
  </si>
  <si>
    <t>9.6.3.2.</t>
  </si>
  <si>
    <t>9.6.3.3.</t>
  </si>
  <si>
    <t>9.6.3.4.</t>
  </si>
  <si>
    <t>9.6.3.5.</t>
  </si>
  <si>
    <t>9.6.3.6.</t>
  </si>
  <si>
    <t>9.6.3.7.</t>
  </si>
  <si>
    <t>9.6.3.8.</t>
  </si>
  <si>
    <t>9.6.3.9.</t>
  </si>
  <si>
    <t>9.6.3.10.</t>
  </si>
  <si>
    <t>9.6.3.11.</t>
  </si>
  <si>
    <t>9.6.3.12.</t>
  </si>
  <si>
    <t>9.6.3.13.</t>
  </si>
  <si>
    <t>9.6.3.14.</t>
  </si>
  <si>
    <t>9.6.3.15.</t>
  </si>
  <si>
    <t>Nabava: u pregledniku planova prati koji materijali su potrebni, kada i u kojoj količini; reagira generiranjem narudžbi iz plana; reagira na naknadne promjene; u slučaju problema u nabavi prati u planu posljedice i donosi odluke</t>
  </si>
  <si>
    <t>Tehnički ured: u pregledniku planova prati koja dokumentacija je potrebna i kada; prati nepotpunu dokumentaciju; priprema privremene sastavnice za unaprijednu nabavu i prati rokove za finalizaciju i verifikaciju sastavnica</t>
  </si>
  <si>
    <t>Prodaja: u pregledniku planova prati stanje zaliha proizvoda i planiranu proizvodnju po količini, rokovima i kupcima; obrađuje upite u kontekstu postojećih planova, potvrđuje narudžbe, prati stanja narudžbi i otpreme; reagira na promjene i kašnjenja</t>
  </si>
  <si>
    <t>Operativna priprema: iz preglednika lansira naloge i prati provedbu, osvježava i uspoređuje različite planove, distribuira dokumentaciju, prati konstrukcijsko tehnološke promjene i prijave grešaka, prati nedostatke materijala, tehnologije, resursa…</t>
  </si>
  <si>
    <t>Plan treba biti temeljno mjesto za koordinaciju aktivnosti među odjelima</t>
  </si>
  <si>
    <t>9.6.3.16.</t>
  </si>
  <si>
    <t>9.6.3.16.1.</t>
  </si>
  <si>
    <t>9.6.3.16.2.</t>
  </si>
  <si>
    <t>9.6.3.16.3.</t>
  </si>
  <si>
    <t>9.6.3.16.4.</t>
  </si>
  <si>
    <t>9.6.4.</t>
  </si>
  <si>
    <t>9.6.4.1.</t>
  </si>
  <si>
    <t>9.6.4.2.</t>
  </si>
  <si>
    <t>9.6.4.3.</t>
  </si>
  <si>
    <t>9.6.5.</t>
  </si>
  <si>
    <t>9.6.5.1.</t>
  </si>
  <si>
    <t>9.6.5.2.</t>
  </si>
  <si>
    <t>9.6.5.3.</t>
  </si>
  <si>
    <t>9.6.5.4.</t>
  </si>
  <si>
    <t>9.6.5.6.</t>
  </si>
  <si>
    <t>9.6.5.5.</t>
  </si>
  <si>
    <t>9.6.5.7.</t>
  </si>
  <si>
    <t>9.6.5.8.</t>
  </si>
  <si>
    <t>9.6.5.9.</t>
  </si>
  <si>
    <t>9.6.5.10.</t>
  </si>
  <si>
    <t>9.6.5.11.</t>
  </si>
  <si>
    <t>9.6.5.12.</t>
  </si>
  <si>
    <t>9.6.5.13.</t>
  </si>
  <si>
    <t>9.6.6.</t>
  </si>
  <si>
    <t>Mogućnost masovne kalkulacije (koristeći MRP eksploziju).</t>
  </si>
  <si>
    <t>Mogućnost ad-hoc izračuna po svakom tehnološkom predlošku ili nalogu.</t>
  </si>
  <si>
    <t>Rad po normiranom trajanju s uključenim procijenjenim općim troškovima.</t>
  </si>
  <si>
    <t>Apriori obračun (prethodna kalkulacija)</t>
  </si>
  <si>
    <t>9.6.6.1.</t>
  </si>
  <si>
    <t>9.6.6.1.1.</t>
  </si>
  <si>
    <t>9.6.6.1.2.</t>
  </si>
  <si>
    <t>9.6.6.1.3.</t>
  </si>
  <si>
    <t>9.6.6.2.</t>
  </si>
  <si>
    <t>9.6.6.2.1.</t>
  </si>
  <si>
    <t>9.6.6.2.2.</t>
  </si>
  <si>
    <t>9.6.6.2.3.</t>
  </si>
  <si>
    <t>9.6.6.2.4.</t>
  </si>
  <si>
    <t>Obračun parcijalnih naloga.</t>
  </si>
  <si>
    <t>Po potrebi: posebna iterativna metoda obračuna koja omogućava praćenje zaliha po pravim proizvodnim cijenama čime se eliminira potreba održavanje realnih planskih cijena.</t>
  </si>
  <si>
    <t>Sustav višestrukih ključeva za raspored općih troškova.</t>
  </si>
  <si>
    <t>Priprema: prijenos troškova sa nedovršenu proizvodnju i izdvajanje neuskladištivih troškova i troškova zbog neiskorištenog normalnog kapaciteta; vremenska razgraničenja.</t>
  </si>
  <si>
    <t>Obračun naloga</t>
  </si>
  <si>
    <t>9.7.</t>
  </si>
  <si>
    <t>9.7.1.</t>
  </si>
  <si>
    <t>9.7.2.</t>
  </si>
  <si>
    <t>9.7.3.</t>
  </si>
  <si>
    <t>9.7.4.</t>
  </si>
  <si>
    <t>9.7.5.</t>
  </si>
  <si>
    <t>9.8.</t>
  </si>
  <si>
    <t>9.8.1.</t>
  </si>
  <si>
    <t>9.8.2.</t>
  </si>
  <si>
    <t>9.9.</t>
  </si>
  <si>
    <t>9.9.1.</t>
  </si>
  <si>
    <t>9.9.1.1.</t>
  </si>
  <si>
    <t>9.9.1.2.</t>
  </si>
  <si>
    <t>9.9.1.3.</t>
  </si>
  <si>
    <t>9.9.1.4.</t>
  </si>
  <si>
    <t>9.9.1.5.</t>
  </si>
  <si>
    <t>9.9.2.</t>
  </si>
  <si>
    <t>9.9.3.</t>
  </si>
  <si>
    <t>9.9.4.</t>
  </si>
  <si>
    <t>9.9.5.</t>
  </si>
  <si>
    <t>9.9.5.1.</t>
  </si>
  <si>
    <t>9.9.5.2.</t>
  </si>
  <si>
    <t>9.9.5.3.</t>
  </si>
  <si>
    <t>9.9.5.4.</t>
  </si>
  <si>
    <t>9.9.5.5.</t>
  </si>
  <si>
    <t>9.9.5.6.</t>
  </si>
  <si>
    <t>9.9.5.7.</t>
  </si>
  <si>
    <t>9.9.5.8.</t>
  </si>
  <si>
    <t>9.9.6.</t>
  </si>
  <si>
    <t>9.9.6.1.</t>
  </si>
  <si>
    <t>9.9.6.2.</t>
  </si>
  <si>
    <t>9.9.6.3.</t>
  </si>
  <si>
    <t>9.9.6.4.</t>
  </si>
  <si>
    <t>9.9.6.5.</t>
  </si>
  <si>
    <t>9.9.6.6.</t>
  </si>
  <si>
    <t>9.9.7.</t>
  </si>
  <si>
    <t>9.9.7.1.</t>
  </si>
  <si>
    <t>9.9.7.2.</t>
  </si>
  <si>
    <t>9.9.8.</t>
  </si>
  <si>
    <t>9.9.9.</t>
  </si>
  <si>
    <t>9.9.10.</t>
  </si>
  <si>
    <t>9.9.10.1.</t>
  </si>
  <si>
    <t>9.9.10.2.</t>
  </si>
  <si>
    <t>9.9.10.3.</t>
  </si>
  <si>
    <t>9.9.11.</t>
  </si>
  <si>
    <t>9.9.12.</t>
  </si>
  <si>
    <t>9.9.12.1.</t>
  </si>
  <si>
    <t>9.9.12.2.</t>
  </si>
  <si>
    <t>9.9.12.3.</t>
  </si>
  <si>
    <t>9.10.</t>
  </si>
  <si>
    <t>9.10.1.</t>
  </si>
  <si>
    <t>9.10.1.1.</t>
  </si>
  <si>
    <t>9.10.1.2.</t>
  </si>
  <si>
    <t>9.10.1.3.</t>
  </si>
  <si>
    <t>9.10.1.4.</t>
  </si>
  <si>
    <t>9.10.1.5.</t>
  </si>
  <si>
    <t>9.10.2.</t>
  </si>
  <si>
    <t>9.10.2.1.</t>
  </si>
  <si>
    <t>9.10.2.2.</t>
  </si>
  <si>
    <t>9.10.2.3.</t>
  </si>
  <si>
    <t>9.10.2.4.</t>
  </si>
  <si>
    <t>9.11.</t>
  </si>
  <si>
    <t>9.12.1.</t>
  </si>
  <si>
    <t>9.12.1.1.</t>
  </si>
  <si>
    <t>9.12.1.2.</t>
  </si>
  <si>
    <t>9.12.1.3.</t>
  </si>
  <si>
    <t>9.12.1.4.</t>
  </si>
  <si>
    <t>9.12.1.5.</t>
  </si>
  <si>
    <t>9.12.2.</t>
  </si>
  <si>
    <t>Podaci za utvrđivanje dana GO.</t>
  </si>
  <si>
    <t>Osigurane osobe.</t>
  </si>
  <si>
    <t>Podaci o osiguranju (HZZO: broj osiguranja, PU, datum stjecanja i prestanka, MIO: osobni broj, osnova osiguranja, razlog prestanka).</t>
  </si>
  <si>
    <t>Prethodni staž (ukupni i u grupi), benificirani staž, datum zaposlenja i odlaska, stručna sprema, vrsta radnog odnosa, radno mjesto, minimalna stručna sprema za rm.</t>
  </si>
  <si>
    <t>MBR, JMBG, OIB, ime, prezime, prethodno prezime, ime roditelja, datum, mjesto i država rođenja, državljanstvo, adresa, kontakt, podaci o obrazovanju.</t>
  </si>
  <si>
    <t>Podaci potrebni za obračun plaće prošireni sa zakonski obaveznim podacima o zaposlenicima i dodatnim podacima</t>
  </si>
  <si>
    <t>9.11.2.1.</t>
  </si>
  <si>
    <t>9.11.1.</t>
  </si>
  <si>
    <t>9.11.1.1.</t>
  </si>
  <si>
    <t>9.11.1.2.</t>
  </si>
  <si>
    <t>9.11.1.3.</t>
  </si>
  <si>
    <t>9.11.1.4.</t>
  </si>
  <si>
    <t>9.11.1.5.</t>
  </si>
  <si>
    <t>9.11.1.6.</t>
  </si>
  <si>
    <t>9.11.2.</t>
  </si>
  <si>
    <t>9.11.2.2.</t>
  </si>
  <si>
    <t>9.11.2.3.</t>
  </si>
  <si>
    <t>9.11.2.4.</t>
  </si>
  <si>
    <t>9.11.2.1.2.</t>
  </si>
  <si>
    <t>9.11.2.1.1.</t>
  </si>
  <si>
    <t>9.11.2.1.3.</t>
  </si>
  <si>
    <t>9.11.2.1.4.</t>
  </si>
  <si>
    <t>9.11.2.1.5.</t>
  </si>
  <si>
    <t>9.11.2.1.6.</t>
  </si>
  <si>
    <t xml:space="preserve">Koeficijent složenosti posla po radnom mjestu (x2), koeficijent radnika (x2), pripadnost II stup MIO, podaci o banci za isplatu, osnovno mjesto troška, podaci o prijevozu, kronologija osobnih odbitaka.
</t>
  </si>
  <si>
    <t>Podaci o ugovoru (datum sklapanja i isteka, očekivana plaća, probni rok, tjedno radno vrijeme, invaliditet, HRVI, mjesto rada, radna dozvola, rad u inozemstvu, produženi MIO, razlog prestanka ro, zabrana natjecanja, pripravnički staž, radna sposobnost...).</t>
  </si>
  <si>
    <t>9.11.2.1.7.</t>
  </si>
  <si>
    <t>"Praćenje dodijeljenih dana (""stari"" neiskorišteni GO i novi GO temeljem rješenja) i iskorištenih dana GO temeljem evidencije u obračunu".</t>
  </si>
  <si>
    <t>Generiranje i ispis rješenja za GO.</t>
  </si>
  <si>
    <t>Definiranje kriterija za broj dana GO (prema stručnoj spremi, prema stažu i prema dodatnim korisničkim statusima).</t>
  </si>
  <si>
    <t>Godišnji odmor</t>
  </si>
  <si>
    <t>9.11.2.2.1.</t>
  </si>
  <si>
    <t>9.11.2.2.2.</t>
  </si>
  <si>
    <t>9.11.2.2.3.</t>
  </si>
  <si>
    <t>9.11.2.5.</t>
  </si>
  <si>
    <t>9.11.2.6.</t>
  </si>
  <si>
    <t>9.11.3.</t>
  </si>
  <si>
    <t>9.11.3.1.</t>
  </si>
  <si>
    <t>9.11.3.2.</t>
  </si>
  <si>
    <t>9.11.3.4.</t>
  </si>
  <si>
    <t>9.11.3.5.</t>
  </si>
  <si>
    <t>9.11.3.3.</t>
  </si>
  <si>
    <t>Isplate na zaštićeni račun (definiranje  udjela po vrsti rada, kontrole prema državnom prosjeku, mogućnost direktnog unosa iznosa,...).</t>
  </si>
  <si>
    <t>Dodavanja obustava u iznosu, postotku, unos zaduženja kredita.</t>
  </si>
  <si>
    <t>Dodavanje fiksnih dodataka, prijevoza, dar djetetu, stimulacija do ciljane plaće.</t>
  </si>
  <si>
    <t>Grupne obrade</t>
  </si>
  <si>
    <t>9.11.3.5.1.</t>
  </si>
  <si>
    <t>9.11.3.5.2.</t>
  </si>
  <si>
    <t>9.11.3.5.3.</t>
  </si>
  <si>
    <t>9.11.3.6.</t>
  </si>
  <si>
    <t>9.11.3.7.</t>
  </si>
  <si>
    <t>9.11.3.8.</t>
  </si>
  <si>
    <t>9.11.3.9.</t>
  </si>
  <si>
    <t>9.11.3.10.</t>
  </si>
  <si>
    <t>9.11.3.11.</t>
  </si>
  <si>
    <t>9.11.3.12.</t>
  </si>
  <si>
    <t>9.11.3.13.</t>
  </si>
  <si>
    <t>9.11.3.14.</t>
  </si>
  <si>
    <t>9.11.4.</t>
  </si>
  <si>
    <t>9.12.</t>
  </si>
  <si>
    <t>9.12.2.1.</t>
  </si>
  <si>
    <t>9.12.2.2.</t>
  </si>
  <si>
    <t>9.12.2.3.</t>
  </si>
  <si>
    <t>9.12.2.4.</t>
  </si>
  <si>
    <t>9.12.2.5.</t>
  </si>
  <si>
    <t>9.12.2.6.</t>
  </si>
  <si>
    <t>9.12.2.7.</t>
  </si>
  <si>
    <t>9.12.2.8.</t>
  </si>
  <si>
    <t>9.12.2.9.</t>
  </si>
  <si>
    <t>9.12.2.10.</t>
  </si>
  <si>
    <t>9.12.2.11.</t>
  </si>
  <si>
    <t>9.12.2.12.</t>
  </si>
  <si>
    <t>9.12.2.13.</t>
  </si>
  <si>
    <t>9.13.</t>
  </si>
  <si>
    <t>9.13.1.</t>
  </si>
  <si>
    <t>Web aplikacija: on-line način rada, radi na svim vrstama mobilnih uređaja (bar-kod čitači, tableti...).</t>
  </si>
  <si>
    <t>Jedan uređaj koristi istu aplikaciju za bilježenje inventurnih stanja, kontrolu ulaza i izlaza robe, brzu provjeru stanja u skladištu.</t>
  </si>
  <si>
    <t>9.13.1.1.</t>
  </si>
  <si>
    <t>9.13.1.1.1.</t>
  </si>
  <si>
    <t>9.13.1.1.2.</t>
  </si>
  <si>
    <t>9.13.1.1.3.</t>
  </si>
  <si>
    <t>Karakteristike</t>
  </si>
  <si>
    <t>Mogućnost proizvoljnog definiranja vrsta dokumenata koje će se popunjavati/kontrolirati aplikacijom</t>
  </si>
  <si>
    <t>Dva načina rada: "dodavanje novih stavaka na odabrani dokument" i "usporedba s postojećim stavkama na dokumentu"</t>
  </si>
  <si>
    <t>Očitanje bar-koda dokumenta ili odabir po vrsti/broju</t>
  </si>
  <si>
    <t>Očitanje bar-koda artikla ili pretraživanje po šifri/nazivu</t>
  </si>
  <si>
    <t>Kopiranje dokumenata</t>
  </si>
  <si>
    <t xml:space="preserve">Prikaz trenutnih salda partnera </t>
  </si>
  <si>
    <t>Prikaz trenutnog stanja i kartice artikla</t>
  </si>
  <si>
    <t>Praćenje serija, dimenzija, lokacija, mjesta troška</t>
  </si>
  <si>
    <t>Podržana inventura skladišta i osnovnih sredstava</t>
  </si>
  <si>
    <t>Valuta</t>
  </si>
  <si>
    <t xml:space="preserve">Cijena bez PDV-a </t>
  </si>
  <si>
    <t xml:space="preserve">Cijena s PDV-om </t>
  </si>
  <si>
    <t>*Ponuditelj treba zadovoljavati i ponuditi sve propisane tehničke karakteristike navedene u troškovniku</t>
  </si>
  <si>
    <t>9.13.1.2.</t>
  </si>
  <si>
    <t>9.13.1.2.1.</t>
  </si>
  <si>
    <t>9.13.1.2.2.</t>
  </si>
  <si>
    <t>9.13.1.2.3.</t>
  </si>
  <si>
    <t>9.13.1.2.4.</t>
  </si>
  <si>
    <t>9.13.1.2.5.</t>
  </si>
  <si>
    <t>9.13.1.2.6.</t>
  </si>
  <si>
    <t>9.13.1.2.7.</t>
  </si>
  <si>
    <t>9.13.1.2.8.</t>
  </si>
  <si>
    <t>9.13.1.2.9.</t>
  </si>
  <si>
    <t>8.1.</t>
  </si>
  <si>
    <t>8.2.</t>
  </si>
  <si>
    <t>8.3.</t>
  </si>
  <si>
    <t>4 godine podrške</t>
  </si>
  <si>
    <t>7.1.</t>
  </si>
  <si>
    <t>7.2.</t>
  </si>
  <si>
    <t>7.3.</t>
  </si>
  <si>
    <t>7.4.</t>
  </si>
  <si>
    <t>7.5.</t>
  </si>
  <si>
    <t>7.6.</t>
  </si>
  <si>
    <t>6.1.</t>
  </si>
  <si>
    <t>5.1.</t>
  </si>
  <si>
    <t>5.2.</t>
  </si>
  <si>
    <t>5.3.</t>
  </si>
  <si>
    <t>5.5.</t>
  </si>
  <si>
    <t>5.6.</t>
  </si>
  <si>
    <t>5.7.</t>
  </si>
  <si>
    <t>4.1.</t>
  </si>
  <si>
    <t>4.2.</t>
  </si>
  <si>
    <t>3.1.</t>
  </si>
  <si>
    <t>2.1.</t>
  </si>
  <si>
    <t>Podržava TLS1.3</t>
  </si>
  <si>
    <t>1.1.</t>
  </si>
  <si>
    <t>1.2.</t>
  </si>
  <si>
    <t>1.3.</t>
  </si>
  <si>
    <t>1.4.</t>
  </si>
  <si>
    <t>1.5.</t>
  </si>
  <si>
    <t>10.1.</t>
  </si>
  <si>
    <t>11.1.</t>
  </si>
  <si>
    <t>11.2.</t>
  </si>
  <si>
    <t>12.1.</t>
  </si>
  <si>
    <t>12.2.</t>
  </si>
  <si>
    <t>12.3.</t>
  </si>
  <si>
    <t>12.4.</t>
  </si>
  <si>
    <t>2.2.</t>
  </si>
  <si>
    <t>2.3.</t>
  </si>
  <si>
    <t>2.4.</t>
  </si>
  <si>
    <t>3.2.</t>
  </si>
  <si>
    <t>3.3.</t>
  </si>
  <si>
    <t>4.3.</t>
  </si>
  <si>
    <t>4.4.</t>
  </si>
  <si>
    <t>5.4.</t>
  </si>
  <si>
    <t>6.2.</t>
  </si>
  <si>
    <t>6.3.</t>
  </si>
  <si>
    <t>6.4.</t>
  </si>
  <si>
    <t>6.5.</t>
  </si>
  <si>
    <t>8.4.</t>
  </si>
  <si>
    <t>10.2.</t>
  </si>
  <si>
    <t>10.3.</t>
  </si>
  <si>
    <t>Klijentska licenca za e-mail server</t>
  </si>
  <si>
    <t>ERP sustav i licence za 21 korisnika</t>
  </si>
  <si>
    <t xml:space="preserve">Server za upravljanje e-mailovima </t>
  </si>
  <si>
    <t>Licenca za radnu stanicu koja se spaja na email server</t>
  </si>
  <si>
    <t>10090 Zagreb</t>
  </si>
  <si>
    <t>Opis - tražene tehničke specifikacije</t>
  </si>
  <si>
    <t>Ponuđene tehničke specifikacije</t>
  </si>
  <si>
    <t xml:space="preserve">Ponuđene tehničke specifikacije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</si>
</sst>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0.00_ ;\-#,##0.00\ "/>
  </numFmts>
  <fonts count="3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20"/>
      <color theme="1"/>
      <name val="Calibri"/>
      <family val="2"/>
      <charset val="238"/>
      <scheme val="minor"/>
    </font>
    <font>
      <sz val="20"/>
      <color theme="1"/>
      <name val="Calibri"/>
      <family val="2"/>
      <charset val="238"/>
      <scheme val="minor"/>
    </font>
    <font>
      <b/>
      <u/>
      <sz val="20"/>
      <color theme="1"/>
      <name val="Calibri"/>
      <family val="2"/>
      <charset val="238"/>
      <scheme val="minor"/>
    </font>
    <font>
      <i/>
      <sz val="20"/>
      <color theme="1"/>
      <name val="Calibri"/>
      <family val="2"/>
      <charset val="238"/>
      <scheme val="minor"/>
    </font>
    <font>
      <b/>
      <sz val="11"/>
      <name val="Calibri"/>
      <family val="2"/>
      <charset val="238"/>
      <scheme val="minor"/>
    </font>
    <font>
      <u/>
      <sz val="11"/>
      <color theme="1"/>
      <name val="Calibri"/>
      <family val="2"/>
      <charset val="238"/>
      <scheme val="minor"/>
    </font>
    <font>
      <b/>
      <u/>
      <sz val="12"/>
      <color theme="1"/>
      <name val="Calibri"/>
      <family val="2"/>
      <charset val="238"/>
      <scheme val="minor"/>
    </font>
    <font>
      <sz val="11"/>
      <name val="Calibri"/>
      <family val="2"/>
      <charset val="238"/>
      <scheme val="minor"/>
    </font>
    <font>
      <sz val="11"/>
      <color theme="3" tint="0.39997558519241921"/>
      <name val="Calibri"/>
      <family val="2"/>
      <charset val="238"/>
      <scheme val="minor"/>
    </font>
    <font>
      <i/>
      <sz val="10"/>
      <color theme="1"/>
      <name val="Calibri"/>
      <family val="2"/>
      <charset val="238"/>
      <scheme val="minor"/>
    </font>
    <font>
      <b/>
      <sz val="14"/>
      <color theme="1"/>
      <name val="Calibri"/>
      <family val="2"/>
      <charset val="238"/>
      <scheme val="minor"/>
    </font>
    <font>
      <sz val="12"/>
      <color theme="1"/>
      <name val="Times New Roman"/>
      <family val="1"/>
      <charset val="238"/>
    </font>
    <font>
      <sz val="11"/>
      <color rgb="FF9C0006"/>
      <name val="Calibri"/>
      <family val="2"/>
      <charset val="238"/>
      <scheme val="minor"/>
    </font>
    <font>
      <sz val="11"/>
      <name val="Calibri"/>
      <family val="2"/>
      <scheme val="minor"/>
    </font>
    <font>
      <b/>
      <sz val="11"/>
      <color theme="1"/>
      <name val="Calibri"/>
      <family val="2"/>
      <scheme val="minor"/>
    </font>
    <font>
      <i/>
      <sz val="11"/>
      <color theme="1"/>
      <name val="Calibri"/>
      <family val="2"/>
      <scheme val="minor"/>
    </font>
    <font>
      <i/>
      <sz val="10"/>
      <color theme="1"/>
      <name val="Calibri"/>
      <family val="2"/>
      <scheme val="minor"/>
    </font>
    <font>
      <b/>
      <sz val="10"/>
      <name val="Calibri"/>
      <family val="2"/>
      <scheme val="minor"/>
    </font>
    <font>
      <b/>
      <sz val="10"/>
      <name val="Calibri"/>
      <family val="2"/>
      <charset val="238"/>
      <scheme val="minor"/>
    </font>
    <font>
      <b/>
      <sz val="11"/>
      <name val="Calibri"/>
      <family val="2"/>
      <scheme val="minor"/>
    </font>
    <font>
      <b/>
      <sz val="10"/>
      <color theme="1"/>
      <name val="Calibri"/>
      <family val="2"/>
      <scheme val="minor"/>
    </font>
    <font>
      <u/>
      <sz val="10"/>
      <color theme="1"/>
      <name val="Calibri"/>
      <family val="2"/>
      <scheme val="minor"/>
    </font>
    <font>
      <b/>
      <sz val="11"/>
      <color rgb="FFFF0000"/>
      <name val="Calibri"/>
      <family val="2"/>
      <charset val="238"/>
      <scheme val="minor"/>
    </font>
    <font>
      <b/>
      <sz val="12"/>
      <name val="Calibri"/>
      <family val="2"/>
      <scheme val="minor"/>
    </font>
  </fonts>
  <fills count="4">
    <fill>
      <patternFill patternType="none"/>
    </fill>
    <fill>
      <patternFill patternType="gray125"/>
    </fill>
    <fill>
      <patternFill patternType="solid">
        <fgColor rgb="FFFFC7CE"/>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3">
    <xf numFmtId="0" fontId="0" fillId="0" borderId="0"/>
    <xf numFmtId="164" fontId="5" fillId="0" borderId="0" applyFont="0" applyFill="0" applyBorder="0" applyAlignment="0" applyProtection="0"/>
    <xf numFmtId="0" fontId="20" fillId="2" borderId="0" applyNumberFormat="0" applyBorder="0" applyAlignment="0" applyProtection="0"/>
  </cellStyleXfs>
  <cellXfs count="300">
    <xf numFmtId="0" fontId="0" fillId="0" borderId="0" xfId="0"/>
    <xf numFmtId="0" fontId="9" fillId="0" borderId="0" xfId="0" applyFont="1"/>
    <xf numFmtId="0" fontId="7" fillId="0" borderId="0" xfId="0" applyFont="1"/>
    <xf numFmtId="0" fontId="7" fillId="0" borderId="0" xfId="0" applyFont="1" applyBorder="1" applyAlignment="1">
      <alignment wrapText="1"/>
    </xf>
    <xf numFmtId="0" fontId="0" fillId="0" borderId="0" xfId="0" applyFont="1" applyAlignment="1">
      <alignment horizontal="center"/>
    </xf>
    <xf numFmtId="0" fontId="0" fillId="0" borderId="0" xfId="0" applyFont="1"/>
    <xf numFmtId="0" fontId="0" fillId="0" borderId="0" xfId="0" applyFont="1" applyAlignment="1">
      <alignment vertical="top"/>
    </xf>
    <xf numFmtId="165" fontId="5" fillId="0" borderId="0" xfId="1" applyNumberFormat="1" applyFont="1" applyAlignment="1">
      <alignment horizontal="right" vertical="top"/>
    </xf>
    <xf numFmtId="0" fontId="0" fillId="0" borderId="1" xfId="0" applyFont="1" applyBorder="1" applyAlignment="1">
      <alignment vertical="top"/>
    </xf>
    <xf numFmtId="0" fontId="0" fillId="0" borderId="0" xfId="0" applyFont="1" applyBorder="1"/>
    <xf numFmtId="0" fontId="0" fillId="0" borderId="0" xfId="0" applyFont="1" applyBorder="1" applyAlignment="1">
      <alignment vertical="top"/>
    </xf>
    <xf numFmtId="165" fontId="5" fillId="0" borderId="0" xfId="1" applyNumberFormat="1" applyFont="1" applyBorder="1" applyAlignment="1">
      <alignment horizontal="right" vertical="top"/>
    </xf>
    <xf numFmtId="4" fontId="7" fillId="0" borderId="0" xfId="0" applyNumberFormat="1" applyFont="1" applyBorder="1" applyAlignment="1">
      <alignment vertical="top"/>
    </xf>
    <xf numFmtId="0" fontId="6" fillId="0" borderId="0" xfId="0" applyFont="1" applyAlignment="1">
      <alignment vertical="top"/>
    </xf>
    <xf numFmtId="0" fontId="6" fillId="0" borderId="0" xfId="0" applyFont="1" applyFill="1"/>
    <xf numFmtId="0" fontId="7" fillId="0" borderId="0" xfId="0" applyFont="1" applyFill="1" applyBorder="1" applyAlignment="1">
      <alignment horizontal="center" vertical="top" wrapText="1"/>
    </xf>
    <xf numFmtId="0" fontId="7" fillId="0" borderId="6" xfId="0" applyFont="1" applyBorder="1" applyAlignment="1">
      <alignment horizontal="right"/>
    </xf>
    <xf numFmtId="0" fontId="7" fillId="0" borderId="5" xfId="0" applyFont="1" applyBorder="1" applyAlignment="1">
      <alignment horizontal="right"/>
    </xf>
    <xf numFmtId="0" fontId="7" fillId="0" borderId="1" xfId="0" applyFont="1" applyBorder="1" applyAlignment="1">
      <alignment horizontal="right"/>
    </xf>
    <xf numFmtId="0" fontId="7" fillId="0" borderId="0" xfId="0" applyFont="1" applyBorder="1" applyAlignment="1">
      <alignment horizontal="right"/>
    </xf>
    <xf numFmtId="0" fontId="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Font="1" applyBorder="1" applyAlignment="1">
      <alignment horizontal="center" vertical="top" wrapText="1"/>
    </xf>
    <xf numFmtId="165" fontId="7" fillId="0" borderId="1" xfId="1" applyNumberFormat="1" applyFont="1" applyBorder="1" applyAlignment="1">
      <alignment horizontal="center" vertical="top" wrapText="1"/>
    </xf>
    <xf numFmtId="4" fontId="7" fillId="0" borderId="6" xfId="0" applyNumberFormat="1" applyFont="1" applyFill="1" applyBorder="1" applyAlignment="1">
      <alignment vertical="top"/>
    </xf>
    <xf numFmtId="4" fontId="0" fillId="0" borderId="5" xfId="0" applyNumberFormat="1" applyFont="1" applyFill="1" applyBorder="1" applyAlignment="1">
      <alignment vertical="top"/>
    </xf>
    <xf numFmtId="4" fontId="7" fillId="0" borderId="1" xfId="0" applyNumberFormat="1" applyFont="1" applyFill="1" applyBorder="1" applyAlignment="1">
      <alignment vertical="top"/>
    </xf>
    <xf numFmtId="0" fontId="0" fillId="0" borderId="0" xfId="0" applyFill="1" applyAlignment="1"/>
    <xf numFmtId="0" fontId="0" fillId="0" borderId="0" xfId="0" applyFill="1"/>
    <xf numFmtId="0" fontId="6" fillId="0" borderId="8" xfId="0" applyFont="1" applyBorder="1" applyAlignment="1">
      <alignment wrapText="1"/>
    </xf>
    <xf numFmtId="0" fontId="6" fillId="0" borderId="0" xfId="0" applyFont="1" applyAlignment="1">
      <alignment wrapText="1"/>
    </xf>
    <xf numFmtId="0" fontId="0" fillId="0" borderId="0" xfId="0" applyFont="1" applyFill="1"/>
    <xf numFmtId="0" fontId="7" fillId="0" borderId="0" xfId="0" applyFont="1" applyFill="1" applyBorder="1" applyAlignment="1">
      <alignment wrapText="1"/>
    </xf>
    <xf numFmtId="0" fontId="19" fillId="0" borderId="0" xfId="0" applyFont="1"/>
    <xf numFmtId="0" fontId="7" fillId="0" borderId="0" xfId="0" applyFont="1" applyBorder="1" applyAlignment="1">
      <alignment horizontal="center" vertical="top"/>
    </xf>
    <xf numFmtId="0" fontId="15" fillId="0" borderId="0" xfId="0" applyFont="1" applyFill="1" applyBorder="1" applyAlignment="1">
      <alignment horizontal="left"/>
    </xf>
    <xf numFmtId="0" fontId="7" fillId="0" borderId="0" xfId="0" applyFont="1" applyBorder="1" applyAlignment="1">
      <alignment horizontal="center"/>
    </xf>
    <xf numFmtId="0" fontId="0" fillId="0" borderId="0" xfId="0" applyFont="1" applyBorder="1" applyAlignment="1">
      <alignment horizontal="center" vertical="top" wrapText="1"/>
    </xf>
    <xf numFmtId="0" fontId="0" fillId="0" borderId="0" xfId="0" applyFont="1" applyBorder="1" applyAlignment="1">
      <alignment horizontal="center" vertical="top"/>
    </xf>
    <xf numFmtId="165" fontId="5" fillId="0" borderId="0" xfId="1" applyNumberFormat="1" applyFont="1" applyBorder="1" applyAlignment="1">
      <alignment horizontal="center" vertical="top"/>
    </xf>
    <xf numFmtId="4" fontId="0" fillId="0" borderId="0" xfId="0" applyNumberFormat="1" applyFont="1" applyBorder="1" applyAlignment="1">
      <alignment horizontal="center" vertical="top"/>
    </xf>
    <xf numFmtId="0" fontId="6" fillId="0" borderId="0" xfId="0" applyFont="1" applyFill="1" applyBorder="1"/>
    <xf numFmtId="0" fontId="0" fillId="0" borderId="0" xfId="0" applyBorder="1"/>
    <xf numFmtId="0" fontId="7" fillId="3" borderId="4" xfId="0" applyFont="1" applyFill="1" applyBorder="1" applyAlignment="1">
      <alignment horizontal="center"/>
    </xf>
    <xf numFmtId="165" fontId="5" fillId="3" borderId="4" xfId="1" applyNumberFormat="1" applyFont="1" applyFill="1" applyBorder="1" applyAlignment="1">
      <alignment horizontal="center" vertical="top"/>
    </xf>
    <xf numFmtId="0" fontId="21" fillId="0" borderId="10" xfId="0" applyFont="1" applyFill="1" applyBorder="1" applyAlignment="1">
      <alignment horizontal="left"/>
    </xf>
    <xf numFmtId="0" fontId="21" fillId="0" borderId="10" xfId="0" applyFont="1" applyFill="1" applyBorder="1" applyAlignment="1">
      <alignment horizontal="left" wrapText="1"/>
    </xf>
    <xf numFmtId="0" fontId="15" fillId="0" borderId="10" xfId="0" applyFont="1" applyFill="1" applyBorder="1" applyAlignment="1">
      <alignment horizontal="left" vertical="top" wrapText="1"/>
    </xf>
    <xf numFmtId="0" fontId="0" fillId="0" borderId="0" xfId="0" applyFont="1" applyBorder="1" applyAlignment="1">
      <alignment horizontal="center"/>
    </xf>
    <xf numFmtId="0" fontId="0" fillId="0" borderId="10" xfId="0" applyFill="1" applyBorder="1" applyAlignment="1">
      <alignment wrapText="1"/>
    </xf>
    <xf numFmtId="0" fontId="0" fillId="0" borderId="10" xfId="0" applyFont="1" applyFill="1" applyBorder="1"/>
    <xf numFmtId="0" fontId="3" fillId="0" borderId="10" xfId="0" applyFont="1" applyFill="1" applyBorder="1" applyAlignment="1">
      <alignment wrapText="1"/>
    </xf>
    <xf numFmtId="0" fontId="0" fillId="0" borderId="10" xfId="0" applyFont="1" applyFill="1" applyBorder="1" applyAlignment="1">
      <alignment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7" fillId="0" borderId="0" xfId="0" applyFont="1" applyBorder="1" applyAlignment="1">
      <alignment wrapText="1"/>
    </xf>
    <xf numFmtId="0" fontId="13" fillId="0" borderId="0" xfId="0" applyFont="1" applyBorder="1" applyAlignment="1"/>
    <xf numFmtId="0" fontId="21" fillId="0" borderId="10" xfId="0" applyFont="1" applyFill="1" applyBorder="1" applyAlignment="1">
      <alignment wrapText="1"/>
    </xf>
    <xf numFmtId="0" fontId="21" fillId="0" borderId="10" xfId="0" applyFont="1" applyFill="1" applyBorder="1" applyAlignment="1"/>
    <xf numFmtId="0" fontId="21" fillId="0" borderId="8" xfId="0" applyFont="1" applyFill="1" applyBorder="1" applyAlignment="1">
      <alignment horizontal="center"/>
    </xf>
    <xf numFmtId="0" fontId="21" fillId="0" borderId="8" xfId="0" applyFont="1" applyFill="1" applyBorder="1" applyAlignment="1">
      <alignment horizontal="center" vertical="center" wrapText="1"/>
    </xf>
    <xf numFmtId="0" fontId="21" fillId="0" borderId="8" xfId="0" applyFont="1" applyFill="1" applyBorder="1" applyAlignment="1">
      <alignment horizontal="center" vertical="center"/>
    </xf>
    <xf numFmtId="0" fontId="21" fillId="0" borderId="0" xfId="0" applyFont="1" applyFill="1" applyBorder="1" applyAlignment="1">
      <alignment wrapText="1"/>
    </xf>
    <xf numFmtId="0" fontId="4" fillId="0" borderId="0" xfId="0" applyFont="1" applyBorder="1" applyAlignment="1">
      <alignment wrapText="1"/>
    </xf>
    <xf numFmtId="0" fontId="21" fillId="0" borderId="0" xfId="0" applyFont="1" applyFill="1" applyBorder="1" applyAlignment="1"/>
    <xf numFmtId="0" fontId="0" fillId="0" borderId="0" xfId="0" applyFont="1" applyFill="1" applyBorder="1" applyAlignment="1">
      <alignment horizontal="center" vertical="center"/>
    </xf>
    <xf numFmtId="0" fontId="7" fillId="0" borderId="4" xfId="0" applyFont="1" applyBorder="1" applyAlignment="1">
      <alignment horizontal="center" vertical="center"/>
    </xf>
    <xf numFmtId="0" fontId="0" fillId="0" borderId="10" xfId="0" applyFont="1" applyFill="1" applyBorder="1" applyAlignment="1">
      <alignment wrapText="1"/>
    </xf>
    <xf numFmtId="0" fontId="15" fillId="0" borderId="10" xfId="0" applyFont="1" applyFill="1" applyBorder="1" applyAlignment="1">
      <alignment horizontal="left"/>
    </xf>
    <xf numFmtId="0" fontId="15" fillId="0" borderId="10" xfId="0" applyFont="1" applyFill="1" applyBorder="1" applyAlignment="1">
      <alignment horizontal="left" vertical="top" wrapText="1"/>
    </xf>
    <xf numFmtId="0" fontId="21" fillId="0" borderId="10" xfId="0" applyFont="1" applyFill="1" applyBorder="1" applyAlignment="1">
      <alignment horizontal="left" wrapText="1"/>
    </xf>
    <xf numFmtId="0" fontId="15" fillId="0" borderId="12" xfId="0" applyFont="1" applyFill="1" applyBorder="1" applyAlignment="1">
      <alignment horizontal="left" vertical="top" wrapText="1"/>
    </xf>
    <xf numFmtId="0" fontId="0" fillId="0" borderId="10" xfId="0" applyFill="1" applyBorder="1" applyAlignment="1">
      <alignment wrapText="1"/>
    </xf>
    <xf numFmtId="0" fontId="23" fillId="0" borderId="0" xfId="0" applyFont="1" applyBorder="1"/>
    <xf numFmtId="0" fontId="1" fillId="0" borderId="8" xfId="0" applyFont="1" applyBorder="1" applyAlignment="1">
      <alignment horizontal="center" vertical="center" wrapText="1"/>
    </xf>
    <xf numFmtId="0" fontId="3" fillId="0" borderId="10" xfId="0" applyFont="1" applyBorder="1" applyAlignment="1">
      <alignment vertical="top"/>
    </xf>
    <xf numFmtId="0" fontId="1" fillId="0" borderId="8" xfId="0" applyFont="1" applyBorder="1" applyAlignment="1">
      <alignment horizontal="center" vertical="center"/>
    </xf>
    <xf numFmtId="0" fontId="26" fillId="0" borderId="8" xfId="0" applyFont="1" applyFill="1" applyBorder="1" applyAlignment="1">
      <alignment horizontal="center" vertical="center"/>
    </xf>
    <xf numFmtId="0" fontId="26" fillId="0" borderId="10" xfId="0" applyFont="1" applyFill="1" applyBorder="1" applyAlignment="1"/>
    <xf numFmtId="0" fontId="26" fillId="0" borderId="10" xfId="0" applyFont="1" applyFill="1" applyBorder="1" applyAlignment="1">
      <alignment horizontal="left" vertical="center"/>
    </xf>
    <xf numFmtId="0" fontId="26" fillId="0" borderId="0" xfId="0" applyFont="1" applyFill="1" applyBorder="1" applyAlignment="1"/>
    <xf numFmtId="0" fontId="1" fillId="0" borderId="8" xfId="0" applyFont="1" applyBorder="1" applyAlignment="1">
      <alignment horizontal="center" vertical="top"/>
    </xf>
    <xf numFmtId="0" fontId="15" fillId="0" borderId="0" xfId="0" applyFont="1" applyFill="1" applyBorder="1" applyAlignment="1">
      <alignment vertical="top" wrapText="1"/>
    </xf>
    <xf numFmtId="0" fontId="27" fillId="0" borderId="8" xfId="0" applyFont="1" applyFill="1" applyBorder="1" applyAlignment="1">
      <alignment horizontal="center" vertical="center" wrapText="1"/>
    </xf>
    <xf numFmtId="0" fontId="22" fillId="0" borderId="0" xfId="0" applyFont="1" applyBorder="1" applyAlignment="1">
      <alignment horizontal="center" vertical="center"/>
    </xf>
    <xf numFmtId="0" fontId="1" fillId="0" borderId="0" xfId="0" applyFont="1" applyBorder="1" applyAlignment="1">
      <alignment horizontal="center" vertical="center"/>
    </xf>
    <xf numFmtId="0" fontId="15" fillId="0" borderId="0" xfId="0" applyFont="1" applyFill="1" applyBorder="1" applyAlignment="1">
      <alignment wrapText="1"/>
    </xf>
    <xf numFmtId="0" fontId="15" fillId="0" borderId="0" xfId="0" applyFont="1" applyFill="1" applyBorder="1" applyAlignment="1"/>
    <xf numFmtId="0" fontId="0" fillId="0" borderId="0" xfId="0" applyFont="1" applyFill="1" applyBorder="1" applyAlignment="1">
      <alignment wrapText="1"/>
    </xf>
    <xf numFmtId="0" fontId="3" fillId="0" borderId="0" xfId="0" applyFont="1" applyFill="1" applyBorder="1" applyAlignment="1">
      <alignment wrapText="1"/>
    </xf>
    <xf numFmtId="0" fontId="15" fillId="0" borderId="8" xfId="0" applyFont="1" applyFill="1" applyBorder="1" applyAlignment="1">
      <alignment horizontal="center" vertical="top" wrapText="1"/>
    </xf>
    <xf numFmtId="0" fontId="15" fillId="0" borderId="8" xfId="0" applyFont="1" applyFill="1" applyBorder="1" applyAlignment="1">
      <alignment horizontal="center" wrapText="1"/>
    </xf>
    <xf numFmtId="0" fontId="15" fillId="0" borderId="8" xfId="0" applyFont="1" applyFill="1" applyBorder="1" applyAlignment="1">
      <alignment horizontal="center"/>
    </xf>
    <xf numFmtId="0" fontId="0" fillId="0" borderId="8" xfId="0" applyFont="1" applyFill="1" applyBorder="1" applyAlignment="1">
      <alignment horizontal="center" wrapText="1"/>
    </xf>
    <xf numFmtId="0" fontId="1" fillId="0" borderId="8" xfId="0" applyFont="1" applyFill="1" applyBorder="1" applyAlignment="1">
      <alignment horizontal="center" vertical="center" wrapText="1"/>
    </xf>
    <xf numFmtId="0" fontId="3" fillId="0" borderId="0" xfId="0" applyFont="1" applyFill="1" applyBorder="1" applyAlignment="1"/>
    <xf numFmtId="0" fontId="1" fillId="0" borderId="8"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0" xfId="0" applyFont="1" applyFill="1" applyBorder="1" applyAlignment="1"/>
    <xf numFmtId="0" fontId="0" fillId="0" borderId="10" xfId="0" applyFont="1" applyFill="1" applyBorder="1" applyAlignment="1"/>
    <xf numFmtId="0" fontId="28" fillId="0" borderId="8" xfId="0" applyFont="1" applyFill="1" applyBorder="1" applyAlignment="1">
      <alignment horizontal="center"/>
    </xf>
    <xf numFmtId="0" fontId="0" fillId="0" borderId="8" xfId="0" applyFont="1" applyFill="1" applyBorder="1" applyAlignment="1">
      <alignment horizontal="center" vertical="center"/>
    </xf>
    <xf numFmtId="0" fontId="0" fillId="0" borderId="8" xfId="0" applyFont="1" applyFill="1" applyBorder="1" applyAlignment="1">
      <alignment horizontal="center"/>
    </xf>
    <xf numFmtId="0" fontId="1" fillId="0" borderId="10" xfId="0" applyFont="1" applyFill="1" applyBorder="1" applyAlignment="1">
      <alignment wrapText="1"/>
    </xf>
    <xf numFmtId="0" fontId="0" fillId="0" borderId="0" xfId="0" applyFont="1" applyFill="1" applyBorder="1" applyAlignment="1"/>
    <xf numFmtId="0" fontId="28" fillId="0" borderId="0" xfId="0" applyFont="1" applyFill="1" applyBorder="1" applyAlignment="1"/>
    <xf numFmtId="0" fontId="2" fillId="0" borderId="0" xfId="0" applyFont="1" applyFill="1" applyBorder="1" applyAlignment="1">
      <alignment wrapText="1"/>
    </xf>
    <xf numFmtId="0" fontId="1" fillId="0" borderId="0" xfId="0" applyFont="1" applyFill="1" applyBorder="1" applyAlignment="1">
      <alignment wrapText="1"/>
    </xf>
    <xf numFmtId="0" fontId="0" fillId="0" borderId="8" xfId="0" applyFont="1" applyBorder="1" applyAlignment="1">
      <alignment horizontal="center" vertical="center"/>
    </xf>
    <xf numFmtId="0" fontId="0" fillId="0" borderId="1" xfId="0" applyFont="1" applyBorder="1" applyAlignment="1">
      <alignment horizontal="center"/>
    </xf>
    <xf numFmtId="0" fontId="15" fillId="0" borderId="12" xfId="0" applyFont="1" applyFill="1" applyBorder="1" applyAlignment="1">
      <alignment wrapText="1"/>
    </xf>
    <xf numFmtId="0" fontId="15" fillId="0" borderId="9" xfId="0" applyFont="1" applyFill="1" applyBorder="1" applyAlignment="1">
      <alignment wrapText="1"/>
    </xf>
    <xf numFmtId="0" fontId="15" fillId="0" borderId="15" xfId="0" applyFont="1" applyFill="1" applyBorder="1" applyAlignment="1">
      <alignment horizontal="center" wrapText="1"/>
    </xf>
    <xf numFmtId="0" fontId="15" fillId="0" borderId="9" xfId="0" applyFont="1" applyFill="1" applyBorder="1" applyAlignment="1"/>
    <xf numFmtId="0" fontId="15" fillId="0" borderId="12" xfId="0" applyFont="1" applyFill="1" applyBorder="1" applyAlignment="1">
      <alignment vertical="top" wrapText="1"/>
    </xf>
    <xf numFmtId="0" fontId="15" fillId="0" borderId="15" xfId="0" applyFont="1" applyFill="1" applyBorder="1" applyAlignment="1">
      <alignment horizontal="center"/>
    </xf>
    <xf numFmtId="0" fontId="0" fillId="0" borderId="9" xfId="0" applyFont="1" applyBorder="1" applyAlignment="1">
      <alignment wrapText="1"/>
    </xf>
    <xf numFmtId="0" fontId="0" fillId="0" borderId="9" xfId="0" applyFont="1" applyBorder="1" applyAlignment="1">
      <alignment horizontal="center" vertical="center" wrapText="1"/>
    </xf>
    <xf numFmtId="0" fontId="0" fillId="0" borderId="0" xfId="0" applyFont="1" applyBorder="1" applyAlignment="1">
      <alignment wrapText="1"/>
    </xf>
    <xf numFmtId="0" fontId="24" fillId="3" borderId="0" xfId="0" applyFont="1" applyFill="1" applyBorder="1"/>
    <xf numFmtId="0" fontId="7" fillId="3" borderId="0" xfId="0" applyFont="1" applyFill="1" applyBorder="1" applyAlignment="1">
      <alignment wrapText="1"/>
    </xf>
    <xf numFmtId="0" fontId="0" fillId="3" borderId="0" xfId="0" applyFont="1" applyFill="1" applyBorder="1" applyAlignment="1">
      <alignment vertical="top"/>
    </xf>
    <xf numFmtId="165" fontId="5" fillId="3" borderId="0" xfId="1" applyNumberFormat="1" applyFont="1" applyFill="1" applyBorder="1" applyAlignment="1">
      <alignment horizontal="right" vertical="top"/>
    </xf>
    <xf numFmtId="4" fontId="7" fillId="3" borderId="0" xfId="0" applyNumberFormat="1" applyFont="1" applyFill="1" applyBorder="1" applyAlignment="1">
      <alignment vertical="top"/>
    </xf>
    <xf numFmtId="0" fontId="0" fillId="3" borderId="0" xfId="0" applyFont="1" applyFill="1" applyAlignment="1">
      <alignment vertical="top"/>
    </xf>
    <xf numFmtId="0" fontId="15" fillId="0" borderId="15" xfId="0" applyFont="1" applyFill="1" applyBorder="1" applyAlignment="1">
      <alignment horizontal="center" vertical="center" wrapText="1"/>
    </xf>
    <xf numFmtId="0" fontId="25" fillId="0" borderId="0" xfId="0" applyFont="1" applyFill="1" applyBorder="1" applyAlignment="1"/>
    <xf numFmtId="0" fontId="25" fillId="0" borderId="8"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0" xfId="0" applyFont="1" applyFill="1" applyBorder="1" applyAlignment="1"/>
    <xf numFmtId="0" fontId="27" fillId="0" borderId="8" xfId="0" applyFont="1" applyFill="1" applyBorder="1" applyAlignment="1">
      <alignment horizontal="center"/>
    </xf>
    <xf numFmtId="0" fontId="27" fillId="0" borderId="10" xfId="0" applyFont="1" applyFill="1" applyBorder="1" applyAlignment="1"/>
    <xf numFmtId="0" fontId="27" fillId="0" borderId="0" xfId="0" applyFont="1" applyFill="1" applyBorder="1" applyAlignment="1">
      <alignment vertical="top" wrapText="1"/>
    </xf>
    <xf numFmtId="0" fontId="27" fillId="0" borderId="0" xfId="0" applyFont="1" applyFill="1" applyBorder="1" applyAlignment="1">
      <alignment wrapText="1"/>
    </xf>
    <xf numFmtId="0" fontId="22" fillId="0" borderId="8" xfId="0" applyFont="1" applyFill="1" applyBorder="1" applyAlignment="1">
      <alignment horizontal="center" vertical="center" wrapText="1"/>
    </xf>
    <xf numFmtId="0" fontId="22" fillId="0" borderId="0" xfId="0" applyFont="1" applyFill="1" applyBorder="1" applyAlignment="1">
      <alignment wrapText="1"/>
    </xf>
    <xf numFmtId="0" fontId="22" fillId="0" borderId="10" xfId="0" applyFont="1" applyFill="1" applyBorder="1" applyAlignment="1">
      <alignment wrapText="1"/>
    </xf>
    <xf numFmtId="0" fontId="22" fillId="0" borderId="8" xfId="0" applyFont="1" applyFill="1" applyBorder="1" applyAlignment="1">
      <alignment horizontal="center" vertical="center"/>
    </xf>
    <xf numFmtId="0" fontId="22" fillId="0" borderId="10" xfId="0" applyFont="1" applyFill="1" applyBorder="1" applyAlignment="1"/>
    <xf numFmtId="0" fontId="22" fillId="0" borderId="8" xfId="0" applyFont="1" applyFill="1" applyBorder="1" applyAlignment="1">
      <alignment horizontal="center"/>
    </xf>
    <xf numFmtId="0" fontId="29" fillId="0" borderId="0" xfId="0" applyFont="1" applyFill="1" applyBorder="1" applyAlignment="1"/>
    <xf numFmtId="0" fontId="22" fillId="0" borderId="0" xfId="0" applyFont="1" applyFill="1" applyBorder="1" applyAlignment="1"/>
    <xf numFmtId="0" fontId="0" fillId="0" borderId="10" xfId="0" applyFill="1" applyBorder="1" applyAlignment="1">
      <alignment horizontal="left" wrapText="1"/>
    </xf>
    <xf numFmtId="0" fontId="0" fillId="0" borderId="10" xfId="0" applyFill="1" applyBorder="1" applyAlignment="1"/>
    <xf numFmtId="0" fontId="1" fillId="0" borderId="8" xfId="0" applyFont="1" applyBorder="1" applyAlignment="1">
      <alignment horizontal="center" vertical="top" wrapText="1"/>
    </xf>
    <xf numFmtId="0" fontId="1" fillId="0" borderId="15" xfId="0" applyFont="1" applyBorder="1" applyAlignment="1">
      <alignment horizontal="center" vertical="center"/>
    </xf>
    <xf numFmtId="0" fontId="7" fillId="0" borderId="1" xfId="0" applyFont="1" applyBorder="1" applyAlignment="1">
      <alignment horizontal="center" vertical="top"/>
    </xf>
    <xf numFmtId="4" fontId="0" fillId="0" borderId="1" xfId="0" applyNumberFormat="1" applyFont="1" applyBorder="1" applyAlignment="1">
      <alignment horizontal="center" vertical="top"/>
    </xf>
    <xf numFmtId="0" fontId="0" fillId="3" borderId="0" xfId="0" applyFont="1" applyFill="1" applyBorder="1"/>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0" fillId="3" borderId="3" xfId="2" applyFill="1" applyBorder="1" applyAlignment="1">
      <alignment horizontal="center" vertical="center"/>
    </xf>
    <xf numFmtId="0" fontId="20" fillId="3" borderId="4" xfId="2" applyFill="1" applyBorder="1" applyAlignment="1">
      <alignment horizontal="center" vertical="center"/>
    </xf>
    <xf numFmtId="0" fontId="0" fillId="3" borderId="3"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15" xfId="0" applyFont="1" applyFill="1" applyBorder="1" applyAlignment="1">
      <alignment horizontal="center"/>
    </xf>
    <xf numFmtId="0" fontId="20" fillId="3" borderId="3" xfId="2" applyFill="1" applyBorder="1" applyAlignment="1">
      <alignment horizontal="center" vertical="center" wrapText="1"/>
    </xf>
    <xf numFmtId="0" fontId="20" fillId="3" borderId="4" xfId="2" applyFill="1" applyBorder="1" applyAlignment="1">
      <alignment horizontal="center" vertical="center" wrapText="1"/>
    </xf>
    <xf numFmtId="0" fontId="20" fillId="3" borderId="5" xfId="2" applyFill="1" applyBorder="1" applyAlignment="1">
      <alignment horizontal="center" vertical="center" wrapText="1"/>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10" xfId="0" applyFont="1" applyFill="1" applyBorder="1" applyAlignment="1">
      <alignment horizontal="center"/>
    </xf>
    <xf numFmtId="0" fontId="7" fillId="3" borderId="5" xfId="0" applyFont="1" applyFill="1" applyBorder="1" applyAlignment="1">
      <alignment horizontal="center"/>
    </xf>
    <xf numFmtId="0" fontId="30" fillId="3" borderId="3" xfId="0" applyFont="1" applyFill="1" applyBorder="1" applyAlignment="1">
      <alignment vertical="center"/>
    </xf>
    <xf numFmtId="0" fontId="30" fillId="3" borderId="4" xfId="0" applyFont="1" applyFill="1" applyBorder="1" applyAlignment="1">
      <alignment vertical="center"/>
    </xf>
    <xf numFmtId="0" fontId="30" fillId="3" borderId="5" xfId="0" applyFont="1" applyFill="1" applyBorder="1" applyAlignment="1">
      <alignment vertical="center"/>
    </xf>
    <xf numFmtId="0" fontId="18" fillId="0" borderId="0" xfId="0" applyFont="1" applyAlignment="1">
      <alignment horizontal="center" wrapText="1"/>
    </xf>
    <xf numFmtId="0" fontId="18" fillId="0" borderId="0" xfId="0" applyFont="1" applyAlignment="1">
      <alignment horizontal="center"/>
    </xf>
    <xf numFmtId="0" fontId="11" fillId="0" borderId="0" xfId="0" applyFont="1" applyFill="1" applyAlignment="1">
      <alignment horizontal="center" wrapText="1"/>
    </xf>
    <xf numFmtId="0" fontId="0" fillId="0" borderId="0" xfId="0" applyAlignment="1">
      <alignment horizontal="center"/>
    </xf>
    <xf numFmtId="0" fontId="8" fillId="0" borderId="0" xfId="0" applyFont="1" applyAlignment="1">
      <alignment horizontal="center"/>
    </xf>
    <xf numFmtId="0" fontId="10" fillId="0" borderId="0" xfId="0" applyFont="1" applyAlignment="1">
      <alignment horizontal="center"/>
    </xf>
    <xf numFmtId="0" fontId="0" fillId="0" borderId="18" xfId="0" applyFill="1" applyBorder="1" applyAlignment="1">
      <alignment horizontal="left" wrapText="1"/>
    </xf>
    <xf numFmtId="0" fontId="0" fillId="0" borderId="22" xfId="0" applyFill="1" applyBorder="1" applyAlignment="1">
      <alignment horizontal="left" wrapText="1"/>
    </xf>
    <xf numFmtId="0" fontId="0" fillId="0" borderId="19" xfId="0" applyFill="1" applyBorder="1" applyAlignment="1">
      <alignment horizontal="left" wrapText="1"/>
    </xf>
    <xf numFmtId="0" fontId="7" fillId="0" borderId="17" xfId="0" applyFont="1" applyFill="1" applyBorder="1" applyAlignment="1">
      <alignment horizontal="left" wrapText="1"/>
    </xf>
    <xf numFmtId="0" fontId="7" fillId="0" borderId="20" xfId="0" applyFont="1" applyFill="1" applyBorder="1" applyAlignment="1">
      <alignment horizontal="left" wrapText="1"/>
    </xf>
    <xf numFmtId="0" fontId="7" fillId="0" borderId="14" xfId="0" applyFont="1" applyFill="1" applyBorder="1" applyAlignment="1">
      <alignment horizontal="left"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20" fillId="3" borderId="3" xfId="2" applyFill="1" applyBorder="1" applyAlignment="1">
      <alignment horizontal="center" vertical="center" wrapText="1"/>
    </xf>
    <xf numFmtId="0" fontId="20" fillId="3" borderId="4" xfId="2" applyFill="1" applyBorder="1" applyAlignment="1">
      <alignment horizontal="center" vertical="center" wrapText="1"/>
    </xf>
    <xf numFmtId="0" fontId="20" fillId="3" borderId="5" xfId="2"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165" fontId="5" fillId="3" borderId="3" xfId="1" applyNumberFormat="1" applyFont="1" applyFill="1" applyBorder="1" applyAlignment="1">
      <alignment horizontal="right" vertical="center"/>
    </xf>
    <xf numFmtId="165" fontId="5" fillId="3" borderId="4" xfId="1" applyNumberFormat="1" applyFont="1" applyFill="1" applyBorder="1" applyAlignment="1">
      <alignment horizontal="right" vertical="center"/>
    </xf>
    <xf numFmtId="165" fontId="5" fillId="3" borderId="5" xfId="1" applyNumberFormat="1" applyFont="1" applyFill="1" applyBorder="1" applyAlignment="1">
      <alignment horizontal="right" vertical="center"/>
    </xf>
    <xf numFmtId="4" fontId="0" fillId="0" borderId="3" xfId="0" applyNumberFormat="1" applyFont="1" applyBorder="1" applyAlignment="1">
      <alignment horizontal="right" vertical="center"/>
    </xf>
    <xf numFmtId="4" fontId="0" fillId="0" borderId="4" xfId="0" applyNumberFormat="1" applyFont="1" applyBorder="1" applyAlignment="1">
      <alignment horizontal="right" vertical="center"/>
    </xf>
    <xf numFmtId="4" fontId="0" fillId="0" borderId="5" xfId="0" applyNumberFormat="1" applyFont="1" applyBorder="1" applyAlignment="1">
      <alignment horizontal="right" vertical="center"/>
    </xf>
    <xf numFmtId="0" fontId="0" fillId="0" borderId="17" xfId="0" applyFont="1" applyBorder="1" applyAlignment="1">
      <alignment horizontal="left"/>
    </xf>
    <xf numFmtId="0" fontId="0" fillId="0" borderId="20" xfId="0" applyFont="1" applyBorder="1" applyAlignment="1">
      <alignment horizontal="left"/>
    </xf>
    <xf numFmtId="0" fontId="0" fillId="0" borderId="14" xfId="0" applyFont="1" applyBorder="1" applyAlignment="1">
      <alignment horizontal="left"/>
    </xf>
    <xf numFmtId="0" fontId="7" fillId="0" borderId="16" xfId="0" applyFont="1" applyFill="1" applyBorder="1" applyAlignment="1">
      <alignment horizontal="left" wrapText="1"/>
    </xf>
    <xf numFmtId="0" fontId="7" fillId="0" borderId="21" xfId="0" applyFont="1" applyFill="1" applyBorder="1" applyAlignment="1">
      <alignment horizontal="left" wrapText="1"/>
    </xf>
    <xf numFmtId="0" fontId="7" fillId="0" borderId="13" xfId="0" applyFont="1" applyFill="1" applyBorder="1" applyAlignment="1">
      <alignment horizontal="left" wrapText="1"/>
    </xf>
    <xf numFmtId="0" fontId="0" fillId="0" borderId="5" xfId="0" applyBorder="1" applyAlignment="1">
      <alignment horizontal="center" vertical="center" wrapText="1"/>
    </xf>
    <xf numFmtId="4" fontId="0" fillId="0" borderId="3" xfId="0" applyNumberFormat="1" applyFont="1" applyBorder="1" applyAlignment="1">
      <alignment horizontal="center" vertical="center"/>
    </xf>
    <xf numFmtId="4" fontId="0" fillId="0" borderId="4" xfId="0" applyNumberFormat="1" applyFont="1" applyBorder="1" applyAlignment="1">
      <alignment horizontal="center" vertical="center"/>
    </xf>
    <xf numFmtId="4" fontId="0" fillId="0" borderId="5" xfId="0" applyNumberFormat="1" applyFont="1" applyBorder="1" applyAlignment="1">
      <alignment horizontal="center" vertical="center"/>
    </xf>
    <xf numFmtId="165" fontId="5" fillId="3" borderId="3" xfId="1" applyNumberFormat="1" applyFont="1" applyFill="1" applyBorder="1" applyAlignment="1">
      <alignment horizontal="center" vertical="center"/>
    </xf>
    <xf numFmtId="165" fontId="5" fillId="3" borderId="4" xfId="1" applyNumberFormat="1" applyFont="1" applyFill="1" applyBorder="1" applyAlignment="1">
      <alignment horizontal="center" vertical="center"/>
    </xf>
    <xf numFmtId="165" fontId="5" fillId="3" borderId="5" xfId="1" applyNumberFormat="1" applyFont="1" applyFill="1" applyBorder="1" applyAlignment="1">
      <alignment horizontal="center" vertical="center"/>
    </xf>
    <xf numFmtId="0" fontId="12" fillId="0" borderId="7" xfId="0" applyFont="1" applyFill="1" applyBorder="1" applyAlignment="1">
      <alignment horizontal="left"/>
    </xf>
    <xf numFmtId="0" fontId="12" fillId="0" borderId="11" xfId="0" applyFont="1" applyFill="1" applyBorder="1" applyAlignment="1">
      <alignment horizontal="left"/>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14" fillId="0" borderId="0" xfId="0" applyFont="1" applyFill="1" applyAlignment="1">
      <alignment horizontal="left" vertical="top" wrapText="1"/>
    </xf>
    <xf numFmtId="0" fontId="17" fillId="0" borderId="0" xfId="0" applyFont="1" applyBorder="1" applyAlignment="1">
      <alignment horizontal="center" wrapText="1"/>
    </xf>
    <xf numFmtId="0" fontId="13" fillId="0" borderId="9" xfId="0" applyFont="1" applyBorder="1" applyAlignment="1">
      <alignment horizontal="center"/>
    </xf>
    <xf numFmtId="4" fontId="0" fillId="0" borderId="11" xfId="0" applyNumberFormat="1" applyFont="1" applyBorder="1" applyAlignment="1">
      <alignment horizontal="right" vertical="center"/>
    </xf>
    <xf numFmtId="4" fontId="0" fillId="0" borderId="12" xfId="0" applyNumberFormat="1" applyFont="1" applyBorder="1" applyAlignment="1">
      <alignment horizontal="right" vertical="center"/>
    </xf>
    <xf numFmtId="165" fontId="0" fillId="0" borderId="11" xfId="0" applyNumberFormat="1" applyFont="1" applyBorder="1" applyAlignment="1">
      <alignment horizontal="right" vertical="center"/>
    </xf>
    <xf numFmtId="0" fontId="0" fillId="0" borderId="10" xfId="0" applyFont="1" applyBorder="1" applyAlignment="1">
      <alignment horizontal="right" vertical="center"/>
    </xf>
    <xf numFmtId="0" fontId="0" fillId="0" borderId="12" xfId="0" applyFont="1" applyBorder="1" applyAlignment="1">
      <alignment horizontal="right"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22" fillId="0" borderId="2" xfId="0" applyFont="1" applyBorder="1" applyAlignment="1">
      <alignment horizontal="left"/>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0" fillId="3" borderId="7" xfId="0" applyFont="1" applyFill="1" applyBorder="1" applyAlignment="1">
      <alignment horizontal="center"/>
    </xf>
    <xf numFmtId="0" fontId="0" fillId="3" borderId="8" xfId="0" applyFont="1" applyFill="1" applyBorder="1" applyAlignment="1">
      <alignment horizontal="center"/>
    </xf>
    <xf numFmtId="0" fontId="0" fillId="3" borderId="15" xfId="0" applyFont="1" applyFill="1" applyBorder="1" applyAlignment="1">
      <alignment horizontal="center"/>
    </xf>
    <xf numFmtId="0" fontId="0" fillId="0" borderId="0" xfId="0" applyFont="1" applyBorder="1" applyAlignment="1">
      <alignment horizontal="center" vertical="center"/>
    </xf>
    <xf numFmtId="165" fontId="5" fillId="3" borderId="3" xfId="1" applyNumberFormat="1" applyFont="1" applyFill="1" applyBorder="1" applyAlignment="1">
      <alignment horizontal="center" vertical="top"/>
    </xf>
    <xf numFmtId="165" fontId="5" fillId="3" borderId="4" xfId="1" applyNumberFormat="1" applyFont="1" applyFill="1" applyBorder="1" applyAlignment="1">
      <alignment horizontal="center" vertical="top"/>
    </xf>
    <xf numFmtId="165" fontId="5" fillId="3" borderId="5" xfId="1" applyNumberFormat="1" applyFont="1" applyFill="1" applyBorder="1" applyAlignment="1">
      <alignment horizontal="center" vertical="top"/>
    </xf>
    <xf numFmtId="0" fontId="0" fillId="3" borderId="3" xfId="0" applyFont="1" applyFill="1" applyBorder="1" applyAlignment="1">
      <alignment horizontal="center" vertical="center"/>
    </xf>
    <xf numFmtId="0" fontId="0" fillId="3" borderId="5" xfId="0" applyFont="1" applyFill="1" applyBorder="1" applyAlignment="1">
      <alignment horizontal="center" vertical="center"/>
    </xf>
    <xf numFmtId="0" fontId="31" fillId="0" borderId="7" xfId="0" applyFont="1" applyFill="1" applyBorder="1" applyAlignment="1">
      <alignment horizontal="left"/>
    </xf>
    <xf numFmtId="0" fontId="31" fillId="0" borderId="11" xfId="0" applyFont="1" applyFill="1" applyBorder="1" applyAlignment="1">
      <alignment horizontal="left"/>
    </xf>
    <xf numFmtId="0" fontId="25" fillId="0" borderId="8" xfId="0" applyFont="1" applyFill="1" applyBorder="1" applyAlignment="1">
      <alignment horizontal="left"/>
    </xf>
    <xf numFmtId="0" fontId="25" fillId="0" borderId="10" xfId="0" applyFont="1" applyFill="1" applyBorder="1" applyAlignment="1">
      <alignment horizontal="left"/>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0" fillId="3" borderId="3" xfId="2" applyFill="1" applyBorder="1" applyAlignment="1">
      <alignment horizontal="center" vertical="center"/>
    </xf>
    <xf numFmtId="0" fontId="20" fillId="3" borderId="4" xfId="2"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Fill="1" applyBorder="1" applyAlignment="1"/>
    <xf numFmtId="0" fontId="12" fillId="0" borderId="11" xfId="0" applyFont="1" applyFill="1" applyBorder="1" applyAlignment="1"/>
    <xf numFmtId="0" fontId="12" fillId="0" borderId="7" xfId="0" applyFont="1" applyFill="1" applyBorder="1"/>
    <xf numFmtId="0" fontId="12" fillId="0" borderId="11" xfId="0" applyFont="1" applyFill="1" applyBorder="1"/>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5" fillId="0" borderId="4" xfId="0" applyFont="1" applyBorder="1" applyAlignment="1">
      <alignment horizontal="center" vertical="center"/>
    </xf>
    <xf numFmtId="165" fontId="15" fillId="3" borderId="4" xfId="1" applyNumberFormat="1" applyFont="1" applyFill="1" applyBorder="1" applyAlignment="1">
      <alignment horizontal="right" vertical="center"/>
    </xf>
    <xf numFmtId="4" fontId="15" fillId="0" borderId="4" xfId="0" applyNumberFormat="1" applyFont="1" applyBorder="1" applyAlignment="1">
      <alignment horizontal="right" vertical="center"/>
    </xf>
    <xf numFmtId="0" fontId="30" fillId="3" borderId="10" xfId="0" applyFont="1" applyFill="1" applyBorder="1" applyAlignment="1">
      <alignment horizontal="center" vertical="center"/>
    </xf>
    <xf numFmtId="0" fontId="15" fillId="0" borderId="3" xfId="0" applyFont="1" applyBorder="1" applyAlignment="1">
      <alignment horizontal="center" vertical="center"/>
    </xf>
    <xf numFmtId="165" fontId="15" fillId="3" borderId="3" xfId="1" applyNumberFormat="1" applyFont="1" applyFill="1" applyBorder="1" applyAlignment="1">
      <alignment horizontal="right" vertical="center"/>
    </xf>
    <xf numFmtId="4" fontId="15" fillId="0" borderId="3" xfId="0" applyNumberFormat="1" applyFont="1" applyBorder="1" applyAlignment="1">
      <alignment horizontal="right" vertical="center"/>
    </xf>
    <xf numFmtId="0" fontId="7" fillId="0" borderId="16" xfId="0" applyFont="1" applyBorder="1" applyAlignment="1">
      <alignment horizontal="left" wrapText="1"/>
    </xf>
    <xf numFmtId="0" fontId="7" fillId="0" borderId="21" xfId="0" applyFont="1" applyBorder="1" applyAlignment="1">
      <alignment horizontal="left" wrapText="1"/>
    </xf>
    <xf numFmtId="0" fontId="7" fillId="0" borderId="13" xfId="0" applyFont="1" applyBorder="1" applyAlignment="1">
      <alignment horizontal="left" wrapText="1"/>
    </xf>
    <xf numFmtId="0" fontId="0" fillId="0" borderId="18" xfId="0" applyBorder="1" applyAlignment="1">
      <alignment horizontal="left" wrapText="1"/>
    </xf>
    <xf numFmtId="0" fontId="0" fillId="0" borderId="22" xfId="0" applyBorder="1" applyAlignment="1">
      <alignment horizontal="left" wrapText="1"/>
    </xf>
    <xf numFmtId="0" fontId="0" fillId="0" borderId="19" xfId="0" applyBorder="1" applyAlignment="1">
      <alignment horizontal="left" wrapText="1"/>
    </xf>
    <xf numFmtId="0" fontId="7" fillId="0" borderId="17" xfId="0" applyFont="1" applyBorder="1" applyAlignment="1">
      <alignment horizontal="left" wrapText="1"/>
    </xf>
    <xf numFmtId="0" fontId="7" fillId="0" borderId="20" xfId="0" applyFont="1" applyBorder="1" applyAlignment="1">
      <alignment horizontal="left" wrapText="1"/>
    </xf>
    <xf numFmtId="0" fontId="7" fillId="0" borderId="14" xfId="0" applyFont="1" applyBorder="1" applyAlignment="1">
      <alignment horizontal="left" wrapText="1"/>
    </xf>
    <xf numFmtId="0" fontId="1" fillId="0" borderId="17" xfId="0" applyFont="1" applyBorder="1" applyAlignment="1">
      <alignment horizontal="left" vertical="top"/>
    </xf>
    <xf numFmtId="0" fontId="1" fillId="0" borderId="20" xfId="0" applyFont="1" applyBorder="1" applyAlignment="1">
      <alignment horizontal="left" vertical="top"/>
    </xf>
    <xf numFmtId="0" fontId="1" fillId="0" borderId="14" xfId="0" applyFont="1" applyBorder="1" applyAlignment="1">
      <alignment horizontal="left" vertical="top"/>
    </xf>
    <xf numFmtId="0" fontId="7" fillId="0" borderId="7" xfId="0" applyFont="1" applyFill="1" applyBorder="1" applyAlignment="1">
      <alignment horizontal="left"/>
    </xf>
    <xf numFmtId="0" fontId="7" fillId="0" borderId="11" xfId="0" applyFont="1" applyFill="1" applyBorder="1" applyAlignment="1">
      <alignment horizontal="left"/>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3" borderId="3"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10" xfId="0" applyFont="1" applyFill="1" applyBorder="1" applyAlignment="1">
      <alignment horizontal="center"/>
    </xf>
    <xf numFmtId="0" fontId="17" fillId="0" borderId="2" xfId="0" applyFont="1" applyBorder="1" applyAlignment="1">
      <alignment horizontal="center" wrapText="1"/>
    </xf>
    <xf numFmtId="4" fontId="0" fillId="0" borderId="4" xfId="0" applyNumberFormat="1" applyFont="1" applyBorder="1" applyAlignment="1">
      <alignment vertical="center"/>
    </xf>
    <xf numFmtId="4" fontId="0" fillId="0" borderId="3" xfId="0" applyNumberFormat="1" applyFont="1" applyBorder="1" applyAlignment="1">
      <alignment vertical="center"/>
    </xf>
    <xf numFmtId="4" fontId="0" fillId="0" borderId="5" xfId="0" applyNumberFormat="1" applyFont="1" applyBorder="1" applyAlignment="1">
      <alignment vertical="center"/>
    </xf>
    <xf numFmtId="0" fontId="0" fillId="0" borderId="0" xfId="0" applyFill="1" applyAlignment="1">
      <alignment horizontal="center"/>
    </xf>
    <xf numFmtId="0" fontId="15" fillId="0" borderId="10" xfId="0" applyFont="1" applyFill="1" applyBorder="1" applyAlignment="1">
      <alignment wrapText="1"/>
    </xf>
    <xf numFmtId="0" fontId="15" fillId="0" borderId="10" xfId="0" applyFont="1" applyFill="1" applyBorder="1" applyAlignment="1"/>
    <xf numFmtId="0" fontId="15" fillId="0" borderId="12" xfId="0" applyFont="1" applyFill="1" applyBorder="1" applyAlignment="1"/>
  </cellXfs>
  <cellStyles count="3">
    <cellStyle name="Bad" xfId="2" builtinId="27"/>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5"/>
  <sheetViews>
    <sheetView tabSelected="1" workbookViewId="0">
      <selection activeCell="M31" sqref="M31"/>
    </sheetView>
  </sheetViews>
  <sheetFormatPr defaultRowHeight="15" x14ac:dyDescent="0.25"/>
  <cols>
    <col min="1" max="1" width="3.28515625" customWidth="1"/>
    <col min="2" max="2" width="13.7109375" customWidth="1"/>
    <col min="6" max="6" width="9.42578125" customWidth="1"/>
  </cols>
  <sheetData>
    <row r="2" spans="1:10" x14ac:dyDescent="0.25">
      <c r="B2" s="173" t="s">
        <v>16</v>
      </c>
      <c r="C2" s="173"/>
    </row>
    <row r="3" spans="1:10" x14ac:dyDescent="0.25">
      <c r="B3" s="173" t="s">
        <v>17</v>
      </c>
      <c r="C3" s="173"/>
    </row>
    <row r="4" spans="1:10" x14ac:dyDescent="0.25">
      <c r="B4" s="173" t="s">
        <v>909</v>
      </c>
      <c r="C4" s="173"/>
    </row>
    <row r="16" spans="1:10" ht="26.25" x14ac:dyDescent="0.4">
      <c r="A16" s="174" t="s">
        <v>412</v>
      </c>
      <c r="B16" s="174"/>
      <c r="C16" s="174"/>
      <c r="D16" s="174"/>
      <c r="E16" s="174"/>
      <c r="F16" s="174"/>
      <c r="G16" s="174"/>
      <c r="H16" s="174"/>
      <c r="I16" s="174"/>
      <c r="J16" s="174"/>
    </row>
    <row r="17" spans="1:10" ht="26.25" x14ac:dyDescent="0.4">
      <c r="A17" s="1"/>
      <c r="B17" s="1"/>
      <c r="C17" s="1"/>
      <c r="D17" s="1"/>
      <c r="E17" s="1"/>
      <c r="F17" s="1"/>
      <c r="G17" s="1"/>
      <c r="H17" s="1"/>
      <c r="I17" s="1"/>
      <c r="J17" s="1"/>
    </row>
    <row r="18" spans="1:10" ht="26.25" x14ac:dyDescent="0.4">
      <c r="A18" s="175" t="s">
        <v>15</v>
      </c>
      <c r="B18" s="175"/>
      <c r="C18" s="175"/>
      <c r="D18" s="175"/>
      <c r="E18" s="175"/>
      <c r="F18" s="175"/>
      <c r="G18" s="175"/>
      <c r="H18" s="175"/>
      <c r="I18" s="175"/>
      <c r="J18" s="175"/>
    </row>
    <row r="19" spans="1:10" ht="26.25" x14ac:dyDescent="0.4">
      <c r="A19" s="172" t="s">
        <v>20</v>
      </c>
      <c r="B19" s="172"/>
      <c r="C19" s="172"/>
      <c r="D19" s="172"/>
      <c r="E19" s="172"/>
      <c r="F19" s="172"/>
      <c r="G19" s="172"/>
      <c r="H19" s="172"/>
      <c r="I19" s="172"/>
      <c r="J19" s="172"/>
    </row>
    <row r="20" spans="1:10" ht="18.75" x14ac:dyDescent="0.3">
      <c r="A20" s="170" t="s">
        <v>18</v>
      </c>
      <c r="B20" s="170"/>
      <c r="C20" s="170"/>
      <c r="D20" s="170"/>
      <c r="E20" s="170"/>
      <c r="F20" s="170"/>
      <c r="G20" s="170"/>
      <c r="H20" s="170"/>
      <c r="I20" s="170"/>
      <c r="J20" s="170"/>
    </row>
    <row r="21" spans="1:10" ht="18.75" x14ac:dyDescent="0.3">
      <c r="A21" s="171" t="s">
        <v>19</v>
      </c>
      <c r="B21" s="171"/>
      <c r="C21" s="171"/>
      <c r="D21" s="171"/>
      <c r="E21" s="171"/>
      <c r="F21" s="171"/>
      <c r="G21" s="171"/>
      <c r="H21" s="171"/>
      <c r="I21" s="171"/>
      <c r="J21" s="171"/>
    </row>
    <row r="22" spans="1:10" x14ac:dyDescent="0.25">
      <c r="E22" s="2"/>
      <c r="F22" s="2"/>
      <c r="G22" s="2"/>
    </row>
    <row r="25" spans="1:10" ht="15.75" x14ac:dyDescent="0.25">
      <c r="E25" s="33"/>
    </row>
  </sheetData>
  <mergeCells count="8">
    <mergeCell ref="A20:J20"/>
    <mergeCell ref="A21:J21"/>
    <mergeCell ref="A19:J19"/>
    <mergeCell ref="B2:C2"/>
    <mergeCell ref="B3:C3"/>
    <mergeCell ref="B4:C4"/>
    <mergeCell ref="A16:J16"/>
    <mergeCell ref="A18:J18"/>
  </mergeCells>
  <pageMargins left="0.70866141732283472" right="0.70866141732283472" top="0.74803149606299213" bottom="0.74803149606299213" header="0.31496062992125984" footer="0.31496062992125984"/>
  <pageSetup paperSize="9" scale="95"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430"/>
  <sheetViews>
    <sheetView zoomScaleNormal="100" workbookViewId="0">
      <selection activeCell="O23" sqref="O23"/>
    </sheetView>
  </sheetViews>
  <sheetFormatPr defaultRowHeight="15" x14ac:dyDescent="0.25"/>
  <cols>
    <col min="1" max="1" width="2.5703125" style="14" customWidth="1"/>
    <col min="2" max="2" width="6.28515625" style="4" customWidth="1"/>
    <col min="3" max="3" width="10.85546875" style="4" customWidth="1"/>
    <col min="4" max="4" width="66.7109375" style="31" customWidth="1"/>
    <col min="5" max="6" width="30.85546875" style="5" customWidth="1"/>
    <col min="7" max="7" width="16.140625" style="6" customWidth="1"/>
    <col min="8" max="8" width="14.28515625" style="6" bestFit="1" customWidth="1"/>
    <col min="9" max="9" width="19.140625" style="7" customWidth="1"/>
    <col min="10" max="10" width="21.42578125" style="6" customWidth="1"/>
  </cols>
  <sheetData>
    <row r="2" spans="2:15" ht="18" customHeight="1" x14ac:dyDescent="0.25">
      <c r="C2" s="218" t="s">
        <v>21</v>
      </c>
      <c r="D2" s="218"/>
      <c r="E2" s="218"/>
      <c r="F2" s="218"/>
      <c r="G2" s="218"/>
      <c r="H2" s="218"/>
      <c r="I2" s="218"/>
      <c r="J2" s="218"/>
    </row>
    <row r="4" spans="2:15" ht="30" x14ac:dyDescent="0.25">
      <c r="B4" s="20" t="s">
        <v>4</v>
      </c>
      <c r="C4" s="216" t="s">
        <v>910</v>
      </c>
      <c r="D4" s="217"/>
      <c r="E4" s="21" t="s">
        <v>5</v>
      </c>
      <c r="F4" s="21" t="s">
        <v>911</v>
      </c>
      <c r="G4" s="22" t="s">
        <v>6</v>
      </c>
      <c r="H4" s="22" t="s">
        <v>7</v>
      </c>
      <c r="I4" s="23" t="s">
        <v>8</v>
      </c>
      <c r="J4" s="22" t="s">
        <v>9</v>
      </c>
      <c r="K4" s="15"/>
    </row>
    <row r="5" spans="2:15" ht="15" customHeight="1" x14ac:dyDescent="0.25">
      <c r="B5" s="253" t="s">
        <v>0</v>
      </c>
      <c r="C5" s="257" t="s">
        <v>907</v>
      </c>
      <c r="D5" s="258"/>
      <c r="E5" s="265"/>
      <c r="F5" s="167"/>
      <c r="G5" s="252" t="s">
        <v>10</v>
      </c>
      <c r="H5" s="262">
        <v>1</v>
      </c>
      <c r="I5" s="263"/>
      <c r="J5" s="264">
        <f>H5*I5</f>
        <v>0</v>
      </c>
      <c r="K5" s="29"/>
    </row>
    <row r="6" spans="2:15" ht="15" customHeight="1" x14ac:dyDescent="0.25">
      <c r="B6" s="254"/>
      <c r="C6" s="91" t="s">
        <v>878</v>
      </c>
      <c r="D6" s="297" t="s">
        <v>114</v>
      </c>
      <c r="E6" s="265"/>
      <c r="F6" s="168"/>
      <c r="G6" s="252"/>
      <c r="H6" s="262"/>
      <c r="I6" s="263"/>
      <c r="J6" s="264"/>
      <c r="K6" s="29"/>
      <c r="L6" s="30"/>
    </row>
    <row r="7" spans="2:15" x14ac:dyDescent="0.25">
      <c r="B7" s="254"/>
      <c r="C7" s="92" t="s">
        <v>879</v>
      </c>
      <c r="D7" s="298" t="s">
        <v>115</v>
      </c>
      <c r="E7" s="265"/>
      <c r="F7" s="168"/>
      <c r="G7" s="252"/>
      <c r="H7" s="262"/>
      <c r="I7" s="263"/>
      <c r="J7" s="264"/>
      <c r="K7" s="29"/>
      <c r="L7" s="30"/>
    </row>
    <row r="8" spans="2:15" x14ac:dyDescent="0.25">
      <c r="B8" s="254"/>
      <c r="C8" s="92" t="s">
        <v>880</v>
      </c>
      <c r="D8" s="298" t="s">
        <v>116</v>
      </c>
      <c r="E8" s="265"/>
      <c r="F8" s="168"/>
      <c r="G8" s="252"/>
      <c r="H8" s="262"/>
      <c r="I8" s="263"/>
      <c r="J8" s="264"/>
    </row>
    <row r="9" spans="2:15" x14ac:dyDescent="0.25">
      <c r="B9" s="254"/>
      <c r="C9" s="92" t="s">
        <v>881</v>
      </c>
      <c r="D9" s="298" t="s">
        <v>117</v>
      </c>
      <c r="E9" s="265"/>
      <c r="F9" s="168"/>
      <c r="G9" s="252"/>
      <c r="H9" s="262"/>
      <c r="I9" s="263"/>
      <c r="J9" s="264"/>
    </row>
    <row r="10" spans="2:15" x14ac:dyDescent="0.25">
      <c r="B10" s="254"/>
      <c r="C10" s="115" t="s">
        <v>882</v>
      </c>
      <c r="D10" s="299" t="s">
        <v>877</v>
      </c>
      <c r="E10" s="265"/>
      <c r="F10" s="169"/>
      <c r="G10" s="252"/>
      <c r="H10" s="262"/>
      <c r="I10" s="263"/>
      <c r="J10" s="264"/>
    </row>
    <row r="11" spans="2:15" ht="15" customHeight="1" x14ac:dyDescent="0.25">
      <c r="B11" s="259" t="s">
        <v>1</v>
      </c>
      <c r="C11" s="255" t="s">
        <v>905</v>
      </c>
      <c r="D11" s="256"/>
      <c r="E11" s="249"/>
      <c r="F11" s="149"/>
      <c r="G11" s="251" t="s">
        <v>10</v>
      </c>
      <c r="H11" s="266">
        <v>25</v>
      </c>
      <c r="I11" s="267"/>
      <c r="J11" s="268">
        <f>H11*I11</f>
        <v>0</v>
      </c>
    </row>
    <row r="12" spans="2:15" ht="15" customHeight="1" x14ac:dyDescent="0.25">
      <c r="B12" s="260"/>
      <c r="C12" s="112" t="s">
        <v>876</v>
      </c>
      <c r="D12" s="110" t="s">
        <v>908</v>
      </c>
      <c r="E12" s="250"/>
      <c r="F12" s="150"/>
      <c r="G12" s="252"/>
      <c r="H12" s="262"/>
      <c r="I12" s="263"/>
      <c r="J12" s="264"/>
    </row>
    <row r="13" spans="2:15" x14ac:dyDescent="0.25">
      <c r="B13" s="182" t="s">
        <v>2</v>
      </c>
      <c r="C13" s="214" t="s">
        <v>22</v>
      </c>
      <c r="D13" s="215"/>
      <c r="E13" s="245"/>
      <c r="F13" s="151"/>
      <c r="G13" s="251" t="s">
        <v>10</v>
      </c>
      <c r="H13" s="192">
        <v>2</v>
      </c>
      <c r="I13" s="195"/>
      <c r="J13" s="198">
        <f>H13*I13</f>
        <v>0</v>
      </c>
    </row>
    <row r="14" spans="2:15" ht="15" customHeight="1" x14ac:dyDescent="0.25">
      <c r="B14" s="183"/>
      <c r="C14" s="112" t="s">
        <v>875</v>
      </c>
      <c r="D14" s="110" t="s">
        <v>113</v>
      </c>
      <c r="E14" s="246"/>
      <c r="F14" s="152"/>
      <c r="G14" s="261"/>
      <c r="H14" s="193"/>
      <c r="I14" s="196"/>
      <c r="J14" s="199"/>
    </row>
    <row r="15" spans="2:15" x14ac:dyDescent="0.25">
      <c r="B15" s="182" t="s">
        <v>3</v>
      </c>
      <c r="C15" s="214" t="s">
        <v>23</v>
      </c>
      <c r="D15" s="215"/>
      <c r="E15" s="245"/>
      <c r="F15" s="151"/>
      <c r="G15" s="188" t="s">
        <v>10</v>
      </c>
      <c r="H15" s="192">
        <v>1</v>
      </c>
      <c r="I15" s="195"/>
      <c r="J15" s="198">
        <f>H15*I15</f>
        <v>0</v>
      </c>
      <c r="K15" s="13"/>
      <c r="L15" s="13"/>
    </row>
    <row r="16" spans="2:15" ht="15" customHeight="1" x14ac:dyDescent="0.25">
      <c r="B16" s="183"/>
      <c r="C16" s="90" t="s">
        <v>873</v>
      </c>
      <c r="D16" s="82" t="s">
        <v>52</v>
      </c>
      <c r="E16" s="246"/>
      <c r="F16" s="152"/>
      <c r="G16" s="189"/>
      <c r="H16" s="193"/>
      <c r="I16" s="196"/>
      <c r="J16" s="199"/>
      <c r="K16" s="13"/>
      <c r="L16" s="13"/>
      <c r="O16" s="42"/>
    </row>
    <row r="17" spans="2:12" x14ac:dyDescent="0.25">
      <c r="B17" s="183"/>
      <c r="C17" s="115" t="s">
        <v>874</v>
      </c>
      <c r="D17" s="113" t="s">
        <v>53</v>
      </c>
      <c r="E17" s="246"/>
      <c r="F17" s="152"/>
      <c r="G17" s="190"/>
      <c r="H17" s="193"/>
      <c r="I17" s="196"/>
      <c r="J17" s="199"/>
      <c r="K17" s="13"/>
      <c r="L17" s="13"/>
    </row>
    <row r="18" spans="2:12" x14ac:dyDescent="0.25">
      <c r="B18" s="182" t="s">
        <v>24</v>
      </c>
      <c r="C18" s="214" t="s">
        <v>25</v>
      </c>
      <c r="D18" s="215"/>
      <c r="E18" s="247"/>
      <c r="F18" s="153"/>
      <c r="G18" s="188" t="s">
        <v>10</v>
      </c>
      <c r="H18" s="192">
        <v>2</v>
      </c>
      <c r="I18" s="195"/>
      <c r="J18" s="198">
        <f>H18*I18</f>
        <v>0</v>
      </c>
      <c r="K18" s="13"/>
      <c r="L18" s="13"/>
    </row>
    <row r="19" spans="2:12" ht="15" customHeight="1" x14ac:dyDescent="0.25">
      <c r="B19" s="183"/>
      <c r="C19" s="90" t="s">
        <v>867</v>
      </c>
      <c r="D19" s="82" t="s">
        <v>109</v>
      </c>
      <c r="E19" s="248"/>
      <c r="F19" s="154"/>
      <c r="G19" s="189"/>
      <c r="H19" s="193"/>
      <c r="I19" s="196"/>
      <c r="J19" s="199"/>
      <c r="K19" s="13"/>
      <c r="L19" s="13"/>
    </row>
    <row r="20" spans="2:12" x14ac:dyDescent="0.25">
      <c r="B20" s="183"/>
      <c r="C20" s="92" t="s">
        <v>868</v>
      </c>
      <c r="D20" s="87" t="s">
        <v>110</v>
      </c>
      <c r="E20" s="248"/>
      <c r="F20" s="154"/>
      <c r="G20" s="190"/>
      <c r="H20" s="193"/>
      <c r="I20" s="196"/>
      <c r="J20" s="199"/>
      <c r="K20" s="13"/>
      <c r="L20" s="13"/>
    </row>
    <row r="21" spans="2:12" x14ac:dyDescent="0.25">
      <c r="B21" s="183"/>
      <c r="C21" s="92" t="s">
        <v>869</v>
      </c>
      <c r="D21" s="87" t="s">
        <v>111</v>
      </c>
      <c r="E21" s="248"/>
      <c r="F21" s="154"/>
      <c r="G21" s="190"/>
      <c r="H21" s="193"/>
      <c r="I21" s="196"/>
      <c r="J21" s="199"/>
      <c r="K21" s="13"/>
      <c r="L21" s="13"/>
    </row>
    <row r="22" spans="2:12" x14ac:dyDescent="0.25">
      <c r="B22" s="183"/>
      <c r="C22" s="92" t="s">
        <v>870</v>
      </c>
      <c r="D22" s="87" t="s">
        <v>112</v>
      </c>
      <c r="E22" s="248"/>
      <c r="F22" s="154"/>
      <c r="G22" s="190"/>
      <c r="H22" s="193"/>
      <c r="I22" s="196"/>
      <c r="J22" s="199"/>
    </row>
    <row r="23" spans="2:12" x14ac:dyDescent="0.25">
      <c r="B23" s="183"/>
      <c r="C23" s="92" t="s">
        <v>871</v>
      </c>
      <c r="D23" s="87" t="s">
        <v>54</v>
      </c>
      <c r="E23" s="248"/>
      <c r="F23" s="154"/>
      <c r="G23" s="190"/>
      <c r="H23" s="193"/>
      <c r="I23" s="196"/>
      <c r="J23" s="199"/>
    </row>
    <row r="24" spans="2:12" x14ac:dyDescent="0.25">
      <c r="B24" s="183"/>
      <c r="C24" s="115" t="s">
        <v>872</v>
      </c>
      <c r="D24" s="113" t="s">
        <v>55</v>
      </c>
      <c r="E24" s="248"/>
      <c r="F24" s="154"/>
      <c r="G24" s="190"/>
      <c r="H24" s="193"/>
      <c r="I24" s="196"/>
      <c r="J24" s="199"/>
    </row>
    <row r="25" spans="2:12" x14ac:dyDescent="0.25">
      <c r="B25" s="182" t="s">
        <v>26</v>
      </c>
      <c r="C25" s="214" t="s">
        <v>27</v>
      </c>
      <c r="D25" s="215"/>
      <c r="E25" s="245"/>
      <c r="F25" s="151"/>
      <c r="G25" s="188" t="s">
        <v>10</v>
      </c>
      <c r="H25" s="192">
        <v>4</v>
      </c>
      <c r="I25" s="195"/>
      <c r="J25" s="198">
        <f>H25*I25</f>
        <v>0</v>
      </c>
      <c r="K25" s="13"/>
      <c r="L25" s="13"/>
    </row>
    <row r="26" spans="2:12" ht="30" customHeight="1" x14ac:dyDescent="0.25">
      <c r="B26" s="183"/>
      <c r="C26" s="125" t="s">
        <v>866</v>
      </c>
      <c r="D26" s="114" t="s">
        <v>108</v>
      </c>
      <c r="E26" s="246"/>
      <c r="F26" s="152"/>
      <c r="G26" s="189"/>
      <c r="H26" s="193"/>
      <c r="I26" s="196"/>
      <c r="J26" s="199"/>
      <c r="K26" s="13"/>
      <c r="L26" s="13"/>
    </row>
    <row r="27" spans="2:12" x14ac:dyDescent="0.25">
      <c r="B27" s="182" t="s">
        <v>29</v>
      </c>
      <c r="C27" s="214" t="s">
        <v>28</v>
      </c>
      <c r="D27" s="215"/>
      <c r="E27" s="185"/>
      <c r="F27" s="160"/>
      <c r="G27" s="188" t="s">
        <v>10</v>
      </c>
      <c r="H27" s="192">
        <v>1</v>
      </c>
      <c r="I27" s="195"/>
      <c r="J27" s="198">
        <f>H27*I27</f>
        <v>0</v>
      </c>
      <c r="K27" s="13"/>
      <c r="L27" s="13"/>
    </row>
    <row r="28" spans="2:12" ht="15" customHeight="1" x14ac:dyDescent="0.25">
      <c r="B28" s="183"/>
      <c r="C28" s="90" t="s">
        <v>860</v>
      </c>
      <c r="D28" s="82" t="s">
        <v>56</v>
      </c>
      <c r="E28" s="186"/>
      <c r="F28" s="161"/>
      <c r="G28" s="189"/>
      <c r="H28" s="193"/>
      <c r="I28" s="196"/>
      <c r="J28" s="199"/>
      <c r="K28" s="13"/>
      <c r="L28" s="13"/>
    </row>
    <row r="29" spans="2:12" ht="15" customHeight="1" x14ac:dyDescent="0.25">
      <c r="B29" s="183"/>
      <c r="C29" s="90" t="s">
        <v>861</v>
      </c>
      <c r="D29" s="86" t="s">
        <v>57</v>
      </c>
      <c r="E29" s="186"/>
      <c r="F29" s="161"/>
      <c r="G29" s="190"/>
      <c r="H29" s="193"/>
      <c r="I29" s="196"/>
      <c r="J29" s="199"/>
      <c r="K29" s="13"/>
      <c r="L29" s="13"/>
    </row>
    <row r="30" spans="2:12" ht="15" customHeight="1" x14ac:dyDescent="0.25">
      <c r="B30" s="183"/>
      <c r="C30" s="90" t="s">
        <v>862</v>
      </c>
      <c r="D30" s="86" t="s">
        <v>106</v>
      </c>
      <c r="E30" s="186"/>
      <c r="F30" s="161"/>
      <c r="G30" s="190"/>
      <c r="H30" s="193"/>
      <c r="I30" s="196"/>
      <c r="J30" s="199"/>
      <c r="K30" s="13"/>
      <c r="L30" s="13"/>
    </row>
    <row r="31" spans="2:12" x14ac:dyDescent="0.25">
      <c r="B31" s="183"/>
      <c r="C31" s="90" t="s">
        <v>863</v>
      </c>
      <c r="D31" s="87" t="s">
        <v>107</v>
      </c>
      <c r="E31" s="186"/>
      <c r="F31" s="161"/>
      <c r="G31" s="190"/>
      <c r="H31" s="193"/>
      <c r="I31" s="196"/>
      <c r="J31" s="199"/>
      <c r="K31" s="13"/>
      <c r="L31" s="13"/>
    </row>
    <row r="32" spans="2:12" ht="15" customHeight="1" x14ac:dyDescent="0.25">
      <c r="B32" s="183"/>
      <c r="C32" s="90" t="s">
        <v>864</v>
      </c>
      <c r="D32" s="88" t="s">
        <v>58</v>
      </c>
      <c r="E32" s="186"/>
      <c r="F32" s="161"/>
      <c r="G32" s="190"/>
      <c r="H32" s="193"/>
      <c r="I32" s="196"/>
      <c r="J32" s="199"/>
    </row>
    <row r="33" spans="2:17" x14ac:dyDescent="0.25">
      <c r="B33" s="183"/>
      <c r="C33" s="90" t="s">
        <v>865</v>
      </c>
      <c r="D33" s="113" t="s">
        <v>859</v>
      </c>
      <c r="E33" s="186"/>
      <c r="F33" s="161"/>
      <c r="G33" s="190"/>
      <c r="H33" s="193"/>
      <c r="I33" s="196"/>
      <c r="J33" s="199"/>
    </row>
    <row r="34" spans="2:17" x14ac:dyDescent="0.25">
      <c r="B34" s="182" t="s">
        <v>30</v>
      </c>
      <c r="C34" s="214" t="s">
        <v>119</v>
      </c>
      <c r="D34" s="215"/>
      <c r="E34" s="245"/>
      <c r="F34" s="151"/>
      <c r="G34" s="188" t="s">
        <v>10</v>
      </c>
      <c r="H34" s="192">
        <v>1</v>
      </c>
      <c r="I34" s="195"/>
      <c r="J34" s="198">
        <f>H34*I34</f>
        <v>0</v>
      </c>
      <c r="K34" s="13"/>
      <c r="L34" s="13"/>
    </row>
    <row r="35" spans="2:17" ht="15" customHeight="1" x14ac:dyDescent="0.25">
      <c r="B35" s="183"/>
      <c r="C35" s="90" t="s">
        <v>856</v>
      </c>
      <c r="D35" s="82" t="s">
        <v>77</v>
      </c>
      <c r="E35" s="246"/>
      <c r="F35" s="152"/>
      <c r="G35" s="189"/>
      <c r="H35" s="193"/>
      <c r="I35" s="196"/>
      <c r="J35" s="199"/>
      <c r="K35" s="13"/>
      <c r="L35" s="13"/>
    </row>
    <row r="36" spans="2:17" ht="15" customHeight="1" x14ac:dyDescent="0.25">
      <c r="B36" s="183"/>
      <c r="C36" s="91" t="s">
        <v>857</v>
      </c>
      <c r="D36" s="86" t="s">
        <v>62</v>
      </c>
      <c r="E36" s="246"/>
      <c r="F36" s="152"/>
      <c r="G36" s="190"/>
      <c r="H36" s="193"/>
      <c r="I36" s="196"/>
      <c r="J36" s="199"/>
      <c r="K36" s="13"/>
      <c r="L36" s="13"/>
    </row>
    <row r="37" spans="2:17" ht="15" customHeight="1" x14ac:dyDescent="0.25">
      <c r="B37" s="183"/>
      <c r="C37" s="112" t="s">
        <v>858</v>
      </c>
      <c r="D37" s="111" t="s">
        <v>63</v>
      </c>
      <c r="E37" s="246"/>
      <c r="F37" s="152"/>
      <c r="G37" s="190"/>
      <c r="H37" s="193"/>
      <c r="I37" s="196"/>
      <c r="J37" s="199"/>
    </row>
    <row r="38" spans="2:17" ht="15.75" x14ac:dyDescent="0.25">
      <c r="B38" s="182" t="s">
        <v>31</v>
      </c>
      <c r="C38" s="241" t="s">
        <v>906</v>
      </c>
      <c r="D38" s="242"/>
      <c r="E38" s="185"/>
      <c r="F38" s="160"/>
      <c r="G38" s="188" t="s">
        <v>10</v>
      </c>
      <c r="H38" s="192">
        <v>1</v>
      </c>
      <c r="I38" s="211"/>
      <c r="J38" s="208">
        <f>H38*I39</f>
        <v>0</v>
      </c>
      <c r="N38" s="42"/>
    </row>
    <row r="39" spans="2:17" x14ac:dyDescent="0.25">
      <c r="B39" s="183"/>
      <c r="C39" s="243" t="s">
        <v>414</v>
      </c>
      <c r="D39" s="244"/>
      <c r="E39" s="186"/>
      <c r="F39" s="161"/>
      <c r="G39" s="189"/>
      <c r="H39" s="193"/>
      <c r="I39" s="212"/>
      <c r="J39" s="209"/>
      <c r="K39" s="13"/>
      <c r="L39" s="13"/>
    </row>
    <row r="40" spans="2:17" ht="15" customHeight="1" x14ac:dyDescent="0.25">
      <c r="B40" s="183"/>
      <c r="C40" s="127" t="s">
        <v>415</v>
      </c>
      <c r="D40" s="126" t="s">
        <v>413</v>
      </c>
      <c r="E40" s="186"/>
      <c r="F40" s="161"/>
      <c r="G40" s="189"/>
      <c r="H40" s="193"/>
      <c r="I40" s="212"/>
      <c r="J40" s="209"/>
      <c r="K40" s="13"/>
      <c r="L40" s="13"/>
      <c r="Q40" s="42"/>
    </row>
    <row r="41" spans="2:17" x14ac:dyDescent="0.25">
      <c r="B41" s="183"/>
      <c r="C41" s="128" t="s">
        <v>416</v>
      </c>
      <c r="D41" s="129" t="s">
        <v>133</v>
      </c>
      <c r="E41" s="186"/>
      <c r="F41" s="161"/>
      <c r="G41" s="189"/>
      <c r="H41" s="193"/>
      <c r="I41" s="212"/>
      <c r="J41" s="209"/>
      <c r="K41" s="13"/>
      <c r="L41" s="13"/>
      <c r="O41" s="42"/>
    </row>
    <row r="42" spans="2:17" ht="45.75" customHeight="1" x14ac:dyDescent="0.25">
      <c r="B42" s="183"/>
      <c r="C42" s="60" t="s">
        <v>417</v>
      </c>
      <c r="D42" s="62" t="s">
        <v>122</v>
      </c>
      <c r="E42" s="186"/>
      <c r="F42" s="161"/>
      <c r="G42" s="189"/>
      <c r="H42" s="193"/>
      <c r="I42" s="212"/>
      <c r="J42" s="209"/>
      <c r="K42" s="13"/>
      <c r="L42" s="13"/>
      <c r="P42" s="42"/>
    </row>
    <row r="43" spans="2:17" ht="49.5" customHeight="1" x14ac:dyDescent="0.25">
      <c r="B43" s="183"/>
      <c r="C43" s="74" t="s">
        <v>418</v>
      </c>
      <c r="D43" s="63" t="s">
        <v>123</v>
      </c>
      <c r="E43" s="186"/>
      <c r="F43" s="161"/>
      <c r="G43" s="189"/>
      <c r="H43" s="193"/>
      <c r="I43" s="212"/>
      <c r="J43" s="209"/>
      <c r="K43" s="13"/>
      <c r="L43" s="13"/>
      <c r="O43" s="42"/>
    </row>
    <row r="44" spans="2:17" x14ac:dyDescent="0.25">
      <c r="B44" s="183"/>
      <c r="C44" s="61" t="s">
        <v>419</v>
      </c>
      <c r="D44" s="64" t="s">
        <v>124</v>
      </c>
      <c r="E44" s="186"/>
      <c r="F44" s="161"/>
      <c r="G44" s="189"/>
      <c r="H44" s="193"/>
      <c r="I44" s="212"/>
      <c r="J44" s="209"/>
      <c r="K44" s="13"/>
      <c r="L44" s="13"/>
    </row>
    <row r="45" spans="2:17" x14ac:dyDescent="0.25">
      <c r="B45" s="183"/>
      <c r="C45" s="61" t="s">
        <v>420</v>
      </c>
      <c r="D45" s="64" t="s">
        <v>125</v>
      </c>
      <c r="E45" s="186"/>
      <c r="F45" s="161"/>
      <c r="G45" s="189"/>
      <c r="H45" s="193"/>
      <c r="I45" s="212"/>
      <c r="J45" s="209"/>
      <c r="K45" s="13"/>
      <c r="L45" s="13"/>
      <c r="N45" s="42"/>
    </row>
    <row r="46" spans="2:17" x14ac:dyDescent="0.25">
      <c r="B46" s="183"/>
      <c r="C46" s="61" t="s">
        <v>421</v>
      </c>
      <c r="D46" s="64" t="s">
        <v>142</v>
      </c>
      <c r="E46" s="186"/>
      <c r="F46" s="161"/>
      <c r="G46" s="189"/>
      <c r="H46" s="193"/>
      <c r="I46" s="212"/>
      <c r="J46" s="209"/>
      <c r="K46" s="13"/>
      <c r="L46" s="13"/>
    </row>
    <row r="47" spans="2:17" ht="44.25" customHeight="1" x14ac:dyDescent="0.25">
      <c r="B47" s="183"/>
      <c r="C47" s="60" t="s">
        <v>422</v>
      </c>
      <c r="D47" s="62" t="s">
        <v>126</v>
      </c>
      <c r="E47" s="186"/>
      <c r="F47" s="161"/>
      <c r="G47" s="189"/>
      <c r="H47" s="193"/>
      <c r="I47" s="212"/>
      <c r="J47" s="209"/>
      <c r="K47" s="13"/>
      <c r="L47" s="13"/>
    </row>
    <row r="48" spans="2:17" x14ac:dyDescent="0.25">
      <c r="B48" s="183"/>
      <c r="C48" s="61" t="s">
        <v>423</v>
      </c>
      <c r="D48" s="64" t="s">
        <v>127</v>
      </c>
      <c r="E48" s="186"/>
      <c r="F48" s="161"/>
      <c r="G48" s="189"/>
      <c r="H48" s="193"/>
      <c r="I48" s="212"/>
      <c r="J48" s="209"/>
      <c r="K48" s="13"/>
      <c r="L48" s="13"/>
    </row>
    <row r="49" spans="2:17" ht="33" customHeight="1" x14ac:dyDescent="0.25">
      <c r="B49" s="183"/>
      <c r="C49" s="60" t="s">
        <v>424</v>
      </c>
      <c r="D49" s="62" t="s">
        <v>128</v>
      </c>
      <c r="E49" s="186"/>
      <c r="F49" s="161"/>
      <c r="G49" s="189"/>
      <c r="H49" s="193"/>
      <c r="I49" s="212"/>
      <c r="J49" s="209"/>
      <c r="K49" s="13"/>
      <c r="L49" s="13"/>
    </row>
    <row r="50" spans="2:17" x14ac:dyDescent="0.25">
      <c r="B50" s="183"/>
      <c r="C50" s="61" t="s">
        <v>425</v>
      </c>
      <c r="D50" s="64" t="s">
        <v>129</v>
      </c>
      <c r="E50" s="186"/>
      <c r="F50" s="161"/>
      <c r="G50" s="189"/>
      <c r="H50" s="193"/>
      <c r="I50" s="212"/>
      <c r="J50" s="209"/>
      <c r="K50" s="13"/>
      <c r="L50" s="13"/>
    </row>
    <row r="51" spans="2:17" x14ac:dyDescent="0.25">
      <c r="B51" s="183"/>
      <c r="C51" s="61" t="s">
        <v>426</v>
      </c>
      <c r="D51" s="58" t="s">
        <v>130</v>
      </c>
      <c r="E51" s="186"/>
      <c r="F51" s="161"/>
      <c r="G51" s="189"/>
      <c r="H51" s="193"/>
      <c r="I51" s="212"/>
      <c r="J51" s="209"/>
      <c r="K51" s="13"/>
      <c r="L51" s="13"/>
      <c r="N51" s="42"/>
    </row>
    <row r="52" spans="2:17" ht="30" customHeight="1" x14ac:dyDescent="0.25">
      <c r="B52" s="183"/>
      <c r="C52" s="60" t="s">
        <v>427</v>
      </c>
      <c r="D52" s="62" t="s">
        <v>131</v>
      </c>
      <c r="E52" s="186"/>
      <c r="F52" s="161"/>
      <c r="G52" s="189"/>
      <c r="H52" s="193"/>
      <c r="I52" s="212"/>
      <c r="J52" s="209"/>
      <c r="K52" s="13"/>
      <c r="L52" s="13"/>
      <c r="N52" s="42"/>
    </row>
    <row r="53" spans="2:17" ht="28.5" customHeight="1" x14ac:dyDescent="0.25">
      <c r="B53" s="183"/>
      <c r="C53" s="60" t="s">
        <v>428</v>
      </c>
      <c r="D53" s="62" t="s">
        <v>143</v>
      </c>
      <c r="E53" s="186"/>
      <c r="F53" s="161"/>
      <c r="G53" s="189"/>
      <c r="H53" s="193"/>
      <c r="I53" s="212"/>
      <c r="J53" s="209"/>
      <c r="K53" s="13"/>
      <c r="L53" s="13"/>
    </row>
    <row r="54" spans="2:17" ht="15" customHeight="1" x14ac:dyDescent="0.25">
      <c r="B54" s="183"/>
      <c r="C54" s="60" t="s">
        <v>429</v>
      </c>
      <c r="D54" s="62" t="s">
        <v>144</v>
      </c>
      <c r="E54" s="186"/>
      <c r="F54" s="161"/>
      <c r="G54" s="189"/>
      <c r="H54" s="193"/>
      <c r="I54" s="212"/>
      <c r="J54" s="209"/>
      <c r="K54" s="13"/>
      <c r="L54" s="13"/>
    </row>
    <row r="55" spans="2:17" x14ac:dyDescent="0.25">
      <c r="B55" s="183"/>
      <c r="C55" s="61" t="s">
        <v>430</v>
      </c>
      <c r="D55" s="58" t="s">
        <v>132</v>
      </c>
      <c r="E55" s="186"/>
      <c r="F55" s="161"/>
      <c r="G55" s="189"/>
      <c r="H55" s="193"/>
      <c r="I55" s="212"/>
      <c r="J55" s="209"/>
      <c r="K55" s="13"/>
      <c r="L55" s="13"/>
    </row>
    <row r="56" spans="2:17" x14ac:dyDescent="0.25">
      <c r="B56" s="183"/>
      <c r="C56" s="61" t="s">
        <v>431</v>
      </c>
      <c r="D56" s="58" t="s">
        <v>134</v>
      </c>
      <c r="E56" s="186"/>
      <c r="F56" s="161"/>
      <c r="G56" s="189"/>
      <c r="H56" s="193"/>
      <c r="I56" s="212"/>
      <c r="J56" s="209"/>
      <c r="K56" s="13"/>
      <c r="L56" s="13"/>
      <c r="N56" s="42"/>
    </row>
    <row r="57" spans="2:17" ht="15" customHeight="1" x14ac:dyDescent="0.25">
      <c r="B57" s="183"/>
      <c r="C57" s="60" t="s">
        <v>432</v>
      </c>
      <c r="D57" s="62" t="s">
        <v>135</v>
      </c>
      <c r="E57" s="186"/>
      <c r="F57" s="161"/>
      <c r="G57" s="189"/>
      <c r="H57" s="193"/>
      <c r="I57" s="212"/>
      <c r="J57" s="209"/>
      <c r="K57" s="13"/>
      <c r="L57" s="13"/>
    </row>
    <row r="58" spans="2:17" x14ac:dyDescent="0.25">
      <c r="B58" s="183"/>
      <c r="C58" s="61" t="s">
        <v>433</v>
      </c>
      <c r="D58" s="64" t="s">
        <v>136</v>
      </c>
      <c r="E58" s="186"/>
      <c r="F58" s="161"/>
      <c r="G58" s="189"/>
      <c r="H58" s="193"/>
      <c r="I58" s="212"/>
      <c r="J58" s="209"/>
      <c r="K58" s="13"/>
      <c r="L58" s="13"/>
      <c r="O58" s="42"/>
    </row>
    <row r="59" spans="2:17" x14ac:dyDescent="0.25">
      <c r="B59" s="183"/>
      <c r="C59" s="61" t="s">
        <v>434</v>
      </c>
      <c r="D59" s="64" t="s">
        <v>137</v>
      </c>
      <c r="E59" s="186"/>
      <c r="F59" s="161"/>
      <c r="G59" s="189"/>
      <c r="H59" s="193"/>
      <c r="I59" s="212"/>
      <c r="J59" s="209"/>
      <c r="K59" s="13"/>
      <c r="L59" s="13"/>
      <c r="Q59" s="42"/>
    </row>
    <row r="60" spans="2:17" x14ac:dyDescent="0.25">
      <c r="B60" s="183"/>
      <c r="C60" s="61" t="s">
        <v>435</v>
      </c>
      <c r="D60" s="58" t="s">
        <v>138</v>
      </c>
      <c r="E60" s="186"/>
      <c r="F60" s="161"/>
      <c r="G60" s="189"/>
      <c r="H60" s="193"/>
      <c r="I60" s="212"/>
      <c r="J60" s="209"/>
      <c r="K60" s="13"/>
      <c r="L60" s="13"/>
    </row>
    <row r="61" spans="2:17" ht="15" customHeight="1" x14ac:dyDescent="0.25">
      <c r="B61" s="183"/>
      <c r="C61" s="60" t="s">
        <v>436</v>
      </c>
      <c r="D61" s="62" t="s">
        <v>139</v>
      </c>
      <c r="E61" s="186"/>
      <c r="F61" s="161"/>
      <c r="G61" s="189"/>
      <c r="H61" s="193"/>
      <c r="I61" s="212"/>
      <c r="J61" s="209"/>
      <c r="K61" s="13"/>
      <c r="L61" s="13"/>
    </row>
    <row r="62" spans="2:17" ht="15" customHeight="1" x14ac:dyDescent="0.25">
      <c r="B62" s="183"/>
      <c r="C62" s="60" t="s">
        <v>437</v>
      </c>
      <c r="D62" s="62" t="s">
        <v>140</v>
      </c>
      <c r="E62" s="186"/>
      <c r="F62" s="161"/>
      <c r="G62" s="189"/>
      <c r="H62" s="193"/>
      <c r="I62" s="212"/>
      <c r="J62" s="209"/>
      <c r="K62" s="13"/>
      <c r="L62" s="13"/>
    </row>
    <row r="63" spans="2:17" ht="15" customHeight="1" x14ac:dyDescent="0.25">
      <c r="B63" s="183"/>
      <c r="C63" s="60" t="s">
        <v>438</v>
      </c>
      <c r="D63" s="62" t="s">
        <v>141</v>
      </c>
      <c r="E63" s="186"/>
      <c r="F63" s="161"/>
      <c r="G63" s="189"/>
      <c r="H63" s="193"/>
      <c r="I63" s="212"/>
      <c r="J63" s="209"/>
      <c r="K63" s="13"/>
      <c r="L63" s="13"/>
    </row>
    <row r="64" spans="2:17" x14ac:dyDescent="0.25">
      <c r="B64" s="183"/>
      <c r="C64" s="61" t="s">
        <v>439</v>
      </c>
      <c r="D64" s="62" t="s">
        <v>443</v>
      </c>
      <c r="E64" s="186"/>
      <c r="F64" s="161"/>
      <c r="G64" s="189"/>
      <c r="H64" s="193"/>
      <c r="I64" s="212"/>
      <c r="J64" s="209"/>
      <c r="K64" s="13"/>
      <c r="L64" s="13"/>
    </row>
    <row r="65" spans="2:12" x14ac:dyDescent="0.25">
      <c r="B65" s="183"/>
      <c r="C65" s="61" t="s">
        <v>444</v>
      </c>
      <c r="D65" s="62" t="s">
        <v>440</v>
      </c>
      <c r="E65" s="186"/>
      <c r="F65" s="161"/>
      <c r="G65" s="189"/>
      <c r="H65" s="193"/>
      <c r="I65" s="212"/>
      <c r="J65" s="209"/>
      <c r="K65" s="13"/>
      <c r="L65" s="13"/>
    </row>
    <row r="66" spans="2:12" ht="45" x14ac:dyDescent="0.25">
      <c r="B66" s="183"/>
      <c r="C66" s="61" t="s">
        <v>445</v>
      </c>
      <c r="D66" s="62" t="s">
        <v>441</v>
      </c>
      <c r="E66" s="186"/>
      <c r="F66" s="161"/>
      <c r="G66" s="189"/>
      <c r="H66" s="193"/>
      <c r="I66" s="212"/>
      <c r="J66" s="209"/>
      <c r="K66" s="13"/>
      <c r="L66" s="13"/>
    </row>
    <row r="67" spans="2:12" ht="35.25" customHeight="1" x14ac:dyDescent="0.25">
      <c r="B67" s="183"/>
      <c r="C67" s="61" t="s">
        <v>446</v>
      </c>
      <c r="D67" s="62" t="s">
        <v>442</v>
      </c>
      <c r="E67" s="186"/>
      <c r="F67" s="161"/>
      <c r="G67" s="189"/>
      <c r="H67" s="193"/>
      <c r="I67" s="212"/>
      <c r="J67" s="209"/>
      <c r="K67" s="13"/>
      <c r="L67" s="13"/>
    </row>
    <row r="68" spans="2:12" x14ac:dyDescent="0.25">
      <c r="B68" s="183"/>
      <c r="C68" s="76" t="s">
        <v>447</v>
      </c>
      <c r="D68" s="75" t="s">
        <v>145</v>
      </c>
      <c r="E68" s="186"/>
      <c r="F68" s="161"/>
      <c r="G68" s="189"/>
      <c r="H68" s="193"/>
      <c r="I68" s="212"/>
      <c r="J68" s="209"/>
      <c r="K68" s="13"/>
      <c r="L68" s="13"/>
    </row>
    <row r="69" spans="2:12" x14ac:dyDescent="0.25">
      <c r="B69" s="183"/>
      <c r="C69" s="76" t="s">
        <v>450</v>
      </c>
      <c r="D69" s="46" t="s">
        <v>451</v>
      </c>
      <c r="E69" s="186"/>
      <c r="F69" s="161"/>
      <c r="G69" s="189"/>
      <c r="H69" s="193"/>
      <c r="I69" s="212"/>
      <c r="J69" s="209"/>
      <c r="K69" s="13"/>
      <c r="L69" s="13"/>
    </row>
    <row r="70" spans="2:12" ht="30" x14ac:dyDescent="0.25">
      <c r="B70" s="183"/>
      <c r="C70" s="76" t="s">
        <v>452</v>
      </c>
      <c r="D70" s="70" t="s">
        <v>449</v>
      </c>
      <c r="E70" s="186"/>
      <c r="F70" s="161"/>
      <c r="G70" s="189"/>
      <c r="H70" s="193"/>
      <c r="I70" s="212"/>
      <c r="J70" s="209"/>
      <c r="K70" s="13"/>
      <c r="L70" s="13"/>
    </row>
    <row r="71" spans="2:12" ht="30" x14ac:dyDescent="0.25">
      <c r="B71" s="183"/>
      <c r="C71" s="76" t="s">
        <v>453</v>
      </c>
      <c r="D71" s="70" t="s">
        <v>448</v>
      </c>
      <c r="E71" s="186"/>
      <c r="F71" s="161"/>
      <c r="G71" s="189"/>
      <c r="H71" s="193"/>
      <c r="I71" s="212"/>
      <c r="J71" s="209"/>
      <c r="K71" s="13"/>
      <c r="L71" s="13"/>
    </row>
    <row r="72" spans="2:12" x14ac:dyDescent="0.25">
      <c r="B72" s="183"/>
      <c r="C72" s="76" t="s">
        <v>454</v>
      </c>
      <c r="D72" s="70" t="s">
        <v>458</v>
      </c>
      <c r="E72" s="186"/>
      <c r="F72" s="161"/>
      <c r="G72" s="189"/>
      <c r="H72" s="193"/>
      <c r="I72" s="212"/>
      <c r="J72" s="209"/>
      <c r="K72" s="13"/>
      <c r="L72" s="13"/>
    </row>
    <row r="73" spans="2:12" ht="30" x14ac:dyDescent="0.25">
      <c r="B73" s="183"/>
      <c r="C73" s="76" t="s">
        <v>459</v>
      </c>
      <c r="D73" s="70" t="s">
        <v>457</v>
      </c>
      <c r="E73" s="186"/>
      <c r="F73" s="161"/>
      <c r="G73" s="189"/>
      <c r="H73" s="193"/>
      <c r="I73" s="212"/>
      <c r="J73" s="209"/>
      <c r="K73" s="13"/>
      <c r="L73" s="13"/>
    </row>
    <row r="74" spans="2:12" x14ac:dyDescent="0.25">
      <c r="B74" s="183"/>
      <c r="C74" s="76" t="s">
        <v>460</v>
      </c>
      <c r="D74" s="70" t="s">
        <v>456</v>
      </c>
      <c r="E74" s="186"/>
      <c r="F74" s="161"/>
      <c r="G74" s="189"/>
      <c r="H74" s="193"/>
      <c r="I74" s="212"/>
      <c r="J74" s="209"/>
      <c r="K74" s="13"/>
      <c r="L74" s="13"/>
    </row>
    <row r="75" spans="2:12" ht="30" x14ac:dyDescent="0.25">
      <c r="B75" s="183"/>
      <c r="C75" s="76" t="s">
        <v>461</v>
      </c>
      <c r="D75" s="70" t="s">
        <v>455</v>
      </c>
      <c r="E75" s="186"/>
      <c r="F75" s="161"/>
      <c r="G75" s="189"/>
      <c r="H75" s="193"/>
      <c r="I75" s="212"/>
      <c r="J75" s="209"/>
      <c r="K75" s="13"/>
      <c r="L75" s="13"/>
    </row>
    <row r="76" spans="2:12" x14ac:dyDescent="0.25">
      <c r="B76" s="183"/>
      <c r="C76" s="76" t="s">
        <v>467</v>
      </c>
      <c r="D76" s="70" t="s">
        <v>466</v>
      </c>
      <c r="E76" s="186"/>
      <c r="F76" s="161"/>
      <c r="G76" s="189"/>
      <c r="H76" s="193"/>
      <c r="I76" s="212"/>
      <c r="J76" s="209"/>
      <c r="K76" s="13"/>
      <c r="L76" s="13"/>
    </row>
    <row r="77" spans="2:12" ht="45" x14ac:dyDescent="0.25">
      <c r="B77" s="183"/>
      <c r="C77" s="76" t="s">
        <v>468</v>
      </c>
      <c r="D77" s="70" t="s">
        <v>465</v>
      </c>
      <c r="E77" s="186"/>
      <c r="F77" s="161"/>
      <c r="G77" s="189"/>
      <c r="H77" s="193"/>
      <c r="I77" s="212"/>
      <c r="J77" s="209"/>
      <c r="K77" s="13"/>
      <c r="L77" s="13"/>
    </row>
    <row r="78" spans="2:12" ht="45" x14ac:dyDescent="0.25">
      <c r="B78" s="183"/>
      <c r="C78" s="76" t="s">
        <v>469</v>
      </c>
      <c r="D78" s="70" t="s">
        <v>464</v>
      </c>
      <c r="E78" s="186"/>
      <c r="F78" s="161"/>
      <c r="G78" s="189"/>
      <c r="H78" s="193"/>
      <c r="I78" s="212"/>
      <c r="J78" s="209"/>
      <c r="K78" s="13"/>
      <c r="L78" s="13"/>
    </row>
    <row r="79" spans="2:12" ht="60" x14ac:dyDescent="0.25">
      <c r="B79" s="183"/>
      <c r="C79" s="76" t="s">
        <v>470</v>
      </c>
      <c r="D79" s="70" t="s">
        <v>463</v>
      </c>
      <c r="E79" s="186"/>
      <c r="F79" s="161"/>
      <c r="G79" s="189"/>
      <c r="H79" s="193"/>
      <c r="I79" s="212"/>
      <c r="J79" s="209"/>
      <c r="K79" s="13"/>
      <c r="L79" s="13"/>
    </row>
    <row r="80" spans="2:12" x14ac:dyDescent="0.25">
      <c r="B80" s="183"/>
      <c r="C80" s="76" t="s">
        <v>471</v>
      </c>
      <c r="D80" s="70" t="s">
        <v>462</v>
      </c>
      <c r="E80" s="186"/>
      <c r="F80" s="161"/>
      <c r="G80" s="189"/>
      <c r="H80" s="193"/>
      <c r="I80" s="212"/>
      <c r="J80" s="209"/>
      <c r="K80" s="13"/>
      <c r="L80" s="13"/>
    </row>
    <row r="81" spans="2:12" ht="15" customHeight="1" x14ac:dyDescent="0.25">
      <c r="B81" s="183"/>
      <c r="C81" s="60" t="s">
        <v>472</v>
      </c>
      <c r="D81" s="62" t="s">
        <v>146</v>
      </c>
      <c r="E81" s="186"/>
      <c r="F81" s="161"/>
      <c r="G81" s="189"/>
      <c r="H81" s="193"/>
      <c r="I81" s="212"/>
      <c r="J81" s="209"/>
      <c r="K81" s="13"/>
      <c r="L81" s="13"/>
    </row>
    <row r="82" spans="2:12" ht="33" customHeight="1" x14ac:dyDescent="0.25">
      <c r="B82" s="183"/>
      <c r="C82" s="60" t="s">
        <v>473</v>
      </c>
      <c r="D82" s="62" t="s">
        <v>147</v>
      </c>
      <c r="E82" s="186"/>
      <c r="F82" s="161"/>
      <c r="G82" s="189"/>
      <c r="H82" s="193"/>
      <c r="I82" s="212"/>
      <c r="J82" s="209"/>
      <c r="K82" s="13"/>
      <c r="L82" s="13"/>
    </row>
    <row r="83" spans="2:12" ht="45.75" customHeight="1" x14ac:dyDescent="0.25">
      <c r="B83" s="183"/>
      <c r="C83" s="60" t="s">
        <v>474</v>
      </c>
      <c r="D83" s="62" t="s">
        <v>148</v>
      </c>
      <c r="E83" s="186"/>
      <c r="F83" s="161"/>
      <c r="G83" s="189"/>
      <c r="H83" s="193"/>
      <c r="I83" s="212"/>
      <c r="J83" s="209"/>
      <c r="K83" s="13"/>
      <c r="L83" s="13"/>
    </row>
    <row r="84" spans="2:12" ht="31.5" customHeight="1" x14ac:dyDescent="0.25">
      <c r="B84" s="183"/>
      <c r="C84" s="60" t="s">
        <v>475</v>
      </c>
      <c r="D84" s="62" t="s">
        <v>149</v>
      </c>
      <c r="E84" s="186"/>
      <c r="F84" s="161"/>
      <c r="G84" s="189"/>
      <c r="H84" s="193"/>
      <c r="I84" s="212"/>
      <c r="J84" s="209"/>
      <c r="K84" s="13"/>
      <c r="L84" s="13"/>
    </row>
    <row r="85" spans="2:12" ht="31.5" customHeight="1" x14ac:dyDescent="0.25">
      <c r="B85" s="183"/>
      <c r="C85" s="60" t="s">
        <v>476</v>
      </c>
      <c r="D85" s="62" t="s">
        <v>150</v>
      </c>
      <c r="E85" s="186"/>
      <c r="F85" s="161"/>
      <c r="G85" s="189"/>
      <c r="H85" s="193"/>
      <c r="I85" s="212"/>
      <c r="J85" s="209"/>
      <c r="K85" s="13"/>
      <c r="L85" s="13"/>
    </row>
    <row r="86" spans="2:12" ht="45.75" customHeight="1" x14ac:dyDescent="0.25">
      <c r="B86" s="183"/>
      <c r="C86" s="60" t="s">
        <v>477</v>
      </c>
      <c r="D86" s="62" t="s">
        <v>151</v>
      </c>
      <c r="E86" s="186"/>
      <c r="F86" s="161"/>
      <c r="G86" s="189"/>
      <c r="H86" s="193"/>
      <c r="I86" s="212"/>
      <c r="J86" s="209"/>
      <c r="K86" s="13"/>
      <c r="L86" s="13"/>
    </row>
    <row r="87" spans="2:12" ht="31.5" customHeight="1" x14ac:dyDescent="0.25">
      <c r="B87" s="183"/>
      <c r="C87" s="60" t="s">
        <v>478</v>
      </c>
      <c r="D87" s="62" t="s">
        <v>152</v>
      </c>
      <c r="E87" s="186"/>
      <c r="F87" s="161"/>
      <c r="G87" s="189"/>
      <c r="H87" s="193"/>
      <c r="I87" s="212"/>
      <c r="J87" s="209"/>
      <c r="K87" s="13"/>
      <c r="L87" s="13"/>
    </row>
    <row r="88" spans="2:12" ht="33" customHeight="1" x14ac:dyDescent="0.25">
      <c r="B88" s="183"/>
      <c r="C88" s="60" t="s">
        <v>479</v>
      </c>
      <c r="D88" s="62" t="s">
        <v>153</v>
      </c>
      <c r="E88" s="186"/>
      <c r="F88" s="161"/>
      <c r="G88" s="189"/>
      <c r="H88" s="193"/>
      <c r="I88" s="212"/>
      <c r="J88" s="209"/>
      <c r="K88" s="13"/>
      <c r="L88" s="13"/>
    </row>
    <row r="89" spans="2:12" ht="31.5" customHeight="1" x14ac:dyDescent="0.25">
      <c r="B89" s="183"/>
      <c r="C89" s="60" t="s">
        <v>480</v>
      </c>
      <c r="D89" s="62" t="s">
        <v>154</v>
      </c>
      <c r="E89" s="186"/>
      <c r="F89" s="161"/>
      <c r="G89" s="189"/>
      <c r="H89" s="193"/>
      <c r="I89" s="212"/>
      <c r="J89" s="209"/>
      <c r="K89" s="13"/>
      <c r="L89" s="13"/>
    </row>
    <row r="90" spans="2:12" ht="18" customHeight="1" x14ac:dyDescent="0.25">
      <c r="B90" s="183"/>
      <c r="C90" s="60" t="s">
        <v>481</v>
      </c>
      <c r="D90" s="62" t="s">
        <v>155</v>
      </c>
      <c r="E90" s="186"/>
      <c r="F90" s="161"/>
      <c r="G90" s="189"/>
      <c r="H90" s="193"/>
      <c r="I90" s="212"/>
      <c r="J90" s="209"/>
      <c r="K90" s="13"/>
      <c r="L90" s="13"/>
    </row>
    <row r="91" spans="2:12" ht="33.75" customHeight="1" x14ac:dyDescent="0.25">
      <c r="B91" s="183"/>
      <c r="C91" s="60" t="s">
        <v>482</v>
      </c>
      <c r="D91" s="57" t="s">
        <v>156</v>
      </c>
      <c r="E91" s="186"/>
      <c r="F91" s="161"/>
      <c r="G91" s="189"/>
      <c r="H91" s="193"/>
      <c r="I91" s="212"/>
      <c r="J91" s="209"/>
      <c r="K91" s="13"/>
      <c r="L91" s="13"/>
    </row>
    <row r="92" spans="2:12" ht="31.5" customHeight="1" x14ac:dyDescent="0.25">
      <c r="B92" s="183"/>
      <c r="C92" s="60" t="s">
        <v>483</v>
      </c>
      <c r="D92" s="57" t="s">
        <v>157</v>
      </c>
      <c r="E92" s="186"/>
      <c r="F92" s="161"/>
      <c r="G92" s="189"/>
      <c r="H92" s="193"/>
      <c r="I92" s="212"/>
      <c r="J92" s="209"/>
      <c r="K92" s="13"/>
      <c r="L92" s="13"/>
    </row>
    <row r="93" spans="2:12" ht="15" customHeight="1" x14ac:dyDescent="0.25">
      <c r="B93" s="183"/>
      <c r="C93" s="60" t="s">
        <v>484</v>
      </c>
      <c r="D93" s="57" t="s">
        <v>158</v>
      </c>
      <c r="E93" s="186"/>
      <c r="F93" s="161"/>
      <c r="G93" s="189"/>
      <c r="H93" s="193"/>
      <c r="I93" s="212"/>
      <c r="J93" s="209"/>
      <c r="K93" s="13"/>
      <c r="L93" s="13"/>
    </row>
    <row r="94" spans="2:12" ht="30" customHeight="1" x14ac:dyDescent="0.25">
      <c r="B94" s="183"/>
      <c r="C94" s="60" t="s">
        <v>485</v>
      </c>
      <c r="D94" s="57" t="s">
        <v>159</v>
      </c>
      <c r="E94" s="186"/>
      <c r="F94" s="161"/>
      <c r="G94" s="189"/>
      <c r="H94" s="193"/>
      <c r="I94" s="212"/>
      <c r="J94" s="209"/>
      <c r="K94" s="13"/>
      <c r="L94" s="13"/>
    </row>
    <row r="95" spans="2:12" ht="15.75" customHeight="1" x14ac:dyDescent="0.25">
      <c r="B95" s="183"/>
      <c r="C95" s="60" t="s">
        <v>486</v>
      </c>
      <c r="D95" s="57" t="s">
        <v>160</v>
      </c>
      <c r="E95" s="186"/>
      <c r="F95" s="161"/>
      <c r="G95" s="189"/>
      <c r="H95" s="193"/>
      <c r="I95" s="212"/>
      <c r="J95" s="209"/>
      <c r="K95" s="13"/>
      <c r="L95" s="13"/>
    </row>
    <row r="96" spans="2:12" ht="16.5" customHeight="1" x14ac:dyDescent="0.25">
      <c r="B96" s="183"/>
      <c r="C96" s="60" t="s">
        <v>487</v>
      </c>
      <c r="D96" s="57" t="s">
        <v>161</v>
      </c>
      <c r="E96" s="186"/>
      <c r="F96" s="161"/>
      <c r="G96" s="189"/>
      <c r="H96" s="193"/>
      <c r="I96" s="212"/>
      <c r="J96" s="209"/>
      <c r="K96" s="13"/>
      <c r="L96" s="13"/>
    </row>
    <row r="97" spans="2:18" ht="30" customHeight="1" x14ac:dyDescent="0.25">
      <c r="B97" s="183"/>
      <c r="C97" s="60" t="s">
        <v>488</v>
      </c>
      <c r="D97" s="57" t="s">
        <v>162</v>
      </c>
      <c r="E97" s="186"/>
      <c r="F97" s="161"/>
      <c r="G97" s="189"/>
      <c r="H97" s="193"/>
      <c r="I97" s="212"/>
      <c r="J97" s="209"/>
      <c r="K97" s="13"/>
      <c r="L97" s="13"/>
    </row>
    <row r="98" spans="2:18" ht="31.5" customHeight="1" x14ac:dyDescent="0.25">
      <c r="B98" s="183"/>
      <c r="C98" s="60" t="s">
        <v>489</v>
      </c>
      <c r="D98" s="57" t="s">
        <v>163</v>
      </c>
      <c r="E98" s="186"/>
      <c r="F98" s="161"/>
      <c r="G98" s="189"/>
      <c r="H98" s="193"/>
      <c r="I98" s="212"/>
      <c r="J98" s="209"/>
      <c r="K98" s="13"/>
      <c r="L98" s="13"/>
    </row>
    <row r="99" spans="2:18" ht="28.5" customHeight="1" x14ac:dyDescent="0.25">
      <c r="B99" s="183"/>
      <c r="C99" s="60" t="s">
        <v>490</v>
      </c>
      <c r="D99" s="57" t="s">
        <v>164</v>
      </c>
      <c r="E99" s="186"/>
      <c r="F99" s="161"/>
      <c r="G99" s="189"/>
      <c r="H99" s="193"/>
      <c r="I99" s="212"/>
      <c r="J99" s="209"/>
      <c r="K99" s="13"/>
      <c r="L99" s="13"/>
    </row>
    <row r="100" spans="2:18" ht="30.75" customHeight="1" x14ac:dyDescent="0.25">
      <c r="B100" s="183"/>
      <c r="C100" s="60" t="s">
        <v>491</v>
      </c>
      <c r="D100" s="57" t="s">
        <v>165</v>
      </c>
      <c r="E100" s="186"/>
      <c r="F100" s="161"/>
      <c r="G100" s="189"/>
      <c r="H100" s="193"/>
      <c r="I100" s="212"/>
      <c r="J100" s="209"/>
      <c r="K100" s="13"/>
      <c r="L100" s="13"/>
    </row>
    <row r="101" spans="2:18" ht="45.75" customHeight="1" x14ac:dyDescent="0.25">
      <c r="B101" s="183"/>
      <c r="C101" s="60" t="s">
        <v>492</v>
      </c>
      <c r="D101" s="57" t="s">
        <v>166</v>
      </c>
      <c r="E101" s="186"/>
      <c r="F101" s="161"/>
      <c r="G101" s="189"/>
      <c r="H101" s="193"/>
      <c r="I101" s="212"/>
      <c r="J101" s="209"/>
      <c r="K101" s="13"/>
      <c r="L101" s="13"/>
    </row>
    <row r="102" spans="2:18" x14ac:dyDescent="0.25">
      <c r="B102" s="183"/>
      <c r="C102" s="61" t="s">
        <v>493</v>
      </c>
      <c r="D102" s="58" t="s">
        <v>167</v>
      </c>
      <c r="E102" s="186"/>
      <c r="F102" s="161"/>
      <c r="G102" s="189"/>
      <c r="H102" s="193"/>
      <c r="I102" s="212"/>
      <c r="J102" s="209"/>
      <c r="K102" s="13"/>
      <c r="L102" s="13"/>
    </row>
    <row r="103" spans="2:18" ht="30" x14ac:dyDescent="0.25">
      <c r="B103" s="183"/>
      <c r="C103" s="59" t="s">
        <v>494</v>
      </c>
      <c r="D103" s="62" t="s">
        <v>168</v>
      </c>
      <c r="E103" s="186"/>
      <c r="F103" s="161"/>
      <c r="G103" s="189"/>
      <c r="H103" s="193"/>
      <c r="I103" s="212"/>
      <c r="J103" s="209"/>
      <c r="K103" s="13"/>
      <c r="L103" s="13"/>
    </row>
    <row r="104" spans="2:18" ht="45" x14ac:dyDescent="0.25">
      <c r="B104" s="183"/>
      <c r="C104" s="59" t="s">
        <v>495</v>
      </c>
      <c r="D104" s="62" t="s">
        <v>169</v>
      </c>
      <c r="E104" s="186"/>
      <c r="F104" s="161"/>
      <c r="G104" s="189"/>
      <c r="H104" s="193"/>
      <c r="I104" s="212"/>
      <c r="J104" s="209"/>
      <c r="K104" s="13"/>
      <c r="L104" s="13"/>
    </row>
    <row r="105" spans="2:18" x14ac:dyDescent="0.25">
      <c r="B105" s="183"/>
      <c r="C105" s="59" t="s">
        <v>496</v>
      </c>
      <c r="D105" s="64" t="s">
        <v>170</v>
      </c>
      <c r="E105" s="186"/>
      <c r="F105" s="161"/>
      <c r="G105" s="189"/>
      <c r="H105" s="193"/>
      <c r="I105" s="212"/>
      <c r="J105" s="209"/>
      <c r="K105" s="13"/>
      <c r="L105" s="13"/>
    </row>
    <row r="106" spans="2:18" x14ac:dyDescent="0.25">
      <c r="B106" s="183"/>
      <c r="C106" s="59" t="s">
        <v>497</v>
      </c>
      <c r="D106" s="58" t="s">
        <v>171</v>
      </c>
      <c r="E106" s="186"/>
      <c r="F106" s="161"/>
      <c r="G106" s="189"/>
      <c r="H106" s="193"/>
      <c r="I106" s="212"/>
      <c r="J106" s="209"/>
      <c r="K106" s="13"/>
      <c r="L106" s="13"/>
      <c r="P106" s="42"/>
    </row>
    <row r="107" spans="2:18" x14ac:dyDescent="0.25">
      <c r="B107" s="183"/>
      <c r="C107" s="61" t="s">
        <v>497</v>
      </c>
      <c r="D107" s="58" t="s">
        <v>172</v>
      </c>
      <c r="E107" s="186"/>
      <c r="F107" s="161"/>
      <c r="G107" s="189"/>
      <c r="H107" s="193"/>
      <c r="I107" s="212"/>
      <c r="J107" s="209"/>
      <c r="K107" s="13"/>
      <c r="L107" s="13"/>
      <c r="N107" s="42"/>
      <c r="R107" s="42"/>
    </row>
    <row r="108" spans="2:18" x14ac:dyDescent="0.25">
      <c r="B108" s="183"/>
      <c r="C108" s="77" t="s">
        <v>498</v>
      </c>
      <c r="D108" s="78" t="s">
        <v>173</v>
      </c>
      <c r="E108" s="186"/>
      <c r="F108" s="161"/>
      <c r="G108" s="189"/>
      <c r="H108" s="193"/>
      <c r="I108" s="212"/>
      <c r="J108" s="209"/>
      <c r="K108" s="13"/>
      <c r="L108" s="13"/>
    </row>
    <row r="109" spans="2:18" x14ac:dyDescent="0.25">
      <c r="B109" s="183"/>
      <c r="C109" s="130" t="s">
        <v>499</v>
      </c>
      <c r="D109" s="131" t="s">
        <v>174</v>
      </c>
      <c r="E109" s="186"/>
      <c r="F109" s="161"/>
      <c r="G109" s="189"/>
      <c r="H109" s="193"/>
      <c r="I109" s="212"/>
      <c r="J109" s="209"/>
      <c r="K109" s="13"/>
      <c r="L109" s="13"/>
    </row>
    <row r="110" spans="2:18" ht="36.75" customHeight="1" x14ac:dyDescent="0.25">
      <c r="B110" s="183"/>
      <c r="C110" s="60" t="s">
        <v>500</v>
      </c>
      <c r="D110" s="62" t="s">
        <v>175</v>
      </c>
      <c r="E110" s="186"/>
      <c r="F110" s="161"/>
      <c r="G110" s="189"/>
      <c r="H110" s="193"/>
      <c r="I110" s="212"/>
      <c r="J110" s="209"/>
      <c r="K110" s="13"/>
      <c r="L110" s="13"/>
    </row>
    <row r="111" spans="2:18" x14ac:dyDescent="0.25">
      <c r="B111" s="183"/>
      <c r="C111" s="61" t="s">
        <v>501</v>
      </c>
      <c r="D111" s="64" t="s">
        <v>176</v>
      </c>
      <c r="E111" s="186"/>
      <c r="F111" s="161"/>
      <c r="G111" s="189"/>
      <c r="H111" s="193"/>
      <c r="I111" s="212"/>
      <c r="J111" s="209"/>
      <c r="K111" s="13"/>
      <c r="L111" s="13"/>
    </row>
    <row r="112" spans="2:18" ht="30.75" customHeight="1" x14ac:dyDescent="0.25">
      <c r="B112" s="183"/>
      <c r="C112" s="60" t="s">
        <v>502</v>
      </c>
      <c r="D112" s="62" t="s">
        <v>177</v>
      </c>
      <c r="E112" s="186"/>
      <c r="F112" s="161"/>
      <c r="G112" s="189"/>
      <c r="H112" s="193"/>
      <c r="I112" s="212"/>
      <c r="J112" s="209"/>
      <c r="K112" s="13"/>
      <c r="L112" s="13"/>
    </row>
    <row r="113" spans="2:14" x14ac:dyDescent="0.25">
      <c r="B113" s="183"/>
      <c r="C113" s="61" t="s">
        <v>503</v>
      </c>
      <c r="D113" s="64" t="s">
        <v>178</v>
      </c>
      <c r="E113" s="186"/>
      <c r="F113" s="161"/>
      <c r="G113" s="189"/>
      <c r="H113" s="193"/>
      <c r="I113" s="212"/>
      <c r="J113" s="209"/>
      <c r="K113" s="13"/>
      <c r="L113" s="13"/>
    </row>
    <row r="114" spans="2:14" x14ac:dyDescent="0.25">
      <c r="B114" s="183"/>
      <c r="C114" s="61" t="s">
        <v>504</v>
      </c>
      <c r="D114" s="64" t="s">
        <v>179</v>
      </c>
      <c r="E114" s="186"/>
      <c r="F114" s="161"/>
      <c r="G114" s="189"/>
      <c r="H114" s="193"/>
      <c r="I114" s="212"/>
      <c r="J114" s="209"/>
      <c r="K114" s="13"/>
      <c r="L114" s="13"/>
    </row>
    <row r="115" spans="2:14" x14ac:dyDescent="0.25">
      <c r="B115" s="183"/>
      <c r="C115" s="61" t="s">
        <v>505</v>
      </c>
      <c r="D115" s="64" t="s">
        <v>180</v>
      </c>
      <c r="E115" s="186"/>
      <c r="F115" s="161"/>
      <c r="G115" s="189"/>
      <c r="H115" s="193"/>
      <c r="I115" s="212"/>
      <c r="J115" s="209"/>
      <c r="K115" s="13"/>
      <c r="L115" s="13"/>
    </row>
    <row r="116" spans="2:14" x14ac:dyDescent="0.25">
      <c r="B116" s="183"/>
      <c r="C116" s="61" t="s">
        <v>506</v>
      </c>
      <c r="D116" s="64" t="s">
        <v>181</v>
      </c>
      <c r="E116" s="186"/>
      <c r="F116" s="161"/>
      <c r="G116" s="189"/>
      <c r="H116" s="193"/>
      <c r="I116" s="212"/>
      <c r="J116" s="209"/>
      <c r="K116" s="13"/>
      <c r="L116" s="13"/>
    </row>
    <row r="117" spans="2:14" ht="30" x14ac:dyDescent="0.25">
      <c r="B117" s="183"/>
      <c r="C117" s="61" t="s">
        <v>507</v>
      </c>
      <c r="D117" s="62" t="s">
        <v>182</v>
      </c>
      <c r="E117" s="186"/>
      <c r="F117" s="161"/>
      <c r="G117" s="189"/>
      <c r="H117" s="193"/>
      <c r="I117" s="212"/>
      <c r="J117" s="209"/>
      <c r="K117" s="13"/>
      <c r="L117" s="13"/>
    </row>
    <row r="118" spans="2:14" x14ac:dyDescent="0.25">
      <c r="B118" s="183"/>
      <c r="C118" s="61" t="s">
        <v>508</v>
      </c>
      <c r="D118" s="64" t="s">
        <v>183</v>
      </c>
      <c r="E118" s="186"/>
      <c r="F118" s="161"/>
      <c r="G118" s="189"/>
      <c r="H118" s="193"/>
      <c r="I118" s="212"/>
      <c r="J118" s="209"/>
      <c r="K118" s="13"/>
      <c r="L118" s="13"/>
    </row>
    <row r="119" spans="2:14" x14ac:dyDescent="0.25">
      <c r="B119" s="183"/>
      <c r="C119" s="128" t="s">
        <v>509</v>
      </c>
      <c r="D119" s="131" t="s">
        <v>184</v>
      </c>
      <c r="E119" s="186"/>
      <c r="F119" s="161"/>
      <c r="G119" s="189"/>
      <c r="H119" s="193"/>
      <c r="I119" s="212"/>
      <c r="J119" s="209"/>
      <c r="K119" s="13"/>
      <c r="L119" s="13"/>
    </row>
    <row r="120" spans="2:14" x14ac:dyDescent="0.25">
      <c r="B120" s="183"/>
      <c r="C120" s="61" t="s">
        <v>510</v>
      </c>
      <c r="D120" s="64" t="s">
        <v>185</v>
      </c>
      <c r="E120" s="186"/>
      <c r="F120" s="161"/>
      <c r="G120" s="189"/>
      <c r="H120" s="193"/>
      <c r="I120" s="212"/>
      <c r="J120" s="209"/>
      <c r="K120" s="13"/>
      <c r="L120" s="13"/>
    </row>
    <row r="121" spans="2:14" ht="42.75" customHeight="1" x14ac:dyDescent="0.25">
      <c r="B121" s="183"/>
      <c r="C121" s="60" t="s">
        <v>511</v>
      </c>
      <c r="D121" s="62" t="s">
        <v>186</v>
      </c>
      <c r="E121" s="186"/>
      <c r="F121" s="161"/>
      <c r="G121" s="189"/>
      <c r="H121" s="193"/>
      <c r="I121" s="212"/>
      <c r="J121" s="209"/>
      <c r="K121" s="13"/>
      <c r="L121" s="13"/>
    </row>
    <row r="122" spans="2:14" ht="34.5" customHeight="1" x14ac:dyDescent="0.25">
      <c r="B122" s="183"/>
      <c r="C122" s="60" t="s">
        <v>512</v>
      </c>
      <c r="D122" s="62" t="s">
        <v>187</v>
      </c>
      <c r="E122" s="186"/>
      <c r="F122" s="161"/>
      <c r="G122" s="189"/>
      <c r="H122" s="193"/>
      <c r="I122" s="212"/>
      <c r="J122" s="209"/>
      <c r="K122" s="13"/>
      <c r="L122" s="13"/>
    </row>
    <row r="123" spans="2:14" ht="58.5" customHeight="1" x14ac:dyDescent="0.25">
      <c r="B123" s="183"/>
      <c r="C123" s="60" t="s">
        <v>513</v>
      </c>
      <c r="D123" s="62" t="s">
        <v>188</v>
      </c>
      <c r="E123" s="186"/>
      <c r="F123" s="161"/>
      <c r="G123" s="189"/>
      <c r="H123" s="193"/>
      <c r="I123" s="212"/>
      <c r="J123" s="209"/>
      <c r="K123" s="13"/>
      <c r="L123" s="13"/>
    </row>
    <row r="124" spans="2:14" ht="29.25" customHeight="1" x14ac:dyDescent="0.25">
      <c r="B124" s="183"/>
      <c r="C124" s="60" t="s">
        <v>514</v>
      </c>
      <c r="D124" s="62" t="s">
        <v>189</v>
      </c>
      <c r="E124" s="186"/>
      <c r="F124" s="161"/>
      <c r="G124" s="189"/>
      <c r="H124" s="193"/>
      <c r="I124" s="212"/>
      <c r="J124" s="209"/>
      <c r="K124" s="13"/>
      <c r="L124" s="13"/>
    </row>
    <row r="125" spans="2:14" ht="32.25" customHeight="1" x14ac:dyDescent="0.25">
      <c r="B125" s="183"/>
      <c r="C125" s="60" t="s">
        <v>515</v>
      </c>
      <c r="D125" s="62" t="s">
        <v>190</v>
      </c>
      <c r="E125" s="186"/>
      <c r="F125" s="161"/>
      <c r="G125" s="189"/>
      <c r="H125" s="193"/>
      <c r="I125" s="212"/>
      <c r="J125" s="209"/>
      <c r="K125" s="13"/>
      <c r="L125" s="13"/>
    </row>
    <row r="126" spans="2:14" x14ac:dyDescent="0.25">
      <c r="B126" s="183"/>
      <c r="C126" s="61" t="s">
        <v>516</v>
      </c>
      <c r="D126" s="64" t="s">
        <v>191</v>
      </c>
      <c r="E126" s="186"/>
      <c r="F126" s="161"/>
      <c r="G126" s="189"/>
      <c r="H126" s="193"/>
      <c r="I126" s="212"/>
      <c r="J126" s="209"/>
      <c r="K126" s="13"/>
      <c r="L126" s="13"/>
      <c r="N126" s="42"/>
    </row>
    <row r="127" spans="2:14" x14ac:dyDescent="0.25">
      <c r="B127" s="183"/>
      <c r="C127" s="61" t="s">
        <v>517</v>
      </c>
      <c r="D127" s="64" t="s">
        <v>192</v>
      </c>
      <c r="E127" s="186"/>
      <c r="F127" s="161"/>
      <c r="G127" s="189"/>
      <c r="H127" s="193"/>
      <c r="I127" s="212"/>
      <c r="J127" s="209"/>
      <c r="K127" s="13"/>
      <c r="L127" s="13"/>
    </row>
    <row r="128" spans="2:14" ht="32.25" customHeight="1" x14ac:dyDescent="0.25">
      <c r="B128" s="183"/>
      <c r="C128" s="60" t="s">
        <v>518</v>
      </c>
      <c r="D128" s="62" t="s">
        <v>193</v>
      </c>
      <c r="E128" s="186"/>
      <c r="F128" s="161"/>
      <c r="G128" s="189"/>
      <c r="H128" s="193"/>
      <c r="I128" s="212"/>
      <c r="J128" s="209"/>
      <c r="K128" s="13"/>
      <c r="L128" s="13"/>
    </row>
    <row r="129" spans="2:17" ht="33" customHeight="1" x14ac:dyDescent="0.25">
      <c r="B129" s="183"/>
      <c r="C129" s="60" t="s">
        <v>519</v>
      </c>
      <c r="D129" s="62" t="s">
        <v>194</v>
      </c>
      <c r="E129" s="186"/>
      <c r="F129" s="161"/>
      <c r="G129" s="189"/>
      <c r="H129" s="193"/>
      <c r="I129" s="212"/>
      <c r="J129" s="209"/>
      <c r="K129" s="13"/>
      <c r="L129" s="13"/>
    </row>
    <row r="130" spans="2:17" x14ac:dyDescent="0.25">
      <c r="B130" s="183"/>
      <c r="C130" s="61" t="s">
        <v>520</v>
      </c>
      <c r="D130" s="64" t="s">
        <v>195</v>
      </c>
      <c r="E130" s="186"/>
      <c r="F130" s="161"/>
      <c r="G130" s="189"/>
      <c r="H130" s="193"/>
      <c r="I130" s="212"/>
      <c r="J130" s="209"/>
      <c r="K130" s="13"/>
      <c r="L130" s="13"/>
    </row>
    <row r="131" spans="2:17" ht="15" customHeight="1" x14ac:dyDescent="0.25">
      <c r="B131" s="183"/>
      <c r="C131" s="60" t="s">
        <v>521</v>
      </c>
      <c r="D131" s="62" t="s">
        <v>196</v>
      </c>
      <c r="E131" s="186"/>
      <c r="F131" s="161"/>
      <c r="G131" s="189"/>
      <c r="H131" s="193"/>
      <c r="I131" s="212"/>
      <c r="J131" s="209"/>
      <c r="K131" s="13"/>
      <c r="L131" s="13"/>
    </row>
    <row r="132" spans="2:17" ht="30" x14ac:dyDescent="0.25">
      <c r="B132" s="183"/>
      <c r="C132" s="61" t="s">
        <v>522</v>
      </c>
      <c r="D132" s="62" t="s">
        <v>197</v>
      </c>
      <c r="E132" s="186"/>
      <c r="F132" s="161"/>
      <c r="G132" s="189"/>
      <c r="H132" s="193"/>
      <c r="I132" s="212"/>
      <c r="J132" s="209"/>
      <c r="K132" s="13"/>
      <c r="L132" s="13"/>
    </row>
    <row r="133" spans="2:17" ht="32.25" customHeight="1" x14ac:dyDescent="0.25">
      <c r="B133" s="183"/>
      <c r="C133" s="60" t="s">
        <v>523</v>
      </c>
      <c r="D133" s="62" t="s">
        <v>198</v>
      </c>
      <c r="E133" s="186"/>
      <c r="F133" s="161"/>
      <c r="G133" s="189"/>
      <c r="H133" s="193"/>
      <c r="I133" s="212"/>
      <c r="J133" s="209"/>
      <c r="K133" s="13"/>
      <c r="L133" s="13"/>
    </row>
    <row r="134" spans="2:17" x14ac:dyDescent="0.25">
      <c r="B134" s="183"/>
      <c r="C134" s="128" t="s">
        <v>524</v>
      </c>
      <c r="D134" s="131" t="s">
        <v>199</v>
      </c>
      <c r="E134" s="186"/>
      <c r="F134" s="161"/>
      <c r="G134" s="189"/>
      <c r="H134" s="193"/>
      <c r="I134" s="212"/>
      <c r="J134" s="209"/>
      <c r="K134" s="13"/>
      <c r="L134" s="13"/>
    </row>
    <row r="135" spans="2:17" ht="30.75" customHeight="1" x14ac:dyDescent="0.25">
      <c r="B135" s="183"/>
      <c r="C135" s="60" t="s">
        <v>525</v>
      </c>
      <c r="D135" s="62" t="s">
        <v>200</v>
      </c>
      <c r="E135" s="186"/>
      <c r="F135" s="161"/>
      <c r="G135" s="189"/>
      <c r="H135" s="193"/>
      <c r="I135" s="212"/>
      <c r="J135" s="209"/>
      <c r="K135" s="13"/>
      <c r="L135" s="13"/>
    </row>
    <row r="136" spans="2:17" ht="31.5" customHeight="1" x14ac:dyDescent="0.25">
      <c r="B136" s="183"/>
      <c r="C136" s="60" t="s">
        <v>526</v>
      </c>
      <c r="D136" s="62" t="s">
        <v>201</v>
      </c>
      <c r="E136" s="186"/>
      <c r="F136" s="161"/>
      <c r="G136" s="189"/>
      <c r="H136" s="193"/>
      <c r="I136" s="212"/>
      <c r="J136" s="209"/>
      <c r="K136" s="13"/>
      <c r="L136" s="13"/>
      <c r="Q136" s="42"/>
    </row>
    <row r="137" spans="2:17" x14ac:dyDescent="0.25">
      <c r="B137" s="183"/>
      <c r="C137" s="61" t="s">
        <v>527</v>
      </c>
      <c r="D137" s="64" t="s">
        <v>202</v>
      </c>
      <c r="E137" s="186"/>
      <c r="F137" s="161"/>
      <c r="G137" s="189"/>
      <c r="H137" s="193"/>
      <c r="I137" s="212"/>
      <c r="J137" s="209"/>
      <c r="K137" s="13"/>
      <c r="L137" s="13"/>
    </row>
    <row r="138" spans="2:17" ht="30" customHeight="1" x14ac:dyDescent="0.25">
      <c r="B138" s="183"/>
      <c r="C138" s="60" t="s">
        <v>528</v>
      </c>
      <c r="D138" s="62" t="s">
        <v>203</v>
      </c>
      <c r="E138" s="186"/>
      <c r="F138" s="161"/>
      <c r="G138" s="189"/>
      <c r="H138" s="193"/>
      <c r="I138" s="212"/>
      <c r="J138" s="209"/>
      <c r="K138" s="13"/>
      <c r="L138" s="13"/>
    </row>
    <row r="139" spans="2:17" ht="31.5" customHeight="1" x14ac:dyDescent="0.25">
      <c r="B139" s="183"/>
      <c r="C139" s="60" t="s">
        <v>529</v>
      </c>
      <c r="D139" s="62" t="s">
        <v>204</v>
      </c>
      <c r="E139" s="186"/>
      <c r="F139" s="161"/>
      <c r="G139" s="189"/>
      <c r="H139" s="193"/>
      <c r="I139" s="212"/>
      <c r="J139" s="209"/>
      <c r="K139" s="13"/>
      <c r="L139" s="13"/>
      <c r="N139" s="42"/>
    </row>
    <row r="140" spans="2:17" x14ac:dyDescent="0.25">
      <c r="B140" s="183"/>
      <c r="C140" s="77" t="s">
        <v>530</v>
      </c>
      <c r="D140" s="79" t="s">
        <v>205</v>
      </c>
      <c r="E140" s="186"/>
      <c r="F140" s="161"/>
      <c r="G140" s="189"/>
      <c r="H140" s="193"/>
      <c r="I140" s="212"/>
      <c r="J140" s="209"/>
      <c r="K140" s="13"/>
      <c r="L140" s="13"/>
    </row>
    <row r="141" spans="2:17" ht="30" x14ac:dyDescent="0.25">
      <c r="B141" s="183"/>
      <c r="C141" s="128" t="s">
        <v>531</v>
      </c>
      <c r="D141" s="133" t="s">
        <v>206</v>
      </c>
      <c r="E141" s="186"/>
      <c r="F141" s="161"/>
      <c r="G141" s="189"/>
      <c r="H141" s="193"/>
      <c r="I141" s="212"/>
      <c r="J141" s="209"/>
      <c r="K141" s="13"/>
      <c r="L141" s="13"/>
    </row>
    <row r="142" spans="2:17" x14ac:dyDescent="0.25">
      <c r="B142" s="183"/>
      <c r="C142" s="128" t="s">
        <v>532</v>
      </c>
      <c r="D142" s="129" t="s">
        <v>207</v>
      </c>
      <c r="E142" s="186"/>
      <c r="F142" s="161"/>
      <c r="G142" s="189"/>
      <c r="H142" s="193"/>
      <c r="I142" s="212"/>
      <c r="J142" s="209"/>
      <c r="K142" s="13"/>
      <c r="L142" s="13"/>
    </row>
    <row r="143" spans="2:17" x14ac:dyDescent="0.25">
      <c r="B143" s="183"/>
      <c r="C143" s="77" t="s">
        <v>533</v>
      </c>
      <c r="D143" s="80" t="s">
        <v>208</v>
      </c>
      <c r="E143" s="186"/>
      <c r="F143" s="161"/>
      <c r="G143" s="189"/>
      <c r="H143" s="193"/>
      <c r="I143" s="212"/>
      <c r="J143" s="209"/>
      <c r="K143" s="13"/>
      <c r="L143" s="13"/>
    </row>
    <row r="144" spans="2:17" x14ac:dyDescent="0.25">
      <c r="B144" s="183"/>
      <c r="C144" s="128" t="s">
        <v>534</v>
      </c>
      <c r="D144" s="129" t="s">
        <v>209</v>
      </c>
      <c r="E144" s="186"/>
      <c r="F144" s="161"/>
      <c r="G144" s="189"/>
      <c r="H144" s="193"/>
      <c r="I144" s="212"/>
      <c r="J144" s="209"/>
      <c r="K144" s="13"/>
      <c r="L144" s="13"/>
    </row>
    <row r="145" spans="2:16" x14ac:dyDescent="0.25">
      <c r="B145" s="183"/>
      <c r="C145" s="81" t="s">
        <v>535</v>
      </c>
      <c r="D145" s="45" t="s">
        <v>210</v>
      </c>
      <c r="E145" s="186"/>
      <c r="F145" s="161"/>
      <c r="G145" s="189"/>
      <c r="H145" s="193"/>
      <c r="I145" s="212"/>
      <c r="J145" s="209"/>
      <c r="K145" s="13"/>
      <c r="L145" s="13"/>
      <c r="P145" s="42"/>
    </row>
    <row r="146" spans="2:16" ht="45" x14ac:dyDescent="0.25">
      <c r="B146" s="183"/>
      <c r="C146" s="81" t="s">
        <v>536</v>
      </c>
      <c r="D146" s="46" t="s">
        <v>211</v>
      </c>
      <c r="E146" s="186"/>
      <c r="F146" s="161"/>
      <c r="G146" s="189"/>
      <c r="H146" s="193"/>
      <c r="I146" s="212"/>
      <c r="J146" s="209"/>
      <c r="K146" s="13"/>
      <c r="L146" s="13"/>
    </row>
    <row r="147" spans="2:16" ht="60" x14ac:dyDescent="0.25">
      <c r="B147" s="183"/>
      <c r="C147" s="81" t="s">
        <v>537</v>
      </c>
      <c r="D147" s="46" t="s">
        <v>212</v>
      </c>
      <c r="E147" s="186"/>
      <c r="F147" s="161"/>
      <c r="G147" s="189"/>
      <c r="H147" s="193"/>
      <c r="I147" s="212"/>
      <c r="J147" s="209"/>
      <c r="K147" s="13"/>
      <c r="L147" s="13"/>
    </row>
    <row r="148" spans="2:16" x14ac:dyDescent="0.25">
      <c r="B148" s="183"/>
      <c r="C148" s="81" t="s">
        <v>538</v>
      </c>
      <c r="D148" s="45" t="s">
        <v>213</v>
      </c>
      <c r="E148" s="186"/>
      <c r="F148" s="161"/>
      <c r="G148" s="189"/>
      <c r="H148" s="193"/>
      <c r="I148" s="212"/>
      <c r="J148" s="209"/>
      <c r="K148" s="13"/>
      <c r="L148" s="13"/>
    </row>
    <row r="149" spans="2:16" x14ac:dyDescent="0.25">
      <c r="B149" s="183"/>
      <c r="C149" s="130" t="s">
        <v>539</v>
      </c>
      <c r="D149" s="131" t="s">
        <v>214</v>
      </c>
      <c r="E149" s="186"/>
      <c r="F149" s="161"/>
      <c r="G149" s="189"/>
      <c r="H149" s="193"/>
      <c r="I149" s="212"/>
      <c r="J149" s="209"/>
      <c r="K149" s="13"/>
      <c r="L149" s="13"/>
    </row>
    <row r="150" spans="2:16" ht="30" x14ac:dyDescent="0.25">
      <c r="B150" s="183"/>
      <c r="C150" s="81" t="s">
        <v>540</v>
      </c>
      <c r="D150" s="46" t="s">
        <v>215</v>
      </c>
      <c r="E150" s="186"/>
      <c r="F150" s="161"/>
      <c r="G150" s="189"/>
      <c r="H150" s="193"/>
      <c r="I150" s="212"/>
      <c r="J150" s="209"/>
      <c r="K150" s="13"/>
      <c r="L150" s="13"/>
    </row>
    <row r="151" spans="2:16" x14ac:dyDescent="0.25">
      <c r="B151" s="183"/>
      <c r="C151" s="81" t="s">
        <v>541</v>
      </c>
      <c r="D151" s="45" t="s">
        <v>216</v>
      </c>
      <c r="E151" s="186"/>
      <c r="F151" s="161"/>
      <c r="G151" s="189"/>
      <c r="H151" s="193"/>
      <c r="I151" s="212"/>
      <c r="J151" s="209"/>
      <c r="K151" s="13"/>
      <c r="L151" s="13"/>
    </row>
    <row r="152" spans="2:16" ht="45" x14ac:dyDescent="0.25">
      <c r="B152" s="183"/>
      <c r="C152" s="76" t="s">
        <v>542</v>
      </c>
      <c r="D152" s="46" t="s">
        <v>217</v>
      </c>
      <c r="E152" s="186"/>
      <c r="F152" s="161"/>
      <c r="G152" s="189"/>
      <c r="H152" s="193"/>
      <c r="I152" s="212"/>
      <c r="J152" s="209"/>
      <c r="K152" s="13"/>
      <c r="L152" s="13"/>
    </row>
    <row r="153" spans="2:16" x14ac:dyDescent="0.25">
      <c r="B153" s="183"/>
      <c r="C153" s="128" t="s">
        <v>543</v>
      </c>
      <c r="D153" s="129" t="s">
        <v>218</v>
      </c>
      <c r="E153" s="186"/>
      <c r="F153" s="161"/>
      <c r="G153" s="189"/>
      <c r="H153" s="193"/>
      <c r="I153" s="212"/>
      <c r="J153" s="209"/>
      <c r="K153" s="13"/>
      <c r="L153" s="13"/>
    </row>
    <row r="154" spans="2:16" x14ac:dyDescent="0.25">
      <c r="B154" s="183"/>
      <c r="C154" s="128" t="s">
        <v>544</v>
      </c>
      <c r="D154" s="129" t="s">
        <v>219</v>
      </c>
      <c r="E154" s="186"/>
      <c r="F154" s="161"/>
      <c r="G154" s="189"/>
      <c r="H154" s="193"/>
      <c r="I154" s="212"/>
      <c r="J154" s="209"/>
      <c r="K154" s="13"/>
      <c r="L154" s="13"/>
    </row>
    <row r="155" spans="2:16" x14ac:dyDescent="0.25">
      <c r="B155" s="183"/>
      <c r="C155" s="128" t="s">
        <v>545</v>
      </c>
      <c r="D155" s="129" t="s">
        <v>220</v>
      </c>
      <c r="E155" s="186"/>
      <c r="F155" s="161"/>
      <c r="G155" s="189"/>
      <c r="H155" s="193"/>
      <c r="I155" s="212"/>
      <c r="J155" s="209"/>
      <c r="K155" s="13"/>
      <c r="L155" s="13"/>
    </row>
    <row r="156" spans="2:16" x14ac:dyDescent="0.25">
      <c r="B156" s="183"/>
      <c r="C156" s="128" t="s">
        <v>546</v>
      </c>
      <c r="D156" s="129" t="s">
        <v>221</v>
      </c>
      <c r="E156" s="186"/>
      <c r="F156" s="161"/>
      <c r="G156" s="189"/>
      <c r="H156" s="193"/>
      <c r="I156" s="212"/>
      <c r="J156" s="209"/>
      <c r="K156" s="13"/>
      <c r="L156" s="13"/>
    </row>
    <row r="157" spans="2:16" x14ac:dyDescent="0.25">
      <c r="B157" s="183"/>
      <c r="C157" s="128" t="s">
        <v>547</v>
      </c>
      <c r="D157" s="129" t="s">
        <v>171</v>
      </c>
      <c r="E157" s="186"/>
      <c r="F157" s="161"/>
      <c r="G157" s="189"/>
      <c r="H157" s="193"/>
      <c r="I157" s="212"/>
      <c r="J157" s="209"/>
      <c r="K157" s="13"/>
      <c r="L157" s="13"/>
    </row>
    <row r="158" spans="2:16" ht="30" x14ac:dyDescent="0.25">
      <c r="B158" s="183"/>
      <c r="C158" s="76" t="s">
        <v>548</v>
      </c>
      <c r="D158" s="46" t="s">
        <v>222</v>
      </c>
      <c r="E158" s="186"/>
      <c r="F158" s="161"/>
      <c r="G158" s="189"/>
      <c r="H158" s="193"/>
      <c r="I158" s="212"/>
      <c r="J158" s="209"/>
      <c r="K158" s="13"/>
      <c r="L158" s="13"/>
    </row>
    <row r="159" spans="2:16" ht="30" x14ac:dyDescent="0.25">
      <c r="B159" s="183"/>
      <c r="C159" s="76" t="s">
        <v>549</v>
      </c>
      <c r="D159" s="46" t="s">
        <v>223</v>
      </c>
      <c r="E159" s="186"/>
      <c r="F159" s="161"/>
      <c r="G159" s="189"/>
      <c r="H159" s="193"/>
      <c r="I159" s="212"/>
      <c r="J159" s="209"/>
      <c r="K159" s="13"/>
      <c r="L159" s="13"/>
      <c r="P159" s="42"/>
    </row>
    <row r="160" spans="2:16" x14ac:dyDescent="0.25">
      <c r="B160" s="183"/>
      <c r="C160" s="128" t="s">
        <v>550</v>
      </c>
      <c r="D160" s="131" t="s">
        <v>224</v>
      </c>
      <c r="E160" s="186"/>
      <c r="F160" s="161"/>
      <c r="G160" s="189"/>
      <c r="H160" s="193"/>
      <c r="I160" s="212"/>
      <c r="J160" s="209"/>
      <c r="K160" s="13"/>
      <c r="L160" s="13"/>
      <c r="P160" s="42"/>
    </row>
    <row r="161" spans="2:17" x14ac:dyDescent="0.25">
      <c r="B161" s="183"/>
      <c r="C161" s="127" t="s">
        <v>551</v>
      </c>
      <c r="D161" s="126" t="s">
        <v>225</v>
      </c>
      <c r="E161" s="186"/>
      <c r="F161" s="161"/>
      <c r="G161" s="189"/>
      <c r="H161" s="193"/>
      <c r="I161" s="212"/>
      <c r="J161" s="209"/>
      <c r="K161" s="13"/>
      <c r="L161" s="13"/>
      <c r="Q161" s="42"/>
    </row>
    <row r="162" spans="2:17" ht="15" customHeight="1" x14ac:dyDescent="0.25">
      <c r="B162" s="183"/>
      <c r="C162" s="83" t="s">
        <v>552</v>
      </c>
      <c r="D162" s="132" t="s">
        <v>226</v>
      </c>
      <c r="E162" s="186"/>
      <c r="F162" s="161"/>
      <c r="G162" s="189"/>
      <c r="H162" s="193"/>
      <c r="I162" s="212"/>
      <c r="J162" s="209"/>
      <c r="K162" s="13"/>
      <c r="L162" s="13"/>
    </row>
    <row r="163" spans="2:17" ht="60" x14ac:dyDescent="0.25">
      <c r="B163" s="183"/>
      <c r="C163" s="76" t="s">
        <v>553</v>
      </c>
      <c r="D163" s="46" t="s">
        <v>227</v>
      </c>
      <c r="E163" s="186"/>
      <c r="F163" s="161"/>
      <c r="G163" s="189"/>
      <c r="H163" s="193"/>
      <c r="I163" s="212"/>
      <c r="J163" s="209"/>
      <c r="K163" s="13"/>
      <c r="L163" s="13"/>
      <c r="O163" s="42"/>
    </row>
    <row r="164" spans="2:17" ht="45" x14ac:dyDescent="0.25">
      <c r="B164" s="183"/>
      <c r="C164" s="85" t="s">
        <v>554</v>
      </c>
      <c r="D164" s="47" t="s">
        <v>228</v>
      </c>
      <c r="E164" s="186"/>
      <c r="F164" s="161"/>
      <c r="G164" s="189"/>
      <c r="H164" s="193"/>
      <c r="I164" s="212"/>
      <c r="J164" s="209"/>
      <c r="K164" s="13"/>
      <c r="L164" s="13"/>
    </row>
    <row r="165" spans="2:17" ht="30" x14ac:dyDescent="0.25">
      <c r="B165" s="183"/>
      <c r="C165" s="128" t="s">
        <v>555</v>
      </c>
      <c r="D165" s="133" t="s">
        <v>229</v>
      </c>
      <c r="E165" s="186"/>
      <c r="F165" s="161"/>
      <c r="G165" s="189"/>
      <c r="H165" s="193"/>
      <c r="I165" s="212"/>
      <c r="J165" s="209"/>
      <c r="K165" s="13"/>
      <c r="L165" s="13"/>
    </row>
    <row r="166" spans="2:17" ht="30" customHeight="1" x14ac:dyDescent="0.25">
      <c r="B166" s="183"/>
      <c r="C166" s="83" t="s">
        <v>556</v>
      </c>
      <c r="D166" s="132" t="s">
        <v>230</v>
      </c>
      <c r="E166" s="186"/>
      <c r="F166" s="161"/>
      <c r="G166" s="189"/>
      <c r="H166" s="193"/>
      <c r="I166" s="212"/>
      <c r="J166" s="209"/>
      <c r="K166" s="13"/>
      <c r="L166" s="13"/>
    </row>
    <row r="167" spans="2:17" ht="30" customHeight="1" x14ac:dyDescent="0.25">
      <c r="B167" s="183"/>
      <c r="C167" s="83" t="s">
        <v>557</v>
      </c>
      <c r="D167" s="133" t="s">
        <v>231</v>
      </c>
      <c r="E167" s="186"/>
      <c r="F167" s="161"/>
      <c r="G167" s="189"/>
      <c r="H167" s="193"/>
      <c r="I167" s="212"/>
      <c r="J167" s="209"/>
    </row>
    <row r="168" spans="2:17" x14ac:dyDescent="0.25">
      <c r="B168" s="183"/>
      <c r="C168" s="128" t="s">
        <v>558</v>
      </c>
      <c r="D168" s="129" t="s">
        <v>232</v>
      </c>
      <c r="E168" s="186"/>
      <c r="F168" s="161"/>
      <c r="G168" s="189"/>
      <c r="H168" s="193"/>
      <c r="I168" s="212"/>
      <c r="J168" s="209"/>
      <c r="N168" s="42"/>
    </row>
    <row r="169" spans="2:17" ht="30" customHeight="1" x14ac:dyDescent="0.25">
      <c r="B169" s="183"/>
      <c r="C169" s="134" t="s">
        <v>559</v>
      </c>
      <c r="D169" s="135" t="s">
        <v>233</v>
      </c>
      <c r="E169" s="186"/>
      <c r="F169" s="161"/>
      <c r="G169" s="189"/>
      <c r="H169" s="193"/>
      <c r="I169" s="212"/>
      <c r="J169" s="209"/>
    </row>
    <row r="170" spans="2:17" ht="15" customHeight="1" x14ac:dyDescent="0.25">
      <c r="B170" s="183"/>
      <c r="C170" s="134" t="s">
        <v>560</v>
      </c>
      <c r="D170" s="135" t="s">
        <v>234</v>
      </c>
      <c r="E170" s="186"/>
      <c r="F170" s="161"/>
      <c r="G170" s="189"/>
      <c r="H170" s="193"/>
      <c r="I170" s="212"/>
      <c r="J170" s="209"/>
    </row>
    <row r="171" spans="2:17" ht="30" x14ac:dyDescent="0.25">
      <c r="B171" s="183"/>
      <c r="C171" s="85" t="s">
        <v>561</v>
      </c>
      <c r="D171" s="49" t="s">
        <v>235</v>
      </c>
      <c r="E171" s="186"/>
      <c r="F171" s="161"/>
      <c r="G171" s="189"/>
      <c r="H171" s="193"/>
      <c r="I171" s="212"/>
      <c r="J171" s="209"/>
    </row>
    <row r="172" spans="2:17" ht="45" x14ac:dyDescent="0.25">
      <c r="B172" s="183"/>
      <c r="C172" s="85" t="s">
        <v>562</v>
      </c>
      <c r="D172" s="51" t="s">
        <v>236</v>
      </c>
      <c r="E172" s="186"/>
      <c r="F172" s="161"/>
      <c r="G172" s="189"/>
      <c r="H172" s="193"/>
      <c r="I172" s="212"/>
      <c r="J172" s="209"/>
    </row>
    <row r="173" spans="2:17" ht="19.5" customHeight="1" x14ac:dyDescent="0.25">
      <c r="B173" s="183"/>
      <c r="C173" s="53" t="s">
        <v>563</v>
      </c>
      <c r="D173" s="51" t="s">
        <v>237</v>
      </c>
      <c r="E173" s="186"/>
      <c r="F173" s="161"/>
      <c r="G173" s="189"/>
      <c r="H173" s="193"/>
      <c r="I173" s="212"/>
      <c r="J173" s="209"/>
    </row>
    <row r="174" spans="2:17" ht="15" customHeight="1" x14ac:dyDescent="0.25">
      <c r="B174" s="183"/>
      <c r="C174" s="134" t="s">
        <v>564</v>
      </c>
      <c r="D174" s="136" t="s">
        <v>238</v>
      </c>
      <c r="E174" s="186"/>
      <c r="F174" s="161"/>
      <c r="G174" s="189"/>
      <c r="H174" s="193"/>
      <c r="I174" s="212"/>
      <c r="J174" s="209"/>
    </row>
    <row r="175" spans="2:17" ht="45" x14ac:dyDescent="0.25">
      <c r="B175" s="183"/>
      <c r="C175" s="53" t="s">
        <v>565</v>
      </c>
      <c r="D175" s="51" t="s">
        <v>239</v>
      </c>
      <c r="E175" s="186"/>
      <c r="F175" s="161"/>
      <c r="G175" s="189"/>
      <c r="H175" s="193"/>
      <c r="I175" s="212"/>
      <c r="J175" s="209"/>
    </row>
    <row r="176" spans="2:17" ht="47.25" customHeight="1" x14ac:dyDescent="0.25">
      <c r="B176" s="183"/>
      <c r="C176" s="53" t="s">
        <v>566</v>
      </c>
      <c r="D176" s="49" t="s">
        <v>240</v>
      </c>
      <c r="E176" s="186"/>
      <c r="F176" s="161"/>
      <c r="G176" s="189"/>
      <c r="H176" s="193"/>
      <c r="I176" s="212"/>
      <c r="J176" s="209"/>
    </row>
    <row r="177" spans="2:17" ht="30" x14ac:dyDescent="0.25">
      <c r="B177" s="183"/>
      <c r="C177" s="65" t="s">
        <v>567</v>
      </c>
      <c r="D177" s="49" t="s">
        <v>241</v>
      </c>
      <c r="E177" s="186"/>
      <c r="F177" s="161"/>
      <c r="G177" s="189"/>
      <c r="H177" s="193"/>
      <c r="I177" s="212"/>
      <c r="J177" s="209"/>
      <c r="N177" s="42"/>
    </row>
    <row r="178" spans="2:17" x14ac:dyDescent="0.25">
      <c r="B178" s="183"/>
      <c r="C178" s="134" t="s">
        <v>568</v>
      </c>
      <c r="D178" s="136" t="s">
        <v>242</v>
      </c>
      <c r="E178" s="186"/>
      <c r="F178" s="161"/>
      <c r="G178" s="189"/>
      <c r="H178" s="193"/>
      <c r="I178" s="212"/>
      <c r="J178" s="209"/>
    </row>
    <row r="179" spans="2:17" ht="30" x14ac:dyDescent="0.25">
      <c r="B179" s="183"/>
      <c r="C179" s="65" t="s">
        <v>569</v>
      </c>
      <c r="D179" s="51" t="s">
        <v>243</v>
      </c>
      <c r="E179" s="186"/>
      <c r="F179" s="161"/>
      <c r="G179" s="189"/>
      <c r="H179" s="193"/>
      <c r="I179" s="212"/>
      <c r="J179" s="209"/>
      <c r="Q179" s="42"/>
    </row>
    <row r="180" spans="2:17" ht="45" x14ac:dyDescent="0.25">
      <c r="B180" s="183"/>
      <c r="C180" s="65" t="s">
        <v>570</v>
      </c>
      <c r="D180" s="51" t="s">
        <v>244</v>
      </c>
      <c r="E180" s="186"/>
      <c r="F180" s="161"/>
      <c r="G180" s="189"/>
      <c r="H180" s="193"/>
      <c r="I180" s="212"/>
      <c r="J180" s="209"/>
      <c r="M180" s="42"/>
    </row>
    <row r="181" spans="2:17" x14ac:dyDescent="0.25">
      <c r="B181" s="183"/>
      <c r="C181" s="94" t="s">
        <v>571</v>
      </c>
      <c r="D181" s="89" t="s">
        <v>245</v>
      </c>
      <c r="E181" s="186"/>
      <c r="F181" s="161"/>
      <c r="G181" s="189"/>
      <c r="H181" s="193"/>
      <c r="I181" s="212"/>
      <c r="J181" s="209"/>
    </row>
    <row r="182" spans="2:17" ht="15" customHeight="1" x14ac:dyDescent="0.25">
      <c r="B182" s="183"/>
      <c r="C182" s="94" t="s">
        <v>572</v>
      </c>
      <c r="D182" s="89" t="s">
        <v>246</v>
      </c>
      <c r="E182" s="186"/>
      <c r="F182" s="161"/>
      <c r="G182" s="189"/>
      <c r="H182" s="193"/>
      <c r="I182" s="212"/>
      <c r="J182" s="209"/>
      <c r="P182" s="42"/>
    </row>
    <row r="183" spans="2:17" x14ac:dyDescent="0.25">
      <c r="B183" s="183"/>
      <c r="C183" s="96" t="s">
        <v>573</v>
      </c>
      <c r="D183" s="95" t="s">
        <v>247</v>
      </c>
      <c r="E183" s="186"/>
      <c r="F183" s="161"/>
      <c r="G183" s="189"/>
      <c r="H183" s="193"/>
      <c r="I183" s="212"/>
      <c r="J183" s="209"/>
    </row>
    <row r="184" spans="2:17" x14ac:dyDescent="0.25">
      <c r="B184" s="183"/>
      <c r="C184" s="48" t="s">
        <v>574</v>
      </c>
      <c r="D184" s="50" t="s">
        <v>248</v>
      </c>
      <c r="E184" s="186"/>
      <c r="F184" s="161"/>
      <c r="G184" s="189"/>
      <c r="H184" s="193"/>
      <c r="I184" s="212"/>
      <c r="J184" s="209"/>
    </row>
    <row r="185" spans="2:17" x14ac:dyDescent="0.25">
      <c r="B185" s="183"/>
      <c r="C185" s="48" t="s">
        <v>575</v>
      </c>
      <c r="D185" s="50" t="s">
        <v>249</v>
      </c>
      <c r="E185" s="186"/>
      <c r="F185" s="161"/>
      <c r="G185" s="189"/>
      <c r="H185" s="193"/>
      <c r="I185" s="212"/>
      <c r="J185" s="209"/>
    </row>
    <row r="186" spans="2:17" x14ac:dyDescent="0.25">
      <c r="B186" s="183"/>
      <c r="C186" s="48" t="s">
        <v>576</v>
      </c>
      <c r="D186" s="50" t="s">
        <v>250</v>
      </c>
      <c r="E186" s="186"/>
      <c r="F186" s="161"/>
      <c r="G186" s="189"/>
      <c r="H186" s="193"/>
      <c r="I186" s="212"/>
      <c r="J186" s="209"/>
      <c r="N186" s="42"/>
    </row>
    <row r="187" spans="2:17" x14ac:dyDescent="0.25">
      <c r="B187" s="183"/>
      <c r="C187" s="48" t="s">
        <v>577</v>
      </c>
      <c r="D187" s="50" t="s">
        <v>251</v>
      </c>
      <c r="E187" s="186"/>
      <c r="F187" s="161"/>
      <c r="G187" s="189"/>
      <c r="H187" s="193"/>
      <c r="I187" s="212"/>
      <c r="J187" s="209"/>
    </row>
    <row r="188" spans="2:17" x14ac:dyDescent="0.25">
      <c r="B188" s="183"/>
      <c r="C188" s="48" t="s">
        <v>578</v>
      </c>
      <c r="D188" s="50" t="s">
        <v>252</v>
      </c>
      <c r="E188" s="186"/>
      <c r="F188" s="161"/>
      <c r="G188" s="189"/>
      <c r="H188" s="193"/>
      <c r="I188" s="212"/>
      <c r="J188" s="209"/>
    </row>
    <row r="189" spans="2:17" x14ac:dyDescent="0.25">
      <c r="B189" s="183"/>
      <c r="C189" s="48" t="s">
        <v>579</v>
      </c>
      <c r="D189" s="50" t="s">
        <v>253</v>
      </c>
      <c r="E189" s="186"/>
      <c r="F189" s="161"/>
      <c r="G189" s="189"/>
      <c r="H189" s="193"/>
      <c r="I189" s="212"/>
      <c r="J189" s="209"/>
    </row>
    <row r="190" spans="2:17" x14ac:dyDescent="0.25">
      <c r="B190" s="183"/>
      <c r="C190" s="48" t="s">
        <v>580</v>
      </c>
      <c r="D190" s="50" t="s">
        <v>254</v>
      </c>
      <c r="E190" s="186"/>
      <c r="F190" s="161"/>
      <c r="G190" s="189"/>
      <c r="H190" s="193"/>
      <c r="I190" s="212"/>
      <c r="J190" s="209"/>
    </row>
    <row r="191" spans="2:17" x14ac:dyDescent="0.25">
      <c r="B191" s="183"/>
      <c r="C191" s="97" t="s">
        <v>581</v>
      </c>
      <c r="D191" s="98" t="s">
        <v>255</v>
      </c>
      <c r="E191" s="186"/>
      <c r="F191" s="161"/>
      <c r="G191" s="189"/>
      <c r="H191" s="193"/>
      <c r="I191" s="212"/>
      <c r="J191" s="209"/>
    </row>
    <row r="192" spans="2:17" x14ac:dyDescent="0.25">
      <c r="B192" s="183"/>
      <c r="C192" s="137" t="s">
        <v>582</v>
      </c>
      <c r="D192" s="138" t="s">
        <v>256</v>
      </c>
      <c r="E192" s="186"/>
      <c r="F192" s="161"/>
      <c r="G192" s="189"/>
      <c r="H192" s="193"/>
      <c r="I192" s="212"/>
      <c r="J192" s="209"/>
    </row>
    <row r="193" spans="2:14" ht="60" x14ac:dyDescent="0.25">
      <c r="B193" s="183"/>
      <c r="C193" s="53" t="s">
        <v>583</v>
      </c>
      <c r="D193" s="52" t="s">
        <v>257</v>
      </c>
      <c r="E193" s="186"/>
      <c r="F193" s="161"/>
      <c r="G193" s="189"/>
      <c r="H193" s="193"/>
      <c r="I193" s="212"/>
      <c r="J193" s="209"/>
    </row>
    <row r="194" spans="2:14" ht="30" x14ac:dyDescent="0.25">
      <c r="B194" s="183"/>
      <c r="C194" s="53" t="s">
        <v>584</v>
      </c>
      <c r="D194" s="52" t="s">
        <v>258</v>
      </c>
      <c r="E194" s="186"/>
      <c r="F194" s="161"/>
      <c r="G194" s="189"/>
      <c r="H194" s="193"/>
      <c r="I194" s="212"/>
      <c r="J194" s="209"/>
    </row>
    <row r="195" spans="2:14" ht="45" x14ac:dyDescent="0.25">
      <c r="B195" s="183"/>
      <c r="C195" s="53" t="s">
        <v>585</v>
      </c>
      <c r="D195" s="52" t="s">
        <v>259</v>
      </c>
      <c r="E195" s="186"/>
      <c r="F195" s="161"/>
      <c r="G195" s="189"/>
      <c r="H195" s="193"/>
      <c r="I195" s="212"/>
      <c r="J195" s="209"/>
      <c r="N195" s="42"/>
    </row>
    <row r="196" spans="2:14" x14ac:dyDescent="0.25">
      <c r="B196" s="183"/>
      <c r="C196" s="137" t="s">
        <v>586</v>
      </c>
      <c r="D196" s="138" t="s">
        <v>260</v>
      </c>
      <c r="E196" s="186"/>
      <c r="F196" s="161"/>
      <c r="G196" s="189"/>
      <c r="H196" s="193"/>
      <c r="I196" s="212"/>
      <c r="J196" s="209"/>
    </row>
    <row r="197" spans="2:14" ht="30" x14ac:dyDescent="0.25">
      <c r="B197" s="183"/>
      <c r="C197" s="48" t="s">
        <v>587</v>
      </c>
      <c r="D197" s="52" t="s">
        <v>261</v>
      </c>
      <c r="E197" s="186"/>
      <c r="F197" s="161"/>
      <c r="G197" s="189"/>
      <c r="H197" s="193"/>
      <c r="I197" s="212"/>
      <c r="J197" s="209"/>
    </row>
    <row r="198" spans="2:14" x14ac:dyDescent="0.25">
      <c r="B198" s="183"/>
      <c r="C198" s="48" t="s">
        <v>588</v>
      </c>
      <c r="D198" s="50" t="s">
        <v>262</v>
      </c>
      <c r="E198" s="186"/>
      <c r="F198" s="161"/>
      <c r="G198" s="189"/>
      <c r="H198" s="193"/>
      <c r="I198" s="212"/>
      <c r="J198" s="209"/>
    </row>
    <row r="199" spans="2:14" ht="30" x14ac:dyDescent="0.25">
      <c r="B199" s="183"/>
      <c r="C199" s="48" t="s">
        <v>589</v>
      </c>
      <c r="D199" s="52" t="s">
        <v>263</v>
      </c>
      <c r="E199" s="186"/>
      <c r="F199" s="161"/>
      <c r="G199" s="189"/>
      <c r="H199" s="193"/>
      <c r="I199" s="212"/>
      <c r="J199" s="209"/>
    </row>
    <row r="200" spans="2:14" ht="45" x14ac:dyDescent="0.25">
      <c r="B200" s="183"/>
      <c r="C200" s="48" t="s">
        <v>590</v>
      </c>
      <c r="D200" s="52" t="s">
        <v>264</v>
      </c>
      <c r="E200" s="186"/>
      <c r="F200" s="161"/>
      <c r="G200" s="189"/>
      <c r="H200" s="193"/>
      <c r="I200" s="212"/>
      <c r="J200" s="209"/>
    </row>
    <row r="201" spans="2:14" x14ac:dyDescent="0.25">
      <c r="B201" s="183"/>
      <c r="C201" s="53" t="s">
        <v>591</v>
      </c>
      <c r="D201" s="52" t="s">
        <v>597</v>
      </c>
      <c r="E201" s="186"/>
      <c r="F201" s="161"/>
      <c r="G201" s="189"/>
      <c r="H201" s="193"/>
      <c r="I201" s="212"/>
      <c r="J201" s="209"/>
    </row>
    <row r="202" spans="2:14" ht="30" x14ac:dyDescent="0.25">
      <c r="B202" s="183"/>
      <c r="C202" s="53" t="s">
        <v>592</v>
      </c>
      <c r="D202" s="67" t="s">
        <v>594</v>
      </c>
      <c r="E202" s="186"/>
      <c r="F202" s="161"/>
      <c r="G202" s="189"/>
      <c r="H202" s="193"/>
      <c r="I202" s="212"/>
      <c r="J202" s="209"/>
    </row>
    <row r="203" spans="2:14" ht="45" x14ac:dyDescent="0.25">
      <c r="B203" s="183"/>
      <c r="C203" s="53" t="s">
        <v>593</v>
      </c>
      <c r="D203" s="67" t="s">
        <v>595</v>
      </c>
      <c r="E203" s="186"/>
      <c r="F203" s="161"/>
      <c r="G203" s="189"/>
      <c r="H203" s="193"/>
      <c r="I203" s="212"/>
      <c r="J203" s="209"/>
    </row>
    <row r="204" spans="2:14" ht="45" x14ac:dyDescent="0.25">
      <c r="B204" s="183"/>
      <c r="C204" s="53" t="s">
        <v>598</v>
      </c>
      <c r="D204" s="67" t="s">
        <v>596</v>
      </c>
      <c r="E204" s="186"/>
      <c r="F204" s="161"/>
      <c r="G204" s="189"/>
      <c r="H204" s="193"/>
      <c r="I204" s="212"/>
      <c r="J204" s="209"/>
    </row>
    <row r="205" spans="2:14" x14ac:dyDescent="0.25">
      <c r="B205" s="183"/>
      <c r="C205" s="53" t="s">
        <v>599</v>
      </c>
      <c r="D205" s="52" t="s">
        <v>604</v>
      </c>
      <c r="E205" s="186"/>
      <c r="F205" s="161"/>
      <c r="G205" s="189"/>
      <c r="H205" s="193"/>
      <c r="I205" s="212"/>
      <c r="J205" s="209"/>
    </row>
    <row r="206" spans="2:14" ht="60" x14ac:dyDescent="0.25">
      <c r="B206" s="183"/>
      <c r="C206" s="53" t="s">
        <v>605</v>
      </c>
      <c r="D206" s="67" t="s">
        <v>601</v>
      </c>
      <c r="E206" s="186"/>
      <c r="F206" s="161"/>
      <c r="G206" s="189"/>
      <c r="H206" s="193"/>
      <c r="I206" s="212"/>
      <c r="J206" s="209"/>
    </row>
    <row r="207" spans="2:14" x14ac:dyDescent="0.25">
      <c r="B207" s="183"/>
      <c r="C207" s="53" t="s">
        <v>606</v>
      </c>
      <c r="D207" s="67" t="s">
        <v>603</v>
      </c>
      <c r="E207" s="186"/>
      <c r="F207" s="161"/>
      <c r="G207" s="189"/>
      <c r="H207" s="193"/>
      <c r="I207" s="212"/>
      <c r="J207" s="209"/>
    </row>
    <row r="208" spans="2:14" ht="30" x14ac:dyDescent="0.25">
      <c r="B208" s="183"/>
      <c r="C208" s="53" t="s">
        <v>607</v>
      </c>
      <c r="D208" s="67" t="s">
        <v>602</v>
      </c>
      <c r="E208" s="186"/>
      <c r="F208" s="161"/>
      <c r="G208" s="189"/>
      <c r="H208" s="193"/>
      <c r="I208" s="212"/>
      <c r="J208" s="209"/>
    </row>
    <row r="209" spans="2:14" x14ac:dyDescent="0.25">
      <c r="B209" s="183"/>
      <c r="C209" s="53" t="s">
        <v>608</v>
      </c>
      <c r="D209" s="67" t="s">
        <v>600</v>
      </c>
      <c r="E209" s="186"/>
      <c r="F209" s="161"/>
      <c r="G209" s="189"/>
      <c r="H209" s="193"/>
      <c r="I209" s="212"/>
      <c r="J209" s="209"/>
    </row>
    <row r="210" spans="2:14" x14ac:dyDescent="0.25">
      <c r="B210" s="183"/>
      <c r="C210" s="53" t="s">
        <v>609</v>
      </c>
      <c r="D210" s="52" t="s">
        <v>614</v>
      </c>
      <c r="E210" s="186"/>
      <c r="F210" s="161"/>
      <c r="G210" s="189"/>
      <c r="H210" s="193"/>
      <c r="I210" s="212"/>
      <c r="J210" s="209"/>
    </row>
    <row r="211" spans="2:14" ht="45" x14ac:dyDescent="0.25">
      <c r="B211" s="183"/>
      <c r="C211" s="53" t="s">
        <v>615</v>
      </c>
      <c r="D211" s="88" t="s">
        <v>610</v>
      </c>
      <c r="E211" s="186"/>
      <c r="F211" s="161"/>
      <c r="G211" s="189"/>
      <c r="H211" s="193"/>
      <c r="I211" s="212"/>
      <c r="J211" s="209"/>
      <c r="N211" s="42"/>
    </row>
    <row r="212" spans="2:14" x14ac:dyDescent="0.25">
      <c r="B212" s="183"/>
      <c r="C212" s="53" t="s">
        <v>616</v>
      </c>
      <c r="D212" s="88" t="s">
        <v>611</v>
      </c>
      <c r="E212" s="186"/>
      <c r="F212" s="161"/>
      <c r="G212" s="189"/>
      <c r="H212" s="193"/>
      <c r="I212" s="212"/>
      <c r="J212" s="209"/>
    </row>
    <row r="213" spans="2:14" x14ac:dyDescent="0.25">
      <c r="B213" s="183"/>
      <c r="C213" s="53" t="s">
        <v>617</v>
      </c>
      <c r="D213" s="88" t="s">
        <v>612</v>
      </c>
      <c r="E213" s="186"/>
      <c r="F213" s="161"/>
      <c r="G213" s="189"/>
      <c r="H213" s="193"/>
      <c r="I213" s="212"/>
      <c r="J213" s="209"/>
    </row>
    <row r="214" spans="2:14" ht="30" x14ac:dyDescent="0.25">
      <c r="B214" s="183"/>
      <c r="C214" s="53" t="s">
        <v>618</v>
      </c>
      <c r="D214" s="88" t="s">
        <v>613</v>
      </c>
      <c r="E214" s="186"/>
      <c r="F214" s="161"/>
      <c r="G214" s="189"/>
      <c r="H214" s="193"/>
      <c r="I214" s="212"/>
      <c r="J214" s="209"/>
    </row>
    <row r="215" spans="2:14" x14ac:dyDescent="0.25">
      <c r="B215" s="183"/>
      <c r="C215" s="139" t="s">
        <v>619</v>
      </c>
      <c r="D215" s="138" t="s">
        <v>265</v>
      </c>
      <c r="E215" s="186"/>
      <c r="F215" s="161"/>
      <c r="G215" s="189"/>
      <c r="H215" s="193"/>
      <c r="I215" s="212"/>
      <c r="J215" s="209"/>
    </row>
    <row r="216" spans="2:14" ht="75" x14ac:dyDescent="0.25">
      <c r="B216" s="183"/>
      <c r="C216" s="53" t="s">
        <v>620</v>
      </c>
      <c r="D216" s="52" t="s">
        <v>266</v>
      </c>
      <c r="E216" s="186"/>
      <c r="F216" s="161"/>
      <c r="G216" s="189"/>
      <c r="H216" s="193"/>
      <c r="I216" s="212"/>
      <c r="J216" s="209"/>
    </row>
    <row r="217" spans="2:14" ht="30" x14ac:dyDescent="0.25">
      <c r="B217" s="183"/>
      <c r="C217" s="53" t="s">
        <v>621</v>
      </c>
      <c r="D217" s="52" t="s">
        <v>267</v>
      </c>
      <c r="E217" s="186"/>
      <c r="F217" s="161"/>
      <c r="G217" s="189"/>
      <c r="H217" s="193"/>
      <c r="I217" s="212"/>
      <c r="J217" s="209"/>
    </row>
    <row r="218" spans="2:14" ht="48.75" customHeight="1" x14ac:dyDescent="0.25">
      <c r="B218" s="183"/>
      <c r="C218" s="53" t="s">
        <v>622</v>
      </c>
      <c r="D218" s="52" t="s">
        <v>268</v>
      </c>
      <c r="E218" s="186"/>
      <c r="F218" s="161"/>
      <c r="G218" s="189"/>
      <c r="H218" s="193"/>
      <c r="I218" s="212"/>
      <c r="J218" s="209"/>
    </row>
    <row r="219" spans="2:14" ht="45" x14ac:dyDescent="0.25">
      <c r="B219" s="183"/>
      <c r="C219" s="53" t="s">
        <v>623</v>
      </c>
      <c r="D219" s="52" t="s">
        <v>269</v>
      </c>
      <c r="E219" s="186"/>
      <c r="F219" s="161"/>
      <c r="G219" s="189"/>
      <c r="H219" s="193"/>
      <c r="I219" s="212"/>
      <c r="J219" s="209"/>
    </row>
    <row r="220" spans="2:14" x14ac:dyDescent="0.25">
      <c r="B220" s="183"/>
      <c r="C220" s="53" t="s">
        <v>624</v>
      </c>
      <c r="D220" s="52" t="s">
        <v>270</v>
      </c>
      <c r="E220" s="186"/>
      <c r="F220" s="161"/>
      <c r="G220" s="189"/>
      <c r="H220" s="193"/>
      <c r="I220" s="212"/>
      <c r="J220" s="209"/>
    </row>
    <row r="221" spans="2:14" ht="30" x14ac:dyDescent="0.25">
      <c r="B221" s="183"/>
      <c r="C221" s="53" t="s">
        <v>625</v>
      </c>
      <c r="D221" s="52" t="s">
        <v>271</v>
      </c>
      <c r="E221" s="186"/>
      <c r="F221" s="161"/>
      <c r="G221" s="189"/>
      <c r="H221" s="193"/>
      <c r="I221" s="212"/>
      <c r="J221" s="209"/>
    </row>
    <row r="222" spans="2:14" ht="45" x14ac:dyDescent="0.25">
      <c r="B222" s="183"/>
      <c r="C222" s="53" t="s">
        <v>626</v>
      </c>
      <c r="D222" s="52" t="s">
        <v>272</v>
      </c>
      <c r="E222" s="186"/>
      <c r="F222" s="161"/>
      <c r="G222" s="189"/>
      <c r="H222" s="193"/>
      <c r="I222" s="212"/>
      <c r="J222" s="209"/>
    </row>
    <row r="223" spans="2:14" x14ac:dyDescent="0.25">
      <c r="B223" s="183"/>
      <c r="C223" s="53" t="s">
        <v>627</v>
      </c>
      <c r="D223" s="50" t="s">
        <v>273</v>
      </c>
      <c r="E223" s="186"/>
      <c r="F223" s="161"/>
      <c r="G223" s="189"/>
      <c r="H223" s="193"/>
      <c r="I223" s="212"/>
      <c r="J223" s="209"/>
    </row>
    <row r="224" spans="2:14" ht="30" x14ac:dyDescent="0.25">
      <c r="B224" s="183"/>
      <c r="C224" s="53" t="s">
        <v>628</v>
      </c>
      <c r="D224" s="52" t="s">
        <v>274</v>
      </c>
      <c r="E224" s="186"/>
      <c r="F224" s="161"/>
      <c r="G224" s="189"/>
      <c r="H224" s="193"/>
      <c r="I224" s="212"/>
      <c r="J224" s="209"/>
    </row>
    <row r="225" spans="2:17" ht="30" x14ac:dyDescent="0.25">
      <c r="B225" s="183"/>
      <c r="C225" s="53" t="s">
        <v>629</v>
      </c>
      <c r="D225" s="52" t="s">
        <v>275</v>
      </c>
      <c r="E225" s="186"/>
      <c r="F225" s="161"/>
      <c r="G225" s="189"/>
      <c r="H225" s="193"/>
      <c r="I225" s="212"/>
      <c r="J225" s="209"/>
    </row>
    <row r="226" spans="2:17" ht="30" x14ac:dyDescent="0.25">
      <c r="B226" s="183"/>
      <c r="C226" s="53" t="s">
        <v>630</v>
      </c>
      <c r="D226" s="52" t="s">
        <v>276</v>
      </c>
      <c r="E226" s="186"/>
      <c r="F226" s="161"/>
      <c r="G226" s="189"/>
      <c r="H226" s="193"/>
      <c r="I226" s="212"/>
      <c r="J226" s="209"/>
    </row>
    <row r="227" spans="2:17" ht="45" x14ac:dyDescent="0.25">
      <c r="B227" s="183"/>
      <c r="C227" s="53" t="s">
        <v>631</v>
      </c>
      <c r="D227" s="52" t="s">
        <v>277</v>
      </c>
      <c r="E227" s="186"/>
      <c r="F227" s="161"/>
      <c r="G227" s="189"/>
      <c r="H227" s="193"/>
      <c r="I227" s="212"/>
      <c r="J227" s="209"/>
    </row>
    <row r="228" spans="2:17" ht="30" x14ac:dyDescent="0.25">
      <c r="B228" s="183"/>
      <c r="C228" s="53" t="s">
        <v>632</v>
      </c>
      <c r="D228" s="52" t="s">
        <v>278</v>
      </c>
      <c r="E228" s="186"/>
      <c r="F228" s="161"/>
      <c r="G228" s="189"/>
      <c r="H228" s="193"/>
      <c r="I228" s="212"/>
      <c r="J228" s="209"/>
    </row>
    <row r="229" spans="2:17" ht="30" x14ac:dyDescent="0.25">
      <c r="B229" s="183"/>
      <c r="C229" s="53" t="s">
        <v>633</v>
      </c>
      <c r="D229" s="52" t="s">
        <v>279</v>
      </c>
      <c r="E229" s="186"/>
      <c r="F229" s="161"/>
      <c r="G229" s="189"/>
      <c r="H229" s="193"/>
      <c r="I229" s="212"/>
      <c r="J229" s="209"/>
    </row>
    <row r="230" spans="2:17" ht="45" x14ac:dyDescent="0.25">
      <c r="B230" s="183"/>
      <c r="C230" s="53" t="s">
        <v>634</v>
      </c>
      <c r="D230" s="52" t="s">
        <v>280</v>
      </c>
      <c r="E230" s="186"/>
      <c r="F230" s="161"/>
      <c r="G230" s="189"/>
      <c r="H230" s="193"/>
      <c r="I230" s="212"/>
      <c r="J230" s="209"/>
    </row>
    <row r="231" spans="2:17" ht="30" x14ac:dyDescent="0.25">
      <c r="B231" s="183"/>
      <c r="C231" s="53" t="s">
        <v>640</v>
      </c>
      <c r="D231" s="52" t="s">
        <v>639</v>
      </c>
      <c r="E231" s="186"/>
      <c r="F231" s="161"/>
      <c r="G231" s="189"/>
      <c r="H231" s="193"/>
      <c r="I231" s="212"/>
      <c r="J231" s="209"/>
    </row>
    <row r="232" spans="2:17" ht="60" x14ac:dyDescent="0.25">
      <c r="B232" s="183"/>
      <c r="C232" s="53" t="s">
        <v>641</v>
      </c>
      <c r="D232" s="67" t="s">
        <v>638</v>
      </c>
      <c r="E232" s="186"/>
      <c r="F232" s="161"/>
      <c r="G232" s="189"/>
      <c r="H232" s="193"/>
      <c r="I232" s="212"/>
      <c r="J232" s="209"/>
    </row>
    <row r="233" spans="2:17" ht="60" x14ac:dyDescent="0.25">
      <c r="B233" s="183"/>
      <c r="C233" s="53" t="s">
        <v>642</v>
      </c>
      <c r="D233" s="67" t="s">
        <v>637</v>
      </c>
      <c r="E233" s="186"/>
      <c r="F233" s="161"/>
      <c r="G233" s="189"/>
      <c r="H233" s="193"/>
      <c r="I233" s="212"/>
      <c r="J233" s="209"/>
    </row>
    <row r="234" spans="2:17" ht="60" x14ac:dyDescent="0.25">
      <c r="B234" s="183"/>
      <c r="C234" s="53" t="s">
        <v>643</v>
      </c>
      <c r="D234" s="67" t="s">
        <v>636</v>
      </c>
      <c r="E234" s="186"/>
      <c r="F234" s="161"/>
      <c r="G234" s="189"/>
      <c r="H234" s="193"/>
      <c r="I234" s="212"/>
      <c r="J234" s="209"/>
    </row>
    <row r="235" spans="2:17" ht="60" x14ac:dyDescent="0.25">
      <c r="B235" s="183"/>
      <c r="C235" s="53" t="s">
        <v>644</v>
      </c>
      <c r="D235" s="67" t="s">
        <v>635</v>
      </c>
      <c r="E235" s="186"/>
      <c r="F235" s="161"/>
      <c r="G235" s="189"/>
      <c r="H235" s="193"/>
      <c r="I235" s="212"/>
      <c r="J235" s="209"/>
    </row>
    <row r="236" spans="2:17" x14ac:dyDescent="0.25">
      <c r="B236" s="183"/>
      <c r="C236" s="137" t="s">
        <v>645</v>
      </c>
      <c r="D236" s="138" t="s">
        <v>281</v>
      </c>
      <c r="E236" s="186"/>
      <c r="F236" s="161"/>
      <c r="G236" s="189"/>
      <c r="H236" s="193"/>
      <c r="I236" s="212"/>
      <c r="J236" s="209"/>
      <c r="P236" s="42"/>
    </row>
    <row r="237" spans="2:17" ht="60" x14ac:dyDescent="0.25">
      <c r="B237" s="183"/>
      <c r="C237" s="53" t="s">
        <v>646</v>
      </c>
      <c r="D237" s="52" t="s">
        <v>282</v>
      </c>
      <c r="E237" s="186"/>
      <c r="F237" s="161"/>
      <c r="G237" s="189"/>
      <c r="H237" s="193"/>
      <c r="I237" s="212"/>
      <c r="J237" s="209"/>
      <c r="O237" s="42"/>
    </row>
    <row r="238" spans="2:17" x14ac:dyDescent="0.25">
      <c r="B238" s="183"/>
      <c r="C238" s="53" t="s">
        <v>647</v>
      </c>
      <c r="D238" s="50" t="s">
        <v>283</v>
      </c>
      <c r="E238" s="186"/>
      <c r="F238" s="161"/>
      <c r="G238" s="189"/>
      <c r="H238" s="193"/>
      <c r="I238" s="212"/>
      <c r="J238" s="209"/>
      <c r="Q238" s="42"/>
    </row>
    <row r="239" spans="2:17" ht="30" x14ac:dyDescent="0.25">
      <c r="B239" s="183"/>
      <c r="C239" s="53" t="s">
        <v>648</v>
      </c>
      <c r="D239" s="52" t="s">
        <v>284</v>
      </c>
      <c r="E239" s="186"/>
      <c r="F239" s="161"/>
      <c r="G239" s="189"/>
      <c r="H239" s="193"/>
      <c r="I239" s="212"/>
      <c r="J239" s="209"/>
    </row>
    <row r="240" spans="2:17" x14ac:dyDescent="0.25">
      <c r="B240" s="183"/>
      <c r="C240" s="101" t="s">
        <v>649</v>
      </c>
      <c r="D240" s="99" t="s">
        <v>285</v>
      </c>
      <c r="E240" s="186"/>
      <c r="F240" s="161"/>
      <c r="G240" s="189"/>
      <c r="H240" s="193"/>
      <c r="I240" s="212"/>
      <c r="J240" s="209"/>
    </row>
    <row r="241" spans="2:18" ht="30" x14ac:dyDescent="0.25">
      <c r="B241" s="183"/>
      <c r="C241" s="53" t="s">
        <v>650</v>
      </c>
      <c r="D241" s="52" t="s">
        <v>286</v>
      </c>
      <c r="E241" s="186"/>
      <c r="F241" s="161"/>
      <c r="G241" s="189"/>
      <c r="H241" s="193"/>
      <c r="I241" s="212"/>
      <c r="J241" s="209"/>
    </row>
    <row r="242" spans="2:18" ht="30" customHeight="1" x14ac:dyDescent="0.25">
      <c r="B242" s="183"/>
      <c r="C242" s="53" t="s">
        <v>651</v>
      </c>
      <c r="D242" s="52" t="s">
        <v>287</v>
      </c>
      <c r="E242" s="186"/>
      <c r="F242" s="161"/>
      <c r="G242" s="189"/>
      <c r="H242" s="193"/>
      <c r="I242" s="212"/>
      <c r="J242" s="209"/>
    </row>
    <row r="243" spans="2:18" ht="30" x14ac:dyDescent="0.25">
      <c r="B243" s="183"/>
      <c r="C243" s="53" t="s">
        <v>652</v>
      </c>
      <c r="D243" s="52" t="s">
        <v>288</v>
      </c>
      <c r="E243" s="186"/>
      <c r="F243" s="161"/>
      <c r="G243" s="189"/>
      <c r="H243" s="193"/>
      <c r="I243" s="212"/>
      <c r="J243" s="209"/>
    </row>
    <row r="244" spans="2:18" x14ac:dyDescent="0.25">
      <c r="B244" s="183"/>
      <c r="C244" s="53" t="s">
        <v>653</v>
      </c>
      <c r="D244" s="50" t="s">
        <v>289</v>
      </c>
      <c r="E244" s="186"/>
      <c r="F244" s="161"/>
      <c r="G244" s="189"/>
      <c r="H244" s="193"/>
      <c r="I244" s="212"/>
      <c r="J244" s="209"/>
    </row>
    <row r="245" spans="2:18" ht="32.25" customHeight="1" x14ac:dyDescent="0.25">
      <c r="B245" s="183"/>
      <c r="C245" s="53" t="s">
        <v>655</v>
      </c>
      <c r="D245" s="52" t="s">
        <v>290</v>
      </c>
      <c r="E245" s="186"/>
      <c r="F245" s="161"/>
      <c r="G245" s="189"/>
      <c r="H245" s="193"/>
      <c r="I245" s="212"/>
      <c r="J245" s="209"/>
    </row>
    <row r="246" spans="2:18" ht="30" x14ac:dyDescent="0.25">
      <c r="B246" s="183"/>
      <c r="C246" s="53" t="s">
        <v>654</v>
      </c>
      <c r="D246" s="52" t="s">
        <v>291</v>
      </c>
      <c r="E246" s="186"/>
      <c r="F246" s="161"/>
      <c r="G246" s="189"/>
      <c r="H246" s="193"/>
      <c r="I246" s="212"/>
      <c r="J246" s="209"/>
    </row>
    <row r="247" spans="2:18" x14ac:dyDescent="0.25">
      <c r="B247" s="183"/>
      <c r="C247" s="53" t="s">
        <v>656</v>
      </c>
      <c r="D247" s="50" t="s">
        <v>292</v>
      </c>
      <c r="E247" s="186"/>
      <c r="F247" s="161"/>
      <c r="G247" s="189"/>
      <c r="H247" s="193"/>
      <c r="I247" s="212"/>
      <c r="J247" s="209"/>
    </row>
    <row r="248" spans="2:18" ht="30" x14ac:dyDescent="0.25">
      <c r="B248" s="183"/>
      <c r="C248" s="53" t="s">
        <v>657</v>
      </c>
      <c r="D248" s="52" t="s">
        <v>293</v>
      </c>
      <c r="E248" s="186"/>
      <c r="F248" s="161"/>
      <c r="G248" s="189"/>
      <c r="H248" s="193"/>
      <c r="I248" s="212"/>
      <c r="J248" s="209"/>
    </row>
    <row r="249" spans="2:18" ht="60" x14ac:dyDescent="0.25">
      <c r="B249" s="183"/>
      <c r="C249" s="53" t="s">
        <v>658</v>
      </c>
      <c r="D249" s="52" t="s">
        <v>294</v>
      </c>
      <c r="E249" s="186"/>
      <c r="F249" s="161"/>
      <c r="G249" s="189"/>
      <c r="H249" s="193"/>
      <c r="I249" s="212"/>
      <c r="J249" s="209"/>
    </row>
    <row r="250" spans="2:18" x14ac:dyDescent="0.25">
      <c r="B250" s="183"/>
      <c r="C250" s="53" t="s">
        <v>659</v>
      </c>
      <c r="D250" s="50" t="s">
        <v>295</v>
      </c>
      <c r="E250" s="186"/>
      <c r="F250" s="161"/>
      <c r="G250" s="189"/>
      <c r="H250" s="193"/>
      <c r="I250" s="212"/>
      <c r="J250" s="209"/>
    </row>
    <row r="251" spans="2:18" x14ac:dyDescent="0.25">
      <c r="B251" s="183"/>
      <c r="C251" s="53" t="s">
        <v>660</v>
      </c>
      <c r="D251" s="50" t="s">
        <v>296</v>
      </c>
      <c r="E251" s="186"/>
      <c r="F251" s="161"/>
      <c r="G251" s="189"/>
      <c r="H251" s="193"/>
      <c r="I251" s="212"/>
      <c r="J251" s="209"/>
    </row>
    <row r="252" spans="2:18" ht="30" x14ac:dyDescent="0.25">
      <c r="B252" s="183"/>
      <c r="C252" s="53" t="s">
        <v>661</v>
      </c>
      <c r="D252" s="52" t="s">
        <v>297</v>
      </c>
      <c r="E252" s="186"/>
      <c r="F252" s="161"/>
      <c r="G252" s="189"/>
      <c r="H252" s="193"/>
      <c r="I252" s="212"/>
      <c r="J252" s="209"/>
    </row>
    <row r="253" spans="2:18" x14ac:dyDescent="0.25">
      <c r="B253" s="183"/>
      <c r="C253" s="53" t="s">
        <v>662</v>
      </c>
      <c r="D253" s="50" t="s">
        <v>298</v>
      </c>
      <c r="E253" s="186"/>
      <c r="F253" s="161"/>
      <c r="G253" s="189"/>
      <c r="H253" s="193"/>
      <c r="I253" s="212"/>
      <c r="J253" s="209"/>
    </row>
    <row r="254" spans="2:18" x14ac:dyDescent="0.25">
      <c r="B254" s="183"/>
      <c r="C254" s="102" t="s">
        <v>663</v>
      </c>
      <c r="D254" s="99" t="s">
        <v>299</v>
      </c>
      <c r="E254" s="186"/>
      <c r="F254" s="161"/>
      <c r="G254" s="189"/>
      <c r="H254" s="193"/>
      <c r="I254" s="212"/>
      <c r="J254" s="209"/>
      <c r="R254" s="42"/>
    </row>
    <row r="255" spans="2:18" x14ac:dyDescent="0.25">
      <c r="B255" s="183"/>
      <c r="C255" s="53" t="s">
        <v>668</v>
      </c>
      <c r="D255" s="103" t="s">
        <v>667</v>
      </c>
      <c r="E255" s="186"/>
      <c r="F255" s="161"/>
      <c r="G255" s="189"/>
      <c r="H255" s="193"/>
      <c r="I255" s="212"/>
      <c r="J255" s="209"/>
    </row>
    <row r="256" spans="2:18" ht="18" customHeight="1" x14ac:dyDescent="0.25">
      <c r="B256" s="183"/>
      <c r="C256" s="53" t="s">
        <v>669</v>
      </c>
      <c r="D256" s="103" t="s">
        <v>666</v>
      </c>
      <c r="E256" s="186"/>
      <c r="F256" s="161"/>
      <c r="G256" s="189"/>
      <c r="H256" s="193"/>
      <c r="I256" s="212"/>
      <c r="J256" s="209"/>
    </row>
    <row r="257" spans="2:16" ht="16.5" customHeight="1" x14ac:dyDescent="0.25">
      <c r="B257" s="183"/>
      <c r="C257" s="53" t="s">
        <v>670</v>
      </c>
      <c r="D257" s="103" t="s">
        <v>665</v>
      </c>
      <c r="E257" s="186"/>
      <c r="F257" s="161"/>
      <c r="G257" s="189"/>
      <c r="H257" s="193"/>
      <c r="I257" s="212"/>
      <c r="J257" s="209"/>
    </row>
    <row r="258" spans="2:16" x14ac:dyDescent="0.25">
      <c r="B258" s="183"/>
      <c r="C258" s="53" t="s">
        <v>671</v>
      </c>
      <c r="D258" s="103" t="s">
        <v>664</v>
      </c>
      <c r="E258" s="186"/>
      <c r="F258" s="161"/>
      <c r="G258" s="189"/>
      <c r="H258" s="193"/>
      <c r="I258" s="212"/>
      <c r="J258" s="209"/>
      <c r="N258" s="42"/>
    </row>
    <row r="259" spans="2:16" x14ac:dyDescent="0.25">
      <c r="B259" s="183"/>
      <c r="C259" s="54" t="s">
        <v>672</v>
      </c>
      <c r="D259" s="103" t="s">
        <v>681</v>
      </c>
      <c r="E259" s="186"/>
      <c r="F259" s="161"/>
      <c r="G259" s="189"/>
      <c r="H259" s="193"/>
      <c r="I259" s="212"/>
      <c r="J259" s="209"/>
    </row>
    <row r="260" spans="2:16" ht="45" x14ac:dyDescent="0.25">
      <c r="B260" s="183"/>
      <c r="C260" s="54" t="s">
        <v>673</v>
      </c>
      <c r="D260" s="103" t="s">
        <v>680</v>
      </c>
      <c r="E260" s="186"/>
      <c r="F260" s="161"/>
      <c r="G260" s="189"/>
      <c r="H260" s="193"/>
      <c r="I260" s="212"/>
      <c r="J260" s="209"/>
    </row>
    <row r="261" spans="2:16" x14ac:dyDescent="0.25">
      <c r="B261" s="183"/>
      <c r="C261" s="54" t="s">
        <v>674</v>
      </c>
      <c r="D261" s="103" t="s">
        <v>679</v>
      </c>
      <c r="E261" s="186"/>
      <c r="F261" s="161"/>
      <c r="G261" s="189"/>
      <c r="H261" s="193"/>
      <c r="I261" s="212"/>
      <c r="J261" s="209"/>
    </row>
    <row r="262" spans="2:16" ht="45" x14ac:dyDescent="0.25">
      <c r="B262" s="183"/>
      <c r="C262" s="54" t="s">
        <v>675</v>
      </c>
      <c r="D262" s="103" t="s">
        <v>678</v>
      </c>
      <c r="E262" s="186"/>
      <c r="F262" s="161"/>
      <c r="G262" s="189"/>
      <c r="H262" s="193"/>
      <c r="I262" s="212"/>
      <c r="J262" s="209"/>
    </row>
    <row r="263" spans="2:16" x14ac:dyDescent="0.25">
      <c r="B263" s="183"/>
      <c r="C263" s="54" t="s">
        <v>676</v>
      </c>
      <c r="D263" s="103" t="s">
        <v>677</v>
      </c>
      <c r="E263" s="186"/>
      <c r="F263" s="161"/>
      <c r="G263" s="189"/>
      <c r="H263" s="193"/>
      <c r="I263" s="212"/>
      <c r="J263" s="209"/>
    </row>
    <row r="264" spans="2:16" x14ac:dyDescent="0.25">
      <c r="B264" s="183"/>
      <c r="C264" s="97" t="s">
        <v>682</v>
      </c>
      <c r="D264" s="98" t="s">
        <v>300</v>
      </c>
      <c r="E264" s="186"/>
      <c r="F264" s="161"/>
      <c r="G264" s="189"/>
      <c r="H264" s="193"/>
      <c r="I264" s="212"/>
      <c r="J264" s="209"/>
    </row>
    <row r="265" spans="2:16" x14ac:dyDescent="0.25">
      <c r="B265" s="183"/>
      <c r="C265" s="137" t="s">
        <v>683</v>
      </c>
      <c r="D265" s="141" t="s">
        <v>301</v>
      </c>
      <c r="E265" s="186"/>
      <c r="F265" s="161"/>
      <c r="G265" s="189"/>
      <c r="H265" s="193"/>
      <c r="I265" s="212"/>
      <c r="J265" s="209"/>
    </row>
    <row r="266" spans="2:16" ht="34.5" customHeight="1" x14ac:dyDescent="0.25">
      <c r="B266" s="183"/>
      <c r="C266" s="134" t="s">
        <v>684</v>
      </c>
      <c r="D266" s="135" t="s">
        <v>302</v>
      </c>
      <c r="E266" s="186"/>
      <c r="F266" s="161"/>
      <c r="G266" s="189"/>
      <c r="H266" s="193"/>
      <c r="I266" s="212"/>
      <c r="J266" s="209"/>
    </row>
    <row r="267" spans="2:16" x14ac:dyDescent="0.25">
      <c r="B267" s="183"/>
      <c r="C267" s="137" t="s">
        <v>685</v>
      </c>
      <c r="D267" s="141" t="s">
        <v>303</v>
      </c>
      <c r="E267" s="186"/>
      <c r="F267" s="161"/>
      <c r="G267" s="189"/>
      <c r="H267" s="193"/>
      <c r="I267" s="212"/>
      <c r="J267" s="209"/>
    </row>
    <row r="268" spans="2:16" x14ac:dyDescent="0.25">
      <c r="B268" s="183"/>
      <c r="C268" s="137" t="s">
        <v>686</v>
      </c>
      <c r="D268" s="141" t="s">
        <v>304</v>
      </c>
      <c r="E268" s="186"/>
      <c r="F268" s="161"/>
      <c r="G268" s="189"/>
      <c r="H268" s="193"/>
      <c r="I268" s="212"/>
      <c r="J268" s="209"/>
      <c r="P268" s="42"/>
    </row>
    <row r="269" spans="2:16" ht="30" customHeight="1" x14ac:dyDescent="0.25">
      <c r="B269" s="183"/>
      <c r="C269" s="134" t="s">
        <v>687</v>
      </c>
      <c r="D269" s="135" t="s">
        <v>305</v>
      </c>
      <c r="E269" s="186"/>
      <c r="F269" s="161"/>
      <c r="G269" s="189"/>
      <c r="H269" s="193"/>
      <c r="I269" s="212"/>
      <c r="J269" s="209"/>
    </row>
    <row r="270" spans="2:16" x14ac:dyDescent="0.25">
      <c r="B270" s="183"/>
      <c r="C270" s="97" t="s">
        <v>688</v>
      </c>
      <c r="D270" s="105" t="s">
        <v>306</v>
      </c>
      <c r="E270" s="186"/>
      <c r="F270" s="161"/>
      <c r="G270" s="189"/>
      <c r="H270" s="193"/>
      <c r="I270" s="212"/>
      <c r="J270" s="209"/>
    </row>
    <row r="271" spans="2:16" x14ac:dyDescent="0.25">
      <c r="B271" s="183"/>
      <c r="C271" s="137" t="s">
        <v>689</v>
      </c>
      <c r="D271" s="141" t="s">
        <v>307</v>
      </c>
      <c r="E271" s="186"/>
      <c r="F271" s="161"/>
      <c r="G271" s="189"/>
      <c r="H271" s="193"/>
      <c r="I271" s="212"/>
      <c r="J271" s="209"/>
    </row>
    <row r="272" spans="2:16" x14ac:dyDescent="0.25">
      <c r="B272" s="183"/>
      <c r="C272" s="137" t="s">
        <v>690</v>
      </c>
      <c r="D272" s="141" t="s">
        <v>308</v>
      </c>
      <c r="E272" s="186"/>
      <c r="F272" s="161"/>
      <c r="G272" s="189"/>
      <c r="H272" s="193"/>
      <c r="I272" s="212"/>
      <c r="J272" s="209"/>
    </row>
    <row r="273" spans="2:17" x14ac:dyDescent="0.25">
      <c r="B273" s="183"/>
      <c r="C273" s="97" t="s">
        <v>691</v>
      </c>
      <c r="D273" s="140" t="s">
        <v>309</v>
      </c>
      <c r="E273" s="186"/>
      <c r="F273" s="161"/>
      <c r="G273" s="189"/>
      <c r="H273" s="193"/>
      <c r="I273" s="212"/>
      <c r="J273" s="209"/>
    </row>
    <row r="274" spans="2:17" x14ac:dyDescent="0.25">
      <c r="B274" s="183"/>
      <c r="C274" s="137" t="s">
        <v>692</v>
      </c>
      <c r="D274" s="141" t="s">
        <v>310</v>
      </c>
      <c r="E274" s="186"/>
      <c r="F274" s="161"/>
      <c r="G274" s="189"/>
      <c r="H274" s="193"/>
      <c r="I274" s="212"/>
      <c r="J274" s="209"/>
    </row>
    <row r="275" spans="2:17" ht="30" x14ac:dyDescent="0.25">
      <c r="B275" s="183"/>
      <c r="C275" s="53" t="s">
        <v>693</v>
      </c>
      <c r="D275" s="52" t="s">
        <v>311</v>
      </c>
      <c r="E275" s="186"/>
      <c r="F275" s="161"/>
      <c r="G275" s="189"/>
      <c r="H275" s="193"/>
      <c r="I275" s="212"/>
      <c r="J275" s="209"/>
    </row>
    <row r="276" spans="2:17" ht="30" x14ac:dyDescent="0.25">
      <c r="B276" s="183"/>
      <c r="C276" s="53" t="s">
        <v>694</v>
      </c>
      <c r="D276" s="52" t="s">
        <v>312</v>
      </c>
      <c r="E276" s="186"/>
      <c r="F276" s="161"/>
      <c r="G276" s="189"/>
      <c r="H276" s="193"/>
      <c r="I276" s="212"/>
      <c r="J276" s="209"/>
    </row>
    <row r="277" spans="2:17" ht="30" x14ac:dyDescent="0.25">
      <c r="B277" s="183"/>
      <c r="C277" s="53" t="s">
        <v>695</v>
      </c>
      <c r="D277" s="52" t="s">
        <v>313</v>
      </c>
      <c r="E277" s="186"/>
      <c r="F277" s="161"/>
      <c r="G277" s="189"/>
      <c r="H277" s="193"/>
      <c r="I277" s="212"/>
      <c r="J277" s="209"/>
    </row>
    <row r="278" spans="2:17" ht="45" x14ac:dyDescent="0.25">
      <c r="B278" s="183"/>
      <c r="C278" s="53" t="s">
        <v>696</v>
      </c>
      <c r="D278" s="52" t="s">
        <v>314</v>
      </c>
      <c r="E278" s="186"/>
      <c r="F278" s="161"/>
      <c r="G278" s="189"/>
      <c r="H278" s="193"/>
      <c r="I278" s="212"/>
      <c r="J278" s="209"/>
      <c r="P278" s="42"/>
    </row>
    <row r="279" spans="2:17" ht="30" x14ac:dyDescent="0.25">
      <c r="B279" s="183"/>
      <c r="C279" s="53" t="s">
        <v>697</v>
      </c>
      <c r="D279" s="52" t="s">
        <v>315</v>
      </c>
      <c r="E279" s="186"/>
      <c r="F279" s="161"/>
      <c r="G279" s="189"/>
      <c r="H279" s="193"/>
      <c r="I279" s="212"/>
      <c r="J279" s="209"/>
    </row>
    <row r="280" spans="2:17" x14ac:dyDescent="0.25">
      <c r="B280" s="183"/>
      <c r="C280" s="102" t="s">
        <v>698</v>
      </c>
      <c r="D280" s="104" t="s">
        <v>316</v>
      </c>
      <c r="E280" s="186"/>
      <c r="F280" s="161"/>
      <c r="G280" s="189"/>
      <c r="H280" s="193"/>
      <c r="I280" s="212"/>
      <c r="J280" s="209"/>
    </row>
    <row r="281" spans="2:17" ht="30.75" customHeight="1" x14ac:dyDescent="0.25">
      <c r="B281" s="183"/>
      <c r="C281" s="93" t="s">
        <v>699</v>
      </c>
      <c r="D281" s="88" t="s">
        <v>317</v>
      </c>
      <c r="E281" s="186"/>
      <c r="F281" s="161"/>
      <c r="G281" s="189"/>
      <c r="H281" s="193"/>
      <c r="I281" s="212"/>
      <c r="J281" s="209"/>
    </row>
    <row r="282" spans="2:17" ht="15" customHeight="1" x14ac:dyDescent="0.25">
      <c r="B282" s="183"/>
      <c r="C282" s="93" t="s">
        <v>700</v>
      </c>
      <c r="D282" s="88" t="s">
        <v>318</v>
      </c>
      <c r="E282" s="186"/>
      <c r="F282" s="161"/>
      <c r="G282" s="189"/>
      <c r="H282" s="193"/>
      <c r="I282" s="212"/>
      <c r="J282" s="209"/>
    </row>
    <row r="283" spans="2:17" x14ac:dyDescent="0.25">
      <c r="B283" s="183"/>
      <c r="C283" s="102" t="s">
        <v>701</v>
      </c>
      <c r="D283" s="104" t="s">
        <v>319</v>
      </c>
      <c r="E283" s="186"/>
      <c r="F283" s="161"/>
      <c r="G283" s="189"/>
      <c r="H283" s="193"/>
      <c r="I283" s="212"/>
      <c r="J283" s="209"/>
    </row>
    <row r="284" spans="2:17" ht="45" x14ac:dyDescent="0.25">
      <c r="B284" s="183"/>
      <c r="C284" s="53" t="s">
        <v>702</v>
      </c>
      <c r="D284" s="52" t="s">
        <v>320</v>
      </c>
      <c r="E284" s="186"/>
      <c r="F284" s="161"/>
      <c r="G284" s="189"/>
      <c r="H284" s="193"/>
      <c r="I284" s="212"/>
      <c r="J284" s="209"/>
    </row>
    <row r="285" spans="2:17" ht="45" x14ac:dyDescent="0.25">
      <c r="B285" s="183"/>
      <c r="C285" s="53" t="s">
        <v>703</v>
      </c>
      <c r="D285" s="52" t="s">
        <v>321</v>
      </c>
      <c r="E285" s="186"/>
      <c r="F285" s="161"/>
      <c r="G285" s="189"/>
      <c r="H285" s="193"/>
      <c r="I285" s="212"/>
      <c r="J285" s="209"/>
    </row>
    <row r="286" spans="2:17" ht="45" x14ac:dyDescent="0.25">
      <c r="B286" s="183"/>
      <c r="C286" s="53" t="s">
        <v>704</v>
      </c>
      <c r="D286" s="52" t="s">
        <v>322</v>
      </c>
      <c r="E286" s="186"/>
      <c r="F286" s="161"/>
      <c r="G286" s="189"/>
      <c r="H286" s="193"/>
      <c r="I286" s="212"/>
      <c r="J286" s="209"/>
      <c r="Q286" s="42"/>
    </row>
    <row r="287" spans="2:17" ht="30" x14ac:dyDescent="0.25">
      <c r="B287" s="183"/>
      <c r="C287" s="53" t="s">
        <v>705</v>
      </c>
      <c r="D287" s="52" t="s">
        <v>323</v>
      </c>
      <c r="E287" s="186"/>
      <c r="F287" s="161"/>
      <c r="G287" s="189"/>
      <c r="H287" s="193"/>
      <c r="I287" s="212"/>
      <c r="J287" s="209"/>
    </row>
    <row r="288" spans="2:17" ht="45" x14ac:dyDescent="0.25">
      <c r="B288" s="183"/>
      <c r="C288" s="53" t="s">
        <v>706</v>
      </c>
      <c r="D288" s="52" t="s">
        <v>324</v>
      </c>
      <c r="E288" s="186"/>
      <c r="F288" s="161"/>
      <c r="G288" s="189"/>
      <c r="H288" s="193"/>
      <c r="I288" s="212"/>
      <c r="J288" s="209"/>
    </row>
    <row r="289" spans="2:17" ht="60" x14ac:dyDescent="0.25">
      <c r="B289" s="183"/>
      <c r="C289" s="53" t="s">
        <v>707</v>
      </c>
      <c r="D289" s="52" t="s">
        <v>325</v>
      </c>
      <c r="E289" s="186"/>
      <c r="F289" s="161"/>
      <c r="G289" s="189"/>
      <c r="H289" s="193"/>
      <c r="I289" s="212"/>
      <c r="J289" s="209"/>
    </row>
    <row r="290" spans="2:17" ht="60" x14ac:dyDescent="0.25">
      <c r="B290" s="183"/>
      <c r="C290" s="53" t="s">
        <v>708</v>
      </c>
      <c r="D290" s="52" t="s">
        <v>326</v>
      </c>
      <c r="E290" s="186"/>
      <c r="F290" s="161"/>
      <c r="G290" s="189"/>
      <c r="H290" s="193"/>
      <c r="I290" s="212"/>
      <c r="J290" s="209"/>
      <c r="N290" s="42"/>
    </row>
    <row r="291" spans="2:17" x14ac:dyDescent="0.25">
      <c r="B291" s="183"/>
      <c r="C291" s="53" t="s">
        <v>709</v>
      </c>
      <c r="D291" s="50" t="s">
        <v>327</v>
      </c>
      <c r="E291" s="186"/>
      <c r="F291" s="161"/>
      <c r="G291" s="189"/>
      <c r="H291" s="193"/>
      <c r="I291" s="212"/>
      <c r="J291" s="209"/>
    </row>
    <row r="292" spans="2:17" x14ac:dyDescent="0.25">
      <c r="B292" s="183"/>
      <c r="C292" s="137" t="s">
        <v>710</v>
      </c>
      <c r="D292" s="138" t="s">
        <v>328</v>
      </c>
      <c r="E292" s="186"/>
      <c r="F292" s="161"/>
      <c r="G292" s="189"/>
      <c r="H292" s="193"/>
      <c r="I292" s="212"/>
      <c r="J292" s="209"/>
    </row>
    <row r="293" spans="2:17" ht="30" x14ac:dyDescent="0.25">
      <c r="B293" s="183"/>
      <c r="C293" s="53" t="s">
        <v>711</v>
      </c>
      <c r="D293" s="52" t="s">
        <v>329</v>
      </c>
      <c r="E293" s="186"/>
      <c r="F293" s="161"/>
      <c r="G293" s="189"/>
      <c r="H293" s="193"/>
      <c r="I293" s="212"/>
      <c r="J293" s="209"/>
    </row>
    <row r="294" spans="2:17" ht="45" x14ac:dyDescent="0.25">
      <c r="B294" s="183"/>
      <c r="C294" s="53" t="s">
        <v>712</v>
      </c>
      <c r="D294" s="52" t="s">
        <v>330</v>
      </c>
      <c r="E294" s="186"/>
      <c r="F294" s="161"/>
      <c r="G294" s="189"/>
      <c r="H294" s="193"/>
      <c r="I294" s="212"/>
      <c r="J294" s="209"/>
    </row>
    <row r="295" spans="2:17" ht="45" x14ac:dyDescent="0.25">
      <c r="B295" s="183"/>
      <c r="C295" s="53" t="s">
        <v>713</v>
      </c>
      <c r="D295" s="52" t="s">
        <v>331</v>
      </c>
      <c r="E295" s="186"/>
      <c r="F295" s="161"/>
      <c r="G295" s="189"/>
      <c r="H295" s="193"/>
      <c r="I295" s="212"/>
      <c r="J295" s="209"/>
    </row>
    <row r="296" spans="2:17" ht="30" x14ac:dyDescent="0.25">
      <c r="B296" s="183"/>
      <c r="C296" s="53" t="s">
        <v>714</v>
      </c>
      <c r="D296" s="52" t="s">
        <v>332</v>
      </c>
      <c r="E296" s="186"/>
      <c r="F296" s="161"/>
      <c r="G296" s="189"/>
      <c r="H296" s="193"/>
      <c r="I296" s="212"/>
      <c r="J296" s="209"/>
    </row>
    <row r="297" spans="2:17" ht="45" x14ac:dyDescent="0.25">
      <c r="B297" s="183"/>
      <c r="C297" s="53" t="s">
        <v>715</v>
      </c>
      <c r="D297" s="52" t="s">
        <v>333</v>
      </c>
      <c r="E297" s="186"/>
      <c r="F297" s="161"/>
      <c r="G297" s="189"/>
      <c r="H297" s="193"/>
      <c r="I297" s="212"/>
      <c r="J297" s="209"/>
    </row>
    <row r="298" spans="2:17" x14ac:dyDescent="0.25">
      <c r="B298" s="183"/>
      <c r="C298" s="53" t="s">
        <v>716</v>
      </c>
      <c r="D298" s="50" t="s">
        <v>334</v>
      </c>
      <c r="E298" s="186"/>
      <c r="F298" s="161"/>
      <c r="G298" s="189"/>
      <c r="H298" s="193"/>
      <c r="I298" s="212"/>
      <c r="J298" s="209"/>
      <c r="O298" s="42"/>
    </row>
    <row r="299" spans="2:17" x14ac:dyDescent="0.25">
      <c r="B299" s="183"/>
      <c r="C299" s="139" t="s">
        <v>717</v>
      </c>
      <c r="D299" s="138" t="s">
        <v>335</v>
      </c>
      <c r="E299" s="186"/>
      <c r="F299" s="161"/>
      <c r="G299" s="189"/>
      <c r="H299" s="193"/>
      <c r="I299" s="212"/>
      <c r="J299" s="209"/>
    </row>
    <row r="300" spans="2:17" ht="45" x14ac:dyDescent="0.25">
      <c r="B300" s="183"/>
      <c r="C300" s="53" t="s">
        <v>718</v>
      </c>
      <c r="D300" s="52" t="s">
        <v>336</v>
      </c>
      <c r="E300" s="186"/>
      <c r="F300" s="161"/>
      <c r="G300" s="189"/>
      <c r="H300" s="193"/>
      <c r="I300" s="212"/>
      <c r="J300" s="209"/>
      <c r="Q300" s="42"/>
    </row>
    <row r="301" spans="2:17" ht="30" x14ac:dyDescent="0.25">
      <c r="B301" s="183"/>
      <c r="C301" s="53" t="s">
        <v>719</v>
      </c>
      <c r="D301" s="52" t="s">
        <v>337</v>
      </c>
      <c r="E301" s="186"/>
      <c r="F301" s="161"/>
      <c r="G301" s="189"/>
      <c r="H301" s="193"/>
      <c r="I301" s="212"/>
      <c r="J301" s="209"/>
      <c r="N301" s="42"/>
    </row>
    <row r="302" spans="2:17" x14ac:dyDescent="0.25">
      <c r="B302" s="183"/>
      <c r="C302" s="137" t="s">
        <v>720</v>
      </c>
      <c r="D302" s="141" t="s">
        <v>338</v>
      </c>
      <c r="E302" s="186"/>
      <c r="F302" s="161"/>
      <c r="G302" s="189"/>
      <c r="H302" s="193"/>
      <c r="I302" s="212"/>
      <c r="J302" s="209"/>
    </row>
    <row r="303" spans="2:17" x14ac:dyDescent="0.25">
      <c r="B303" s="183"/>
      <c r="C303" s="139" t="s">
        <v>721</v>
      </c>
      <c r="D303" s="141" t="s">
        <v>339</v>
      </c>
      <c r="E303" s="186"/>
      <c r="F303" s="161"/>
      <c r="G303" s="189"/>
      <c r="H303" s="193"/>
      <c r="I303" s="212"/>
      <c r="J303" s="209"/>
    </row>
    <row r="304" spans="2:17" x14ac:dyDescent="0.25">
      <c r="B304" s="183"/>
      <c r="C304" s="137" t="s">
        <v>722</v>
      </c>
      <c r="D304" s="141" t="s">
        <v>340</v>
      </c>
      <c r="E304" s="186"/>
      <c r="F304" s="161"/>
      <c r="G304" s="189"/>
      <c r="H304" s="193"/>
      <c r="I304" s="212"/>
      <c r="J304" s="209"/>
    </row>
    <row r="305" spans="2:18" ht="30" x14ac:dyDescent="0.25">
      <c r="B305" s="183"/>
      <c r="C305" s="53" t="s">
        <v>723</v>
      </c>
      <c r="D305" s="52" t="s">
        <v>341</v>
      </c>
      <c r="E305" s="186"/>
      <c r="F305" s="161"/>
      <c r="G305" s="189"/>
      <c r="H305" s="193"/>
      <c r="I305" s="212"/>
      <c r="J305" s="209"/>
    </row>
    <row r="306" spans="2:18" ht="30" x14ac:dyDescent="0.25">
      <c r="B306" s="183"/>
      <c r="C306" s="53" t="s">
        <v>724</v>
      </c>
      <c r="D306" s="52" t="s">
        <v>342</v>
      </c>
      <c r="E306" s="186"/>
      <c r="F306" s="161"/>
      <c r="G306" s="189"/>
      <c r="H306" s="193"/>
      <c r="I306" s="212"/>
      <c r="J306" s="209"/>
    </row>
    <row r="307" spans="2:18" x14ac:dyDescent="0.25">
      <c r="B307" s="183"/>
      <c r="C307" s="53" t="s">
        <v>725</v>
      </c>
      <c r="D307" s="50" t="s">
        <v>343</v>
      </c>
      <c r="E307" s="186"/>
      <c r="F307" s="161"/>
      <c r="G307" s="189"/>
      <c r="H307" s="193"/>
      <c r="I307" s="212"/>
      <c r="J307" s="209"/>
    </row>
    <row r="308" spans="2:18" ht="30" x14ac:dyDescent="0.25">
      <c r="B308" s="183"/>
      <c r="C308" s="84" t="s">
        <v>726</v>
      </c>
      <c r="D308" s="136" t="s">
        <v>344</v>
      </c>
      <c r="E308" s="186"/>
      <c r="F308" s="161"/>
      <c r="G308" s="189"/>
      <c r="H308" s="193"/>
      <c r="I308" s="212"/>
      <c r="J308" s="209"/>
      <c r="R308" s="42"/>
    </row>
    <row r="309" spans="2:18" x14ac:dyDescent="0.25">
      <c r="B309" s="183"/>
      <c r="C309" s="134" t="s">
        <v>727</v>
      </c>
      <c r="D309" s="136" t="s">
        <v>345</v>
      </c>
      <c r="E309" s="186"/>
      <c r="F309" s="161"/>
      <c r="G309" s="189"/>
      <c r="H309" s="193"/>
      <c r="I309" s="212"/>
      <c r="J309" s="209"/>
    </row>
    <row r="310" spans="2:18" ht="45" x14ac:dyDescent="0.25">
      <c r="B310" s="183"/>
      <c r="C310" s="53" t="s">
        <v>728</v>
      </c>
      <c r="D310" s="52" t="s">
        <v>346</v>
      </c>
      <c r="E310" s="186"/>
      <c r="F310" s="161"/>
      <c r="G310" s="189"/>
      <c r="H310" s="193"/>
      <c r="I310" s="212"/>
      <c r="J310" s="209"/>
    </row>
    <row r="311" spans="2:18" ht="30" x14ac:dyDescent="0.25">
      <c r="B311" s="183"/>
      <c r="C311" s="53" t="s">
        <v>729</v>
      </c>
      <c r="D311" s="52" t="s">
        <v>347</v>
      </c>
      <c r="E311" s="186"/>
      <c r="F311" s="161"/>
      <c r="G311" s="189"/>
      <c r="H311" s="193"/>
      <c r="I311" s="212"/>
      <c r="J311" s="209"/>
    </row>
    <row r="312" spans="2:18" x14ac:dyDescent="0.25">
      <c r="B312" s="183"/>
      <c r="C312" s="53" t="s">
        <v>730</v>
      </c>
      <c r="D312" s="50" t="s">
        <v>348</v>
      </c>
      <c r="E312" s="186"/>
      <c r="F312" s="161"/>
      <c r="G312" s="189"/>
      <c r="H312" s="193"/>
      <c r="I312" s="212"/>
      <c r="J312" s="209"/>
    </row>
    <row r="313" spans="2:18" x14ac:dyDescent="0.25">
      <c r="B313" s="183"/>
      <c r="C313" s="97" t="s">
        <v>731</v>
      </c>
      <c r="D313" s="105" t="s">
        <v>349</v>
      </c>
      <c r="E313" s="186"/>
      <c r="F313" s="161"/>
      <c r="G313" s="189"/>
      <c r="H313" s="193"/>
      <c r="I313" s="212"/>
      <c r="J313" s="209"/>
    </row>
    <row r="314" spans="2:18" x14ac:dyDescent="0.25">
      <c r="B314" s="183"/>
      <c r="C314" s="139" t="s">
        <v>732</v>
      </c>
      <c r="D314" s="141" t="s">
        <v>350</v>
      </c>
      <c r="E314" s="186"/>
      <c r="F314" s="161"/>
      <c r="G314" s="189"/>
      <c r="H314" s="193"/>
      <c r="I314" s="212"/>
      <c r="J314" s="209"/>
    </row>
    <row r="315" spans="2:18" ht="45" x14ac:dyDescent="0.25">
      <c r="B315" s="183"/>
      <c r="C315" s="53" t="s">
        <v>733</v>
      </c>
      <c r="D315" s="52" t="s">
        <v>351</v>
      </c>
      <c r="E315" s="186"/>
      <c r="F315" s="161"/>
      <c r="G315" s="189"/>
      <c r="H315" s="193"/>
      <c r="I315" s="212"/>
      <c r="J315" s="209"/>
    </row>
    <row r="316" spans="2:18" x14ac:dyDescent="0.25">
      <c r="B316" s="183"/>
      <c r="C316" s="53" t="s">
        <v>734</v>
      </c>
      <c r="D316" s="50" t="s">
        <v>352</v>
      </c>
      <c r="E316" s="186"/>
      <c r="F316" s="161"/>
      <c r="G316" s="189"/>
      <c r="H316" s="193"/>
      <c r="I316" s="212"/>
      <c r="J316" s="209"/>
    </row>
    <row r="317" spans="2:18" ht="30" x14ac:dyDescent="0.25">
      <c r="B317" s="183"/>
      <c r="C317" s="53" t="s">
        <v>735</v>
      </c>
      <c r="D317" s="52" t="s">
        <v>353</v>
      </c>
      <c r="E317" s="186"/>
      <c r="F317" s="161"/>
      <c r="G317" s="189"/>
      <c r="H317" s="193"/>
      <c r="I317" s="212"/>
      <c r="J317" s="209"/>
    </row>
    <row r="318" spans="2:18" x14ac:dyDescent="0.25">
      <c r="B318" s="183"/>
      <c r="C318" s="53" t="s">
        <v>736</v>
      </c>
      <c r="D318" s="52" t="s">
        <v>354</v>
      </c>
      <c r="E318" s="186"/>
      <c r="F318" s="161"/>
      <c r="G318" s="189"/>
      <c r="H318" s="193"/>
      <c r="I318" s="212"/>
      <c r="J318" s="209"/>
    </row>
    <row r="319" spans="2:18" ht="45" x14ac:dyDescent="0.25">
      <c r="B319" s="183"/>
      <c r="C319" s="53" t="s">
        <v>737</v>
      </c>
      <c r="D319" s="52" t="s">
        <v>355</v>
      </c>
      <c r="E319" s="186"/>
      <c r="F319" s="161"/>
      <c r="G319" s="189"/>
      <c r="H319" s="193"/>
      <c r="I319" s="212"/>
      <c r="J319" s="209"/>
    </row>
    <row r="320" spans="2:18" x14ac:dyDescent="0.25">
      <c r="B320" s="183"/>
      <c r="C320" s="139" t="s">
        <v>738</v>
      </c>
      <c r="D320" s="138" t="s">
        <v>356</v>
      </c>
      <c r="E320" s="186"/>
      <c r="F320" s="161"/>
      <c r="G320" s="189"/>
      <c r="H320" s="193"/>
      <c r="I320" s="212"/>
      <c r="J320" s="209"/>
    </row>
    <row r="321" spans="2:17" ht="30" x14ac:dyDescent="0.25">
      <c r="B321" s="183"/>
      <c r="C321" s="53" t="s">
        <v>739</v>
      </c>
      <c r="D321" s="52" t="s">
        <v>357</v>
      </c>
      <c r="E321" s="186"/>
      <c r="F321" s="161"/>
      <c r="G321" s="189"/>
      <c r="H321" s="193"/>
      <c r="I321" s="212"/>
      <c r="J321" s="209"/>
      <c r="Q321" s="42"/>
    </row>
    <row r="322" spans="2:17" ht="30" x14ac:dyDescent="0.25">
      <c r="B322" s="183"/>
      <c r="C322" s="53" t="s">
        <v>740</v>
      </c>
      <c r="D322" s="52" t="s">
        <v>358</v>
      </c>
      <c r="E322" s="186"/>
      <c r="F322" s="161"/>
      <c r="G322" s="189"/>
      <c r="H322" s="193"/>
      <c r="I322" s="212"/>
      <c r="J322" s="209"/>
    </row>
    <row r="323" spans="2:17" x14ac:dyDescent="0.25">
      <c r="B323" s="183"/>
      <c r="C323" s="53" t="s">
        <v>741</v>
      </c>
      <c r="D323" s="50" t="s">
        <v>359</v>
      </c>
      <c r="E323" s="186"/>
      <c r="F323" s="161"/>
      <c r="G323" s="189"/>
      <c r="H323" s="193"/>
      <c r="I323" s="212"/>
      <c r="J323" s="209"/>
    </row>
    <row r="324" spans="2:17" ht="30" x14ac:dyDescent="0.25">
      <c r="B324" s="183"/>
      <c r="C324" s="53" t="s">
        <v>742</v>
      </c>
      <c r="D324" s="52" t="s">
        <v>360</v>
      </c>
      <c r="E324" s="186"/>
      <c r="F324" s="161"/>
      <c r="G324" s="189"/>
      <c r="H324" s="193"/>
      <c r="I324" s="212"/>
      <c r="J324" s="209"/>
      <c r="P324" s="42"/>
    </row>
    <row r="325" spans="2:17" x14ac:dyDescent="0.25">
      <c r="B325" s="183"/>
      <c r="C325" s="97" t="s">
        <v>743</v>
      </c>
      <c r="D325" s="105" t="s">
        <v>361</v>
      </c>
      <c r="E325" s="186"/>
      <c r="F325" s="161"/>
      <c r="G325" s="189"/>
      <c r="H325" s="193"/>
      <c r="I325" s="212"/>
      <c r="J325" s="209"/>
    </row>
    <row r="326" spans="2:17" x14ac:dyDescent="0.25">
      <c r="B326" s="183"/>
      <c r="C326" s="137" t="s">
        <v>758</v>
      </c>
      <c r="D326" s="141" t="s">
        <v>256</v>
      </c>
      <c r="E326" s="186"/>
      <c r="F326" s="161"/>
      <c r="G326" s="189"/>
      <c r="H326" s="193"/>
      <c r="I326" s="212"/>
      <c r="J326" s="209"/>
    </row>
    <row r="327" spans="2:17" ht="30" x14ac:dyDescent="0.25">
      <c r="B327" s="183"/>
      <c r="C327" s="53" t="s">
        <v>759</v>
      </c>
      <c r="D327" s="52" t="s">
        <v>362</v>
      </c>
      <c r="E327" s="186"/>
      <c r="F327" s="161"/>
      <c r="G327" s="189"/>
      <c r="H327" s="193"/>
      <c r="I327" s="212"/>
      <c r="J327" s="209"/>
    </row>
    <row r="328" spans="2:17" x14ac:dyDescent="0.25">
      <c r="B328" s="183"/>
      <c r="C328" s="53" t="s">
        <v>760</v>
      </c>
      <c r="D328" s="50" t="s">
        <v>363</v>
      </c>
      <c r="E328" s="186"/>
      <c r="F328" s="161"/>
      <c r="G328" s="189"/>
      <c r="H328" s="193"/>
      <c r="I328" s="212"/>
      <c r="J328" s="209"/>
    </row>
    <row r="329" spans="2:17" ht="30" x14ac:dyDescent="0.25">
      <c r="B329" s="183"/>
      <c r="C329" s="53" t="s">
        <v>761</v>
      </c>
      <c r="D329" s="52" t="s">
        <v>364</v>
      </c>
      <c r="E329" s="186"/>
      <c r="F329" s="161"/>
      <c r="G329" s="189"/>
      <c r="H329" s="193"/>
      <c r="I329" s="212"/>
      <c r="J329" s="209"/>
    </row>
    <row r="330" spans="2:17" x14ac:dyDescent="0.25">
      <c r="B330" s="183"/>
      <c r="C330" s="53" t="s">
        <v>762</v>
      </c>
      <c r="D330" s="50" t="s">
        <v>365</v>
      </c>
      <c r="E330" s="186"/>
      <c r="F330" s="161"/>
      <c r="G330" s="189"/>
      <c r="H330" s="193"/>
      <c r="I330" s="212"/>
      <c r="J330" s="209"/>
    </row>
    <row r="331" spans="2:17" x14ac:dyDescent="0.25">
      <c r="B331" s="183"/>
      <c r="C331" s="53" t="s">
        <v>763</v>
      </c>
      <c r="D331" s="50" t="s">
        <v>366</v>
      </c>
      <c r="E331" s="186"/>
      <c r="F331" s="161"/>
      <c r="G331" s="189"/>
      <c r="H331" s="193"/>
      <c r="I331" s="212"/>
      <c r="J331" s="209"/>
    </row>
    <row r="332" spans="2:17" ht="30" x14ac:dyDescent="0.25">
      <c r="B332" s="183"/>
      <c r="C332" s="53" t="s">
        <v>764</v>
      </c>
      <c r="D332" s="52" t="s">
        <v>367</v>
      </c>
      <c r="E332" s="186"/>
      <c r="F332" s="161"/>
      <c r="G332" s="189"/>
      <c r="H332" s="193"/>
      <c r="I332" s="212"/>
      <c r="J332" s="209"/>
    </row>
    <row r="333" spans="2:17" x14ac:dyDescent="0.25">
      <c r="B333" s="183"/>
      <c r="C333" s="137" t="s">
        <v>765</v>
      </c>
      <c r="D333" s="138" t="s">
        <v>368</v>
      </c>
      <c r="E333" s="186"/>
      <c r="F333" s="161"/>
      <c r="G333" s="189"/>
      <c r="H333" s="193"/>
      <c r="I333" s="212"/>
      <c r="J333" s="209"/>
    </row>
    <row r="334" spans="2:17" ht="30" x14ac:dyDescent="0.25">
      <c r="B334" s="183"/>
      <c r="C334" s="53" t="s">
        <v>757</v>
      </c>
      <c r="D334" s="103" t="s">
        <v>756</v>
      </c>
      <c r="E334" s="186"/>
      <c r="F334" s="161"/>
      <c r="G334" s="189"/>
      <c r="H334" s="193"/>
      <c r="I334" s="212"/>
      <c r="J334" s="209"/>
      <c r="M334" s="42"/>
    </row>
    <row r="335" spans="2:17" ht="45" x14ac:dyDescent="0.25">
      <c r="B335" s="183"/>
      <c r="C335" s="53" t="s">
        <v>770</v>
      </c>
      <c r="D335" s="103" t="s">
        <v>755</v>
      </c>
      <c r="E335" s="186"/>
      <c r="F335" s="161"/>
      <c r="G335" s="189"/>
      <c r="H335" s="193"/>
      <c r="I335" s="212"/>
      <c r="J335" s="209"/>
      <c r="M335" s="42"/>
    </row>
    <row r="336" spans="2:17" ht="45" x14ac:dyDescent="0.25">
      <c r="B336" s="183"/>
      <c r="C336" s="53" t="s">
        <v>769</v>
      </c>
      <c r="D336" s="103" t="s">
        <v>754</v>
      </c>
      <c r="E336" s="186"/>
      <c r="F336" s="161"/>
      <c r="G336" s="189"/>
      <c r="H336" s="193"/>
      <c r="I336" s="212"/>
      <c r="J336" s="209"/>
      <c r="M336" s="42"/>
    </row>
    <row r="337" spans="2:15" ht="60" x14ac:dyDescent="0.25">
      <c r="B337" s="183"/>
      <c r="C337" s="53" t="s">
        <v>771</v>
      </c>
      <c r="D337" s="103" t="s">
        <v>775</v>
      </c>
      <c r="E337" s="186"/>
      <c r="F337" s="161"/>
      <c r="G337" s="189"/>
      <c r="H337" s="193"/>
      <c r="I337" s="212"/>
      <c r="J337" s="209"/>
      <c r="M337" s="42"/>
    </row>
    <row r="338" spans="2:15" ht="60" x14ac:dyDescent="0.25">
      <c r="B338" s="183"/>
      <c r="C338" s="53" t="s">
        <v>772</v>
      </c>
      <c r="D338" s="103" t="s">
        <v>776</v>
      </c>
      <c r="E338" s="186"/>
      <c r="F338" s="161"/>
      <c r="G338" s="189"/>
      <c r="H338" s="193"/>
      <c r="I338" s="212"/>
      <c r="J338" s="209"/>
      <c r="M338" s="42"/>
    </row>
    <row r="339" spans="2:15" ht="30" x14ac:dyDescent="0.25">
      <c r="B339" s="183"/>
      <c r="C339" s="53" t="s">
        <v>773</v>
      </c>
      <c r="D339" s="103" t="s">
        <v>753</v>
      </c>
      <c r="E339" s="186"/>
      <c r="F339" s="161"/>
      <c r="G339" s="189"/>
      <c r="H339" s="193"/>
      <c r="I339" s="212"/>
      <c r="J339" s="209"/>
      <c r="M339" s="42"/>
    </row>
    <row r="340" spans="2:15" x14ac:dyDescent="0.25">
      <c r="B340" s="183"/>
      <c r="C340" s="53" t="s">
        <v>774</v>
      </c>
      <c r="D340" s="103" t="s">
        <v>752</v>
      </c>
      <c r="E340" s="186"/>
      <c r="F340" s="161"/>
      <c r="G340" s="189"/>
      <c r="H340" s="193"/>
      <c r="I340" s="212"/>
      <c r="J340" s="209"/>
      <c r="M340" s="42"/>
    </row>
    <row r="341" spans="2:15" x14ac:dyDescent="0.25">
      <c r="B341" s="183"/>
      <c r="C341" s="53" t="s">
        <v>777</v>
      </c>
      <c r="D341" s="103" t="s">
        <v>751</v>
      </c>
      <c r="E341" s="186"/>
      <c r="F341" s="161"/>
      <c r="G341" s="189"/>
      <c r="H341" s="193"/>
      <c r="I341" s="212"/>
      <c r="J341" s="209"/>
      <c r="M341" s="42"/>
    </row>
    <row r="342" spans="2:15" x14ac:dyDescent="0.25">
      <c r="B342" s="183"/>
      <c r="C342" s="53" t="s">
        <v>766</v>
      </c>
      <c r="D342" s="103" t="s">
        <v>781</v>
      </c>
      <c r="E342" s="186"/>
      <c r="F342" s="161"/>
      <c r="G342" s="189"/>
      <c r="H342" s="193"/>
      <c r="I342" s="212"/>
      <c r="J342" s="209"/>
    </row>
    <row r="343" spans="2:15" ht="30" x14ac:dyDescent="0.25">
      <c r="B343" s="183"/>
      <c r="C343" s="53" t="s">
        <v>782</v>
      </c>
      <c r="D343" s="103" t="s">
        <v>780</v>
      </c>
      <c r="E343" s="186"/>
      <c r="F343" s="161"/>
      <c r="G343" s="189"/>
      <c r="H343" s="193"/>
      <c r="I343" s="212"/>
      <c r="J343" s="209"/>
    </row>
    <row r="344" spans="2:15" x14ac:dyDescent="0.25">
      <c r="B344" s="183"/>
      <c r="C344" s="53" t="s">
        <v>783</v>
      </c>
      <c r="D344" s="103" t="s">
        <v>779</v>
      </c>
      <c r="E344" s="186"/>
      <c r="F344" s="161"/>
      <c r="G344" s="189"/>
      <c r="H344" s="193"/>
      <c r="I344" s="212"/>
      <c r="J344" s="209"/>
    </row>
    <row r="345" spans="2:15" ht="45" x14ac:dyDescent="0.25">
      <c r="B345" s="183"/>
      <c r="C345" s="53" t="s">
        <v>784</v>
      </c>
      <c r="D345" s="103" t="s">
        <v>778</v>
      </c>
      <c r="E345" s="186"/>
      <c r="F345" s="161"/>
      <c r="G345" s="189"/>
      <c r="H345" s="193"/>
      <c r="I345" s="212"/>
      <c r="J345" s="209"/>
      <c r="O345" s="42"/>
    </row>
    <row r="346" spans="2:15" x14ac:dyDescent="0.25">
      <c r="B346" s="183"/>
      <c r="C346" s="48" t="s">
        <v>767</v>
      </c>
      <c r="D346" s="50" t="s">
        <v>369</v>
      </c>
      <c r="E346" s="186"/>
      <c r="F346" s="161"/>
      <c r="G346" s="189"/>
      <c r="H346" s="193"/>
      <c r="I346" s="212"/>
      <c r="J346" s="209"/>
    </row>
    <row r="347" spans="2:15" ht="60" x14ac:dyDescent="0.25">
      <c r="B347" s="183"/>
      <c r="C347" s="48" t="s">
        <v>768</v>
      </c>
      <c r="D347" s="52" t="s">
        <v>370</v>
      </c>
      <c r="E347" s="186"/>
      <c r="F347" s="161"/>
      <c r="G347" s="189"/>
      <c r="H347" s="193"/>
      <c r="I347" s="212"/>
      <c r="J347" s="209"/>
    </row>
    <row r="348" spans="2:15" ht="45" x14ac:dyDescent="0.25">
      <c r="B348" s="183"/>
      <c r="C348" s="48" t="s">
        <v>785</v>
      </c>
      <c r="D348" s="52" t="s">
        <v>371</v>
      </c>
      <c r="E348" s="186"/>
      <c r="F348" s="161"/>
      <c r="G348" s="189"/>
      <c r="H348" s="193"/>
      <c r="I348" s="212"/>
      <c r="J348" s="209"/>
    </row>
    <row r="349" spans="2:15" ht="30" x14ac:dyDescent="0.25">
      <c r="B349" s="183"/>
      <c r="C349" s="48" t="s">
        <v>786</v>
      </c>
      <c r="D349" s="52" t="s">
        <v>372</v>
      </c>
      <c r="E349" s="186"/>
      <c r="F349" s="161"/>
      <c r="G349" s="189"/>
      <c r="H349" s="193"/>
      <c r="I349" s="212"/>
      <c r="J349" s="209"/>
    </row>
    <row r="350" spans="2:15" x14ac:dyDescent="0.25">
      <c r="B350" s="183"/>
      <c r="C350" s="139" t="s">
        <v>787</v>
      </c>
      <c r="D350" s="141" t="s">
        <v>373</v>
      </c>
      <c r="E350" s="186"/>
      <c r="F350" s="161"/>
      <c r="G350" s="189"/>
      <c r="H350" s="193"/>
      <c r="I350" s="212"/>
      <c r="J350" s="209"/>
    </row>
    <row r="351" spans="2:15" ht="30" x14ac:dyDescent="0.25">
      <c r="B351" s="183"/>
      <c r="C351" s="48" t="s">
        <v>788</v>
      </c>
      <c r="D351" s="52" t="s">
        <v>374</v>
      </c>
      <c r="E351" s="186"/>
      <c r="F351" s="161"/>
      <c r="G351" s="189"/>
      <c r="H351" s="193"/>
      <c r="I351" s="212"/>
      <c r="J351" s="209"/>
    </row>
    <row r="352" spans="2:15" ht="30" x14ac:dyDescent="0.25">
      <c r="B352" s="183"/>
      <c r="C352" s="48" t="s">
        <v>789</v>
      </c>
      <c r="D352" s="52" t="s">
        <v>375</v>
      </c>
      <c r="E352" s="186"/>
      <c r="F352" s="161"/>
      <c r="G352" s="189"/>
      <c r="H352" s="193"/>
      <c r="I352" s="212"/>
      <c r="J352" s="209"/>
    </row>
    <row r="353" spans="2:14" ht="30" x14ac:dyDescent="0.25">
      <c r="B353" s="183"/>
      <c r="C353" s="48" t="s">
        <v>792</v>
      </c>
      <c r="D353" s="52" t="s">
        <v>376</v>
      </c>
      <c r="E353" s="186"/>
      <c r="F353" s="161"/>
      <c r="G353" s="189"/>
      <c r="H353" s="193"/>
      <c r="I353" s="212"/>
      <c r="J353" s="209"/>
    </row>
    <row r="354" spans="2:14" x14ac:dyDescent="0.25">
      <c r="B354" s="183"/>
      <c r="C354" s="48" t="s">
        <v>790</v>
      </c>
      <c r="D354" s="52" t="s">
        <v>377</v>
      </c>
      <c r="E354" s="186"/>
      <c r="F354" s="161"/>
      <c r="G354" s="189"/>
      <c r="H354" s="193"/>
      <c r="I354" s="212"/>
      <c r="J354" s="209"/>
    </row>
    <row r="355" spans="2:14" x14ac:dyDescent="0.25">
      <c r="B355" s="183"/>
      <c r="C355" s="53" t="s">
        <v>791</v>
      </c>
      <c r="D355" s="103" t="s">
        <v>796</v>
      </c>
      <c r="E355" s="186"/>
      <c r="F355" s="161"/>
      <c r="G355" s="189"/>
      <c r="H355" s="193"/>
      <c r="I355" s="212"/>
      <c r="J355" s="209"/>
    </row>
    <row r="356" spans="2:14" ht="30" x14ac:dyDescent="0.25">
      <c r="B356" s="183"/>
      <c r="C356" s="53" t="s">
        <v>797</v>
      </c>
      <c r="D356" s="103" t="s">
        <v>795</v>
      </c>
      <c r="E356" s="186"/>
      <c r="F356" s="161"/>
      <c r="G356" s="189"/>
      <c r="H356" s="193"/>
      <c r="I356" s="212"/>
      <c r="J356" s="209"/>
    </row>
    <row r="357" spans="2:14" x14ac:dyDescent="0.25">
      <c r="B357" s="183"/>
      <c r="C357" s="53" t="s">
        <v>798</v>
      </c>
      <c r="D357" s="103" t="s">
        <v>794</v>
      </c>
      <c r="E357" s="186"/>
      <c r="F357" s="161"/>
      <c r="G357" s="189"/>
      <c r="H357" s="193"/>
      <c r="I357" s="212"/>
      <c r="J357" s="209"/>
    </row>
    <row r="358" spans="2:14" ht="30" x14ac:dyDescent="0.25">
      <c r="B358" s="183"/>
      <c r="C358" s="53" t="s">
        <v>799</v>
      </c>
      <c r="D358" s="103" t="s">
        <v>793</v>
      </c>
      <c r="E358" s="186"/>
      <c r="F358" s="161"/>
      <c r="G358" s="189"/>
      <c r="H358" s="193"/>
      <c r="I358" s="212"/>
      <c r="J358" s="209"/>
    </row>
    <row r="359" spans="2:14" ht="60" x14ac:dyDescent="0.25">
      <c r="B359" s="183"/>
      <c r="C359" s="53" t="s">
        <v>800</v>
      </c>
      <c r="D359" s="52" t="s">
        <v>378</v>
      </c>
      <c r="E359" s="186"/>
      <c r="F359" s="161"/>
      <c r="G359" s="189"/>
      <c r="H359" s="193"/>
      <c r="I359" s="212"/>
      <c r="J359" s="209"/>
    </row>
    <row r="360" spans="2:14" x14ac:dyDescent="0.25">
      <c r="B360" s="183"/>
      <c r="C360" s="53" t="s">
        <v>801</v>
      </c>
      <c r="D360" s="50" t="s">
        <v>379</v>
      </c>
      <c r="E360" s="186"/>
      <c r="F360" s="161"/>
      <c r="G360" s="189"/>
      <c r="H360" s="193"/>
      <c r="I360" s="212"/>
      <c r="J360" s="209"/>
    </row>
    <row r="361" spans="2:14" x14ac:dyDescent="0.25">
      <c r="B361" s="183"/>
      <c r="C361" s="53" t="s">
        <v>802</v>
      </c>
      <c r="D361" s="50" t="s">
        <v>380</v>
      </c>
      <c r="E361" s="186"/>
      <c r="F361" s="161"/>
      <c r="G361" s="189"/>
      <c r="H361" s="193"/>
      <c r="I361" s="212"/>
      <c r="J361" s="209"/>
    </row>
    <row r="362" spans="2:14" x14ac:dyDescent="0.25">
      <c r="B362" s="183"/>
      <c r="C362" s="53" t="s">
        <v>803</v>
      </c>
      <c r="D362" s="50" t="s">
        <v>381</v>
      </c>
      <c r="E362" s="186"/>
      <c r="F362" s="161"/>
      <c r="G362" s="189"/>
      <c r="H362" s="193"/>
      <c r="I362" s="212"/>
      <c r="J362" s="209"/>
    </row>
    <row r="363" spans="2:14" x14ac:dyDescent="0.25">
      <c r="B363" s="183"/>
      <c r="C363" s="53" t="s">
        <v>804</v>
      </c>
      <c r="D363" s="50" t="s">
        <v>382</v>
      </c>
      <c r="E363" s="186"/>
      <c r="F363" s="161"/>
      <c r="G363" s="189"/>
      <c r="H363" s="193"/>
      <c r="I363" s="212"/>
      <c r="J363" s="209"/>
    </row>
    <row r="364" spans="2:14" ht="30" x14ac:dyDescent="0.25">
      <c r="B364" s="183"/>
      <c r="C364" s="53" t="s">
        <v>805</v>
      </c>
      <c r="D364" s="52" t="s">
        <v>383</v>
      </c>
      <c r="E364" s="186"/>
      <c r="F364" s="161"/>
      <c r="G364" s="189"/>
      <c r="H364" s="193"/>
      <c r="I364" s="212"/>
      <c r="J364" s="209"/>
    </row>
    <row r="365" spans="2:14" ht="30" x14ac:dyDescent="0.25">
      <c r="B365" s="183"/>
      <c r="C365" s="53" t="s">
        <v>806</v>
      </c>
      <c r="D365" s="52" t="s">
        <v>384</v>
      </c>
      <c r="E365" s="186"/>
      <c r="F365" s="161"/>
      <c r="G365" s="189"/>
      <c r="H365" s="193"/>
      <c r="I365" s="212"/>
      <c r="J365" s="209"/>
    </row>
    <row r="366" spans="2:14" x14ac:dyDescent="0.25">
      <c r="B366" s="183"/>
      <c r="C366" s="53" t="s">
        <v>807</v>
      </c>
      <c r="D366" s="50" t="s">
        <v>385</v>
      </c>
      <c r="E366" s="186"/>
      <c r="F366" s="161"/>
      <c r="G366" s="189"/>
      <c r="H366" s="193"/>
      <c r="I366" s="212"/>
      <c r="J366" s="209"/>
    </row>
    <row r="367" spans="2:14" x14ac:dyDescent="0.25">
      <c r="B367" s="183"/>
      <c r="C367" s="53" t="s">
        <v>808</v>
      </c>
      <c r="D367" s="50" t="s">
        <v>386</v>
      </c>
      <c r="E367" s="186"/>
      <c r="F367" s="161"/>
      <c r="G367" s="189"/>
      <c r="H367" s="193"/>
      <c r="I367" s="212"/>
      <c r="J367" s="209"/>
    </row>
    <row r="368" spans="2:14" x14ac:dyDescent="0.25">
      <c r="B368" s="183"/>
      <c r="C368" s="96" t="s">
        <v>809</v>
      </c>
      <c r="D368" s="104" t="s">
        <v>387</v>
      </c>
      <c r="E368" s="186"/>
      <c r="F368" s="161"/>
      <c r="G368" s="189"/>
      <c r="H368" s="193"/>
      <c r="I368" s="212"/>
      <c r="J368" s="209"/>
      <c r="N368" s="42"/>
    </row>
    <row r="369" spans="2:15" x14ac:dyDescent="0.25">
      <c r="B369" s="183"/>
      <c r="C369" s="97" t="s">
        <v>810</v>
      </c>
      <c r="D369" s="105" t="s">
        <v>388</v>
      </c>
      <c r="E369" s="186"/>
      <c r="F369" s="161"/>
      <c r="G369" s="189"/>
      <c r="H369" s="193"/>
      <c r="I369" s="212"/>
      <c r="J369" s="209"/>
    </row>
    <row r="370" spans="2:15" x14ac:dyDescent="0.25">
      <c r="B370" s="183"/>
      <c r="C370" s="137" t="s">
        <v>744</v>
      </c>
      <c r="D370" s="141" t="s">
        <v>256</v>
      </c>
      <c r="E370" s="186"/>
      <c r="F370" s="161"/>
      <c r="G370" s="189"/>
      <c r="H370" s="193"/>
      <c r="I370" s="212"/>
      <c r="J370" s="209"/>
    </row>
    <row r="371" spans="2:15" x14ac:dyDescent="0.25">
      <c r="B371" s="183"/>
      <c r="C371" s="53" t="s">
        <v>745</v>
      </c>
      <c r="D371" s="50" t="s">
        <v>389</v>
      </c>
      <c r="E371" s="186"/>
      <c r="F371" s="161"/>
      <c r="G371" s="189"/>
      <c r="H371" s="193"/>
      <c r="I371" s="212"/>
      <c r="J371" s="209"/>
      <c r="O371" s="42"/>
    </row>
    <row r="372" spans="2:15" ht="30" x14ac:dyDescent="0.25">
      <c r="B372" s="183"/>
      <c r="C372" s="53" t="s">
        <v>746</v>
      </c>
      <c r="D372" s="52" t="s">
        <v>390</v>
      </c>
      <c r="E372" s="186"/>
      <c r="F372" s="161"/>
      <c r="G372" s="189"/>
      <c r="H372" s="193"/>
      <c r="I372" s="212"/>
      <c r="J372" s="209"/>
    </row>
    <row r="373" spans="2:15" x14ac:dyDescent="0.25">
      <c r="B373" s="183"/>
      <c r="C373" s="53" t="s">
        <v>747</v>
      </c>
      <c r="D373" s="50" t="s">
        <v>391</v>
      </c>
      <c r="E373" s="186"/>
      <c r="F373" s="161"/>
      <c r="G373" s="189"/>
      <c r="H373" s="193"/>
      <c r="I373" s="212"/>
      <c r="J373" s="209"/>
    </row>
    <row r="374" spans="2:15" x14ac:dyDescent="0.25">
      <c r="B374" s="183"/>
      <c r="C374" s="53" t="s">
        <v>748</v>
      </c>
      <c r="D374" s="50" t="s">
        <v>392</v>
      </c>
      <c r="E374" s="186"/>
      <c r="F374" s="161"/>
      <c r="G374" s="189"/>
      <c r="H374" s="193"/>
      <c r="I374" s="212"/>
      <c r="J374" s="209"/>
    </row>
    <row r="375" spans="2:15" x14ac:dyDescent="0.25">
      <c r="B375" s="183"/>
      <c r="C375" s="53" t="s">
        <v>749</v>
      </c>
      <c r="D375" s="50" t="s">
        <v>393</v>
      </c>
      <c r="E375" s="186"/>
      <c r="F375" s="161"/>
      <c r="G375" s="189"/>
      <c r="H375" s="193"/>
      <c r="I375" s="212"/>
      <c r="J375" s="209"/>
    </row>
    <row r="376" spans="2:15" x14ac:dyDescent="0.25">
      <c r="B376" s="183"/>
      <c r="C376" s="139" t="s">
        <v>750</v>
      </c>
      <c r="D376" s="138" t="s">
        <v>394</v>
      </c>
      <c r="E376" s="186"/>
      <c r="F376" s="161"/>
      <c r="G376" s="189"/>
      <c r="H376" s="193"/>
      <c r="I376" s="212"/>
      <c r="J376" s="209"/>
    </row>
    <row r="377" spans="2:15" ht="60" x14ac:dyDescent="0.25">
      <c r="B377" s="183"/>
      <c r="C377" s="53" t="s">
        <v>811</v>
      </c>
      <c r="D377" s="52" t="s">
        <v>395</v>
      </c>
      <c r="E377" s="186"/>
      <c r="F377" s="161"/>
      <c r="G377" s="189"/>
      <c r="H377" s="193"/>
      <c r="I377" s="212"/>
      <c r="J377" s="209"/>
    </row>
    <row r="378" spans="2:15" ht="30" x14ac:dyDescent="0.25">
      <c r="B378" s="183"/>
      <c r="C378" s="53" t="s">
        <v>812</v>
      </c>
      <c r="D378" s="52" t="s">
        <v>396</v>
      </c>
      <c r="E378" s="186"/>
      <c r="F378" s="161"/>
      <c r="G378" s="189"/>
      <c r="H378" s="193"/>
      <c r="I378" s="212"/>
      <c r="J378" s="209"/>
    </row>
    <row r="379" spans="2:15" ht="45" x14ac:dyDescent="0.25">
      <c r="B379" s="183"/>
      <c r="C379" s="53" t="s">
        <v>813</v>
      </c>
      <c r="D379" s="52" t="s">
        <v>397</v>
      </c>
      <c r="E379" s="186"/>
      <c r="F379" s="161"/>
      <c r="G379" s="189"/>
      <c r="H379" s="193"/>
      <c r="I379" s="212"/>
      <c r="J379" s="209"/>
    </row>
    <row r="380" spans="2:15" ht="45" x14ac:dyDescent="0.25">
      <c r="B380" s="183"/>
      <c r="C380" s="53" t="s">
        <v>814</v>
      </c>
      <c r="D380" s="52" t="s">
        <v>398</v>
      </c>
      <c r="E380" s="186"/>
      <c r="F380" s="161"/>
      <c r="G380" s="189"/>
      <c r="H380" s="193"/>
      <c r="I380" s="212"/>
      <c r="J380" s="209"/>
    </row>
    <row r="381" spans="2:15" ht="45" x14ac:dyDescent="0.25">
      <c r="B381" s="183"/>
      <c r="C381" s="53" t="s">
        <v>815</v>
      </c>
      <c r="D381" s="52" t="s">
        <v>399</v>
      </c>
      <c r="E381" s="186"/>
      <c r="F381" s="161"/>
      <c r="G381" s="189"/>
      <c r="H381" s="193"/>
      <c r="I381" s="212"/>
      <c r="J381" s="209"/>
    </row>
    <row r="382" spans="2:15" ht="60" x14ac:dyDescent="0.25">
      <c r="B382" s="183"/>
      <c r="C382" s="53" t="s">
        <v>816</v>
      </c>
      <c r="D382" s="52" t="s">
        <v>400</v>
      </c>
      <c r="E382" s="186"/>
      <c r="F382" s="161"/>
      <c r="G382" s="189"/>
      <c r="H382" s="193"/>
      <c r="I382" s="212"/>
      <c r="J382" s="209"/>
    </row>
    <row r="383" spans="2:15" x14ac:dyDescent="0.25">
      <c r="B383" s="183"/>
      <c r="C383" s="53" t="s">
        <v>817</v>
      </c>
      <c r="D383" s="50" t="s">
        <v>401</v>
      </c>
      <c r="E383" s="186"/>
      <c r="F383" s="161"/>
      <c r="G383" s="189"/>
      <c r="H383" s="193"/>
      <c r="I383" s="212"/>
      <c r="J383" s="209"/>
    </row>
    <row r="384" spans="2:15" ht="60" x14ac:dyDescent="0.25">
      <c r="B384" s="183"/>
      <c r="C384" s="53" t="s">
        <v>818</v>
      </c>
      <c r="D384" s="52" t="s">
        <v>402</v>
      </c>
      <c r="E384" s="186"/>
      <c r="F384" s="161"/>
      <c r="G384" s="189"/>
      <c r="H384" s="193"/>
      <c r="I384" s="212"/>
      <c r="J384" s="209"/>
    </row>
    <row r="385" spans="2:14" ht="30" x14ac:dyDescent="0.25">
      <c r="B385" s="183"/>
      <c r="C385" s="53" t="s">
        <v>819</v>
      </c>
      <c r="D385" s="52" t="s">
        <v>403</v>
      </c>
      <c r="E385" s="186"/>
      <c r="F385" s="161"/>
      <c r="G385" s="189"/>
      <c r="H385" s="193"/>
      <c r="I385" s="212"/>
      <c r="J385" s="209"/>
    </row>
    <row r="386" spans="2:14" x14ac:dyDescent="0.25">
      <c r="B386" s="183"/>
      <c r="C386" s="53" t="s">
        <v>820</v>
      </c>
      <c r="D386" s="50" t="s">
        <v>404</v>
      </c>
      <c r="E386" s="186"/>
      <c r="F386" s="161"/>
      <c r="G386" s="189"/>
      <c r="H386" s="193"/>
      <c r="I386" s="212"/>
      <c r="J386" s="209"/>
    </row>
    <row r="387" spans="2:14" ht="30" x14ac:dyDescent="0.25">
      <c r="B387" s="183"/>
      <c r="C387" s="53" t="s">
        <v>821</v>
      </c>
      <c r="D387" s="52" t="s">
        <v>405</v>
      </c>
      <c r="E387" s="186"/>
      <c r="F387" s="161"/>
      <c r="G387" s="189"/>
      <c r="H387" s="193"/>
      <c r="I387" s="212"/>
      <c r="J387" s="209"/>
    </row>
    <row r="388" spans="2:14" ht="60" x14ac:dyDescent="0.25">
      <c r="B388" s="183"/>
      <c r="C388" s="53" t="s">
        <v>822</v>
      </c>
      <c r="D388" s="52" t="s">
        <v>406</v>
      </c>
      <c r="E388" s="186"/>
      <c r="F388" s="161"/>
      <c r="G388" s="189"/>
      <c r="H388" s="193"/>
      <c r="I388" s="212"/>
      <c r="J388" s="209"/>
    </row>
    <row r="389" spans="2:14" x14ac:dyDescent="0.25">
      <c r="B389" s="183"/>
      <c r="C389" s="53" t="s">
        <v>823</v>
      </c>
      <c r="D389" s="50" t="s">
        <v>407</v>
      </c>
      <c r="E389" s="186"/>
      <c r="F389" s="161"/>
      <c r="G389" s="189"/>
      <c r="H389" s="193"/>
      <c r="I389" s="212"/>
      <c r="J389" s="209"/>
    </row>
    <row r="390" spans="2:14" x14ac:dyDescent="0.25">
      <c r="B390" s="183"/>
      <c r="C390" s="100" t="s">
        <v>824</v>
      </c>
      <c r="D390" s="98" t="s">
        <v>408</v>
      </c>
      <c r="E390" s="186"/>
      <c r="F390" s="161"/>
      <c r="G390" s="189"/>
      <c r="H390" s="193"/>
      <c r="I390" s="212"/>
      <c r="J390" s="209"/>
    </row>
    <row r="391" spans="2:14" x14ac:dyDescent="0.25">
      <c r="B391" s="183"/>
      <c r="C391" s="137" t="s">
        <v>825</v>
      </c>
      <c r="D391" s="138" t="s">
        <v>409</v>
      </c>
      <c r="E391" s="186"/>
      <c r="F391" s="161"/>
      <c r="G391" s="189"/>
      <c r="H391" s="193"/>
      <c r="I391" s="212"/>
      <c r="J391" s="209"/>
    </row>
    <row r="392" spans="2:14" x14ac:dyDescent="0.25">
      <c r="B392" s="183"/>
      <c r="C392" s="53" t="s">
        <v>828</v>
      </c>
      <c r="D392" s="103" t="s">
        <v>256</v>
      </c>
      <c r="E392" s="186"/>
      <c r="F392" s="161"/>
      <c r="G392" s="189"/>
      <c r="H392" s="193"/>
      <c r="I392" s="212"/>
      <c r="J392" s="209"/>
      <c r="N392" s="42"/>
    </row>
    <row r="393" spans="2:14" ht="30" x14ac:dyDescent="0.25">
      <c r="B393" s="183"/>
      <c r="C393" s="53" t="s">
        <v>829</v>
      </c>
      <c r="D393" s="103" t="s">
        <v>827</v>
      </c>
      <c r="E393" s="186"/>
      <c r="F393" s="161"/>
      <c r="G393" s="189"/>
      <c r="H393" s="193"/>
      <c r="I393" s="212"/>
      <c r="J393" s="209"/>
      <c r="N393" s="42"/>
    </row>
    <row r="394" spans="2:14" ht="30" x14ac:dyDescent="0.25">
      <c r="B394" s="183"/>
      <c r="C394" s="53" t="s">
        <v>830</v>
      </c>
      <c r="D394" s="103" t="s">
        <v>826</v>
      </c>
      <c r="E394" s="186"/>
      <c r="F394" s="161"/>
      <c r="G394" s="189"/>
      <c r="H394" s="193"/>
      <c r="I394" s="212"/>
      <c r="J394" s="209"/>
      <c r="N394" s="42"/>
    </row>
    <row r="395" spans="2:14" x14ac:dyDescent="0.25">
      <c r="B395" s="183"/>
      <c r="C395" s="53" t="s">
        <v>831</v>
      </c>
      <c r="D395" s="50" t="s">
        <v>410</v>
      </c>
      <c r="E395" s="186"/>
      <c r="F395" s="161"/>
      <c r="G395" s="189"/>
      <c r="H395" s="193"/>
      <c r="I395" s="212"/>
      <c r="J395" s="209"/>
      <c r="N395" s="42"/>
    </row>
    <row r="396" spans="2:14" x14ac:dyDescent="0.25">
      <c r="B396" s="183"/>
      <c r="C396" s="108" t="s">
        <v>846</v>
      </c>
      <c r="D396" s="103" t="s">
        <v>832</v>
      </c>
      <c r="E396" s="186"/>
      <c r="F396" s="161"/>
      <c r="G396" s="189"/>
      <c r="H396" s="193"/>
      <c r="I396" s="212"/>
      <c r="J396" s="209"/>
    </row>
    <row r="397" spans="2:14" ht="30" x14ac:dyDescent="0.25">
      <c r="B397" s="66"/>
      <c r="C397" s="53" t="s">
        <v>847</v>
      </c>
      <c r="D397" s="107" t="s">
        <v>833</v>
      </c>
      <c r="E397" s="186"/>
      <c r="F397" s="161"/>
      <c r="G397" s="189"/>
      <c r="H397" s="193"/>
      <c r="I397" s="212"/>
      <c r="J397" s="209"/>
    </row>
    <row r="398" spans="2:14" ht="30" x14ac:dyDescent="0.25">
      <c r="B398" s="66"/>
      <c r="C398" s="53" t="s">
        <v>848</v>
      </c>
      <c r="D398" s="107" t="s">
        <v>834</v>
      </c>
      <c r="E398" s="186"/>
      <c r="F398" s="161"/>
      <c r="G398" s="189"/>
      <c r="H398" s="193"/>
      <c r="I398" s="212"/>
      <c r="J398" s="209"/>
    </row>
    <row r="399" spans="2:14" x14ac:dyDescent="0.25">
      <c r="B399" s="66"/>
      <c r="C399" s="53" t="s">
        <v>849</v>
      </c>
      <c r="D399" s="107" t="s">
        <v>835</v>
      </c>
      <c r="E399" s="186"/>
      <c r="F399" s="161"/>
      <c r="G399" s="189"/>
      <c r="H399" s="193"/>
      <c r="I399" s="212"/>
      <c r="J399" s="209"/>
    </row>
    <row r="400" spans="2:14" x14ac:dyDescent="0.25">
      <c r="B400" s="66"/>
      <c r="C400" s="53" t="s">
        <v>850</v>
      </c>
      <c r="D400" s="107" t="s">
        <v>836</v>
      </c>
      <c r="E400" s="186"/>
      <c r="F400" s="161"/>
      <c r="G400" s="189"/>
      <c r="H400" s="193"/>
      <c r="I400" s="212"/>
      <c r="J400" s="209"/>
    </row>
    <row r="401" spans="2:16" x14ac:dyDescent="0.25">
      <c r="B401" s="66"/>
      <c r="C401" s="53" t="s">
        <v>851</v>
      </c>
      <c r="D401" s="107" t="s">
        <v>837</v>
      </c>
      <c r="E401" s="186"/>
      <c r="F401" s="161"/>
      <c r="G401" s="189"/>
      <c r="H401" s="193"/>
      <c r="I401" s="212"/>
      <c r="J401" s="209"/>
    </row>
    <row r="402" spans="2:16" x14ac:dyDescent="0.25">
      <c r="B402" s="66"/>
      <c r="C402" s="53" t="s">
        <v>852</v>
      </c>
      <c r="D402" s="107" t="s">
        <v>838</v>
      </c>
      <c r="E402" s="186"/>
      <c r="F402" s="161"/>
      <c r="G402" s="189"/>
      <c r="H402" s="193"/>
      <c r="I402" s="212"/>
      <c r="J402" s="209"/>
    </row>
    <row r="403" spans="2:16" x14ac:dyDescent="0.25">
      <c r="B403" s="66"/>
      <c r="C403" s="53" t="s">
        <v>853</v>
      </c>
      <c r="D403" s="106" t="s">
        <v>839</v>
      </c>
      <c r="E403" s="186"/>
      <c r="F403" s="161"/>
      <c r="G403" s="189"/>
      <c r="H403" s="193"/>
      <c r="I403" s="212"/>
      <c r="J403" s="209"/>
    </row>
    <row r="404" spans="2:16" x14ac:dyDescent="0.25">
      <c r="B404" s="66"/>
      <c r="C404" s="53" t="s">
        <v>854</v>
      </c>
      <c r="D404" s="106" t="s">
        <v>840</v>
      </c>
      <c r="E404" s="186"/>
      <c r="F404" s="161"/>
      <c r="G404" s="189"/>
      <c r="H404" s="193"/>
      <c r="I404" s="212"/>
      <c r="J404" s="209"/>
    </row>
    <row r="405" spans="2:16" x14ac:dyDescent="0.25">
      <c r="B405" s="66"/>
      <c r="C405" s="53" t="s">
        <v>855</v>
      </c>
      <c r="D405" s="106" t="s">
        <v>841</v>
      </c>
      <c r="E405" s="187"/>
      <c r="F405" s="162"/>
      <c r="G405" s="207"/>
      <c r="H405" s="194"/>
      <c r="I405" s="213"/>
      <c r="J405" s="210"/>
    </row>
    <row r="406" spans="2:16" x14ac:dyDescent="0.25">
      <c r="B406" s="229" t="s">
        <v>33</v>
      </c>
      <c r="C406" s="228" t="s">
        <v>32</v>
      </c>
      <c r="D406" s="228"/>
      <c r="E406" s="239"/>
      <c r="F406" s="155"/>
      <c r="G406" s="226" t="s">
        <v>118</v>
      </c>
      <c r="H406" s="192">
        <v>12</v>
      </c>
      <c r="I406" s="211"/>
      <c r="J406" s="221">
        <f>I406*H406</f>
        <v>0</v>
      </c>
    </row>
    <row r="407" spans="2:16" ht="32.25" customHeight="1" x14ac:dyDescent="0.25">
      <c r="B407" s="231"/>
      <c r="C407" s="117" t="s">
        <v>883</v>
      </c>
      <c r="D407" s="116" t="s">
        <v>59</v>
      </c>
      <c r="E407" s="240"/>
      <c r="F407" s="156"/>
      <c r="G407" s="227"/>
      <c r="H407" s="194"/>
      <c r="I407" s="213"/>
      <c r="J407" s="222"/>
    </row>
    <row r="408" spans="2:16" x14ac:dyDescent="0.25">
      <c r="B408" s="229" t="s">
        <v>34</v>
      </c>
      <c r="C408" s="228" t="s">
        <v>47</v>
      </c>
      <c r="D408" s="228"/>
      <c r="E408" s="232"/>
      <c r="F408" s="157"/>
      <c r="G408" s="192" t="s">
        <v>411</v>
      </c>
      <c r="H408" s="226">
        <v>1</v>
      </c>
      <c r="I408" s="236"/>
      <c r="J408" s="223">
        <f>I408*H408</f>
        <v>0</v>
      </c>
    </row>
    <row r="409" spans="2:16" ht="27.75" customHeight="1" x14ac:dyDescent="0.25">
      <c r="B409" s="230"/>
      <c r="C409" s="54" t="s">
        <v>884</v>
      </c>
      <c r="D409" s="118" t="s">
        <v>60</v>
      </c>
      <c r="E409" s="233"/>
      <c r="F409" s="158"/>
      <c r="G409" s="193"/>
      <c r="H409" s="235"/>
      <c r="I409" s="237"/>
      <c r="J409" s="224"/>
    </row>
    <row r="410" spans="2:16" ht="30" customHeight="1" x14ac:dyDescent="0.25">
      <c r="B410" s="231"/>
      <c r="C410" s="117" t="s">
        <v>885</v>
      </c>
      <c r="D410" s="116" t="s">
        <v>61</v>
      </c>
      <c r="E410" s="234"/>
      <c r="F410" s="159"/>
      <c r="G410" s="194"/>
      <c r="H410" s="227"/>
      <c r="I410" s="238"/>
      <c r="J410" s="225"/>
    </row>
    <row r="411" spans="2:16" x14ac:dyDescent="0.25">
      <c r="B411" s="182" t="s">
        <v>35</v>
      </c>
      <c r="C411" s="214" t="s">
        <v>36</v>
      </c>
      <c r="D411" s="215"/>
      <c r="E411" s="185"/>
      <c r="F411" s="160"/>
      <c r="G411" s="188" t="s">
        <v>10</v>
      </c>
      <c r="H411" s="192">
        <v>1</v>
      </c>
      <c r="I411" s="195"/>
      <c r="J411" s="198">
        <f>H411*I411</f>
        <v>0</v>
      </c>
      <c r="K411" s="13"/>
      <c r="L411" s="13"/>
      <c r="P411" s="42"/>
    </row>
    <row r="412" spans="2:16" ht="15" customHeight="1" x14ac:dyDescent="0.25">
      <c r="B412" s="183"/>
      <c r="C412" s="90" t="s">
        <v>886</v>
      </c>
      <c r="D412" s="82" t="s">
        <v>102</v>
      </c>
      <c r="E412" s="186"/>
      <c r="F412" s="161"/>
      <c r="G412" s="189"/>
      <c r="H412" s="193"/>
      <c r="I412" s="196"/>
      <c r="J412" s="199"/>
      <c r="K412" s="13"/>
      <c r="L412" s="13"/>
    </row>
    <row r="413" spans="2:16" x14ac:dyDescent="0.25">
      <c r="B413" s="183"/>
      <c r="C413" s="92" t="s">
        <v>887</v>
      </c>
      <c r="D413" s="87" t="s">
        <v>103</v>
      </c>
      <c r="E413" s="186"/>
      <c r="F413" s="161"/>
      <c r="G413" s="190"/>
      <c r="H413" s="193"/>
      <c r="I413" s="196"/>
      <c r="J413" s="199"/>
      <c r="K413" s="13"/>
      <c r="L413" s="13"/>
    </row>
    <row r="414" spans="2:16" x14ac:dyDescent="0.25">
      <c r="B414" s="183"/>
      <c r="C414" s="92" t="s">
        <v>888</v>
      </c>
      <c r="D414" s="87" t="s">
        <v>104</v>
      </c>
      <c r="E414" s="186"/>
      <c r="F414" s="161"/>
      <c r="G414" s="190"/>
      <c r="H414" s="193"/>
      <c r="I414" s="196"/>
      <c r="J414" s="199"/>
    </row>
    <row r="415" spans="2:16" x14ac:dyDescent="0.25">
      <c r="B415" s="184"/>
      <c r="C415" s="115" t="s">
        <v>889</v>
      </c>
      <c r="D415" s="113" t="s">
        <v>105</v>
      </c>
      <c r="E415" s="187"/>
      <c r="F415" s="162"/>
      <c r="G415" s="191"/>
      <c r="H415" s="194"/>
      <c r="I415" s="197"/>
      <c r="J415" s="200"/>
    </row>
    <row r="417" spans="2:15" x14ac:dyDescent="0.25">
      <c r="B417" s="109"/>
      <c r="C417" s="201" t="s">
        <v>842</v>
      </c>
      <c r="D417" s="202"/>
      <c r="E417" s="202"/>
      <c r="F417" s="202"/>
      <c r="G417" s="202"/>
      <c r="H417" s="202"/>
      <c r="I417" s="203"/>
      <c r="J417" s="8"/>
    </row>
    <row r="418" spans="2:15" ht="15.75" customHeight="1" thickBot="1" x14ac:dyDescent="0.3">
      <c r="B418" s="16"/>
      <c r="C418" s="204" t="s">
        <v>843</v>
      </c>
      <c r="D418" s="205"/>
      <c r="E418" s="205"/>
      <c r="F418" s="205"/>
      <c r="G418" s="205"/>
      <c r="H418" s="205"/>
      <c r="I418" s="206"/>
      <c r="J418" s="24">
        <f>SUM(J5:J410)</f>
        <v>0</v>
      </c>
      <c r="K418" s="6"/>
    </row>
    <row r="419" spans="2:15" ht="15.75" customHeight="1" thickTop="1" x14ac:dyDescent="0.25">
      <c r="B419" s="17"/>
      <c r="C419" s="176" t="s">
        <v>11</v>
      </c>
      <c r="D419" s="177"/>
      <c r="E419" s="177"/>
      <c r="F419" s="177"/>
      <c r="G419" s="177"/>
      <c r="H419" s="177"/>
      <c r="I419" s="178"/>
      <c r="J419" s="25">
        <f>J418*0.25</f>
        <v>0</v>
      </c>
      <c r="K419" s="6"/>
      <c r="N419" s="42"/>
    </row>
    <row r="420" spans="2:15" ht="15" customHeight="1" x14ac:dyDescent="0.25">
      <c r="B420" s="18"/>
      <c r="C420" s="179" t="s">
        <v>844</v>
      </c>
      <c r="D420" s="180"/>
      <c r="E420" s="180"/>
      <c r="F420" s="180"/>
      <c r="G420" s="180"/>
      <c r="H420" s="180"/>
      <c r="I420" s="181"/>
      <c r="J420" s="26">
        <f>J419+J418</f>
        <v>0</v>
      </c>
      <c r="K420" s="6"/>
      <c r="O420" s="42"/>
    </row>
    <row r="421" spans="2:15" x14ac:dyDescent="0.25">
      <c r="B421" s="19"/>
      <c r="C421" s="32"/>
      <c r="D421" s="3"/>
      <c r="E421" s="10"/>
      <c r="F421" s="10"/>
      <c r="G421" s="10"/>
      <c r="H421" s="11"/>
      <c r="I421" s="12"/>
    </row>
    <row r="422" spans="2:15" x14ac:dyDescent="0.25">
      <c r="B422" s="119" t="s">
        <v>845</v>
      </c>
      <c r="C422" s="120"/>
      <c r="D422" s="120"/>
      <c r="E422" s="121"/>
      <c r="F422" s="121"/>
      <c r="G422" s="121"/>
      <c r="H422" s="122"/>
      <c r="I422" s="123"/>
      <c r="J422" s="124"/>
    </row>
    <row r="423" spans="2:15" x14ac:dyDescent="0.25">
      <c r="B423" s="73"/>
      <c r="C423" s="32"/>
      <c r="D423" s="3"/>
      <c r="E423" s="10"/>
      <c r="F423" s="10"/>
      <c r="G423" s="10"/>
      <c r="H423" s="11"/>
      <c r="I423" s="12"/>
    </row>
    <row r="424" spans="2:15" x14ac:dyDescent="0.25">
      <c r="B424" s="73"/>
      <c r="C424" s="32"/>
      <c r="D424" s="3"/>
      <c r="E424" s="10"/>
      <c r="F424" s="10"/>
      <c r="G424" s="10"/>
      <c r="H424" s="11"/>
      <c r="I424" s="12"/>
    </row>
    <row r="425" spans="2:15" x14ac:dyDescent="0.25">
      <c r="B425" s="9"/>
      <c r="C425" s="32"/>
      <c r="D425" s="3"/>
      <c r="E425" s="10"/>
      <c r="F425" s="10"/>
      <c r="G425" s="10"/>
      <c r="H425" s="11"/>
      <c r="I425" s="12"/>
    </row>
    <row r="426" spans="2:15" x14ac:dyDescent="0.25">
      <c r="B426" s="9"/>
      <c r="C426" s="27" t="s">
        <v>12</v>
      </c>
      <c r="D426" s="27"/>
      <c r="E426" s="27" t="s">
        <v>13</v>
      </c>
      <c r="F426" s="27"/>
      <c r="G426" s="56"/>
      <c r="H426" s="220"/>
      <c r="I426" s="220"/>
      <c r="J426" s="220"/>
    </row>
    <row r="427" spans="2:15" ht="15" customHeight="1" x14ac:dyDescent="0.25">
      <c r="B427" s="9"/>
      <c r="C427" s="28"/>
      <c r="D427"/>
      <c r="G427" s="55"/>
      <c r="H427" s="219" t="s">
        <v>14</v>
      </c>
      <c r="I427" s="219"/>
      <c r="J427" s="219"/>
    </row>
    <row r="428" spans="2:15" x14ac:dyDescent="0.25">
      <c r="B428" s="9"/>
      <c r="C428" s="32"/>
      <c r="D428" s="3"/>
      <c r="E428" s="10"/>
      <c r="F428" s="10"/>
      <c r="G428" s="10"/>
      <c r="H428" s="11"/>
      <c r="I428" s="12"/>
    </row>
    <row r="429" spans="2:15" x14ac:dyDescent="0.25">
      <c r="B429" s="9"/>
      <c r="C429" s="32"/>
      <c r="D429" s="3"/>
      <c r="E429" s="10"/>
      <c r="F429" s="10"/>
      <c r="G429" s="10"/>
      <c r="H429" s="11"/>
      <c r="I429" s="12"/>
    </row>
    <row r="430" spans="2:15" x14ac:dyDescent="0.25">
      <c r="B430" s="9"/>
      <c r="C430" s="32"/>
      <c r="D430" s="3"/>
      <c r="E430" s="10"/>
      <c r="F430" s="10"/>
      <c r="G430" s="10"/>
      <c r="H430" s="11"/>
      <c r="I430" s="12"/>
    </row>
  </sheetData>
  <mergeCells count="93">
    <mergeCell ref="H15:H17"/>
    <mergeCell ref="I15:I17"/>
    <mergeCell ref="J15:J17"/>
    <mergeCell ref="H11:H12"/>
    <mergeCell ref="H13:H14"/>
    <mergeCell ref="I11:I12"/>
    <mergeCell ref="I13:I14"/>
    <mergeCell ref="J11:J12"/>
    <mergeCell ref="J13:J14"/>
    <mergeCell ref="H5:H10"/>
    <mergeCell ref="I5:I10"/>
    <mergeCell ref="J5:J10"/>
    <mergeCell ref="E5:E10"/>
    <mergeCell ref="G5:G10"/>
    <mergeCell ref="B15:B17"/>
    <mergeCell ref="E11:E12"/>
    <mergeCell ref="E13:E14"/>
    <mergeCell ref="G11:G12"/>
    <mergeCell ref="B5:B10"/>
    <mergeCell ref="C15:D15"/>
    <mergeCell ref="C11:D11"/>
    <mergeCell ref="C5:D5"/>
    <mergeCell ref="B11:B12"/>
    <mergeCell ref="B13:B14"/>
    <mergeCell ref="G13:G14"/>
    <mergeCell ref="E15:E17"/>
    <mergeCell ref="G15:G17"/>
    <mergeCell ref="C13:D13"/>
    <mergeCell ref="B18:B24"/>
    <mergeCell ref="E18:E24"/>
    <mergeCell ref="G18:G24"/>
    <mergeCell ref="H18:H24"/>
    <mergeCell ref="I18:I24"/>
    <mergeCell ref="C18:D18"/>
    <mergeCell ref="J25:J26"/>
    <mergeCell ref="J27:J33"/>
    <mergeCell ref="J34:J37"/>
    <mergeCell ref="B25:B26"/>
    <mergeCell ref="E25:E26"/>
    <mergeCell ref="G25:G26"/>
    <mergeCell ref="H25:H26"/>
    <mergeCell ref="I25:I26"/>
    <mergeCell ref="C25:D25"/>
    <mergeCell ref="B27:B33"/>
    <mergeCell ref="B34:B37"/>
    <mergeCell ref="E34:E37"/>
    <mergeCell ref="G34:G37"/>
    <mergeCell ref="H34:H37"/>
    <mergeCell ref="I34:I37"/>
    <mergeCell ref="C34:D34"/>
    <mergeCell ref="B38:B396"/>
    <mergeCell ref="B406:B407"/>
    <mergeCell ref="E406:E407"/>
    <mergeCell ref="C38:D38"/>
    <mergeCell ref="C39:D39"/>
    <mergeCell ref="B408:B410"/>
    <mergeCell ref="E408:E410"/>
    <mergeCell ref="G408:G410"/>
    <mergeCell ref="H408:H410"/>
    <mergeCell ref="I408:I410"/>
    <mergeCell ref="C408:D408"/>
    <mergeCell ref="C4:D4"/>
    <mergeCell ref="C2:J2"/>
    <mergeCell ref="H427:J427"/>
    <mergeCell ref="H426:J426"/>
    <mergeCell ref="J406:J407"/>
    <mergeCell ref="J408:J410"/>
    <mergeCell ref="G406:G407"/>
    <mergeCell ref="H406:H407"/>
    <mergeCell ref="I406:I407"/>
    <mergeCell ref="C406:D406"/>
    <mergeCell ref="E27:E33"/>
    <mergeCell ref="G27:G33"/>
    <mergeCell ref="H27:H33"/>
    <mergeCell ref="I27:I33"/>
    <mergeCell ref="C27:D27"/>
    <mergeCell ref="J18:J24"/>
    <mergeCell ref="J411:J415"/>
    <mergeCell ref="C417:I417"/>
    <mergeCell ref="C418:I418"/>
    <mergeCell ref="G38:G405"/>
    <mergeCell ref="H38:H405"/>
    <mergeCell ref="J38:J405"/>
    <mergeCell ref="I38:I405"/>
    <mergeCell ref="E38:E405"/>
    <mergeCell ref="C411:D411"/>
    <mergeCell ref="C419:I419"/>
    <mergeCell ref="C420:I420"/>
    <mergeCell ref="B411:B415"/>
    <mergeCell ref="E411:E415"/>
    <mergeCell ref="G411:G415"/>
    <mergeCell ref="H411:H415"/>
    <mergeCell ref="I411:I415"/>
  </mergeCells>
  <pageMargins left="0.70866141732283472" right="0.70866141732283472" top="0.74803149606299213" bottom="0.74803149606299213" header="0.31496062992125984" footer="0.31496062992125984"/>
  <pageSetup paperSize="9" scale="39" orientation="portrait" horizontalDpi="4294967293" verticalDpi="4294967293" r:id="rId1"/>
  <rowBreaks count="5" manualBreakCount="5">
    <brk id="83" max="8" man="1"/>
    <brk id="148" max="8" man="1"/>
    <brk id="217" max="8" man="1"/>
    <brk id="332" max="8" man="1"/>
    <brk id="3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91"/>
  <sheetViews>
    <sheetView zoomScaleNormal="100" workbookViewId="0">
      <selection activeCell="K26" sqref="K26"/>
    </sheetView>
  </sheetViews>
  <sheetFormatPr defaultRowHeight="15" x14ac:dyDescent="0.25"/>
  <cols>
    <col min="1" max="1" width="2.5703125" style="14" customWidth="1"/>
    <col min="2" max="3" width="6.140625" style="4" customWidth="1"/>
    <col min="4" max="4" width="70.42578125" style="5" customWidth="1"/>
    <col min="5" max="5" width="30.42578125" style="5" customWidth="1"/>
    <col min="6" max="6" width="35" style="5" customWidth="1"/>
    <col min="7" max="7" width="14.85546875" style="6" customWidth="1"/>
    <col min="8" max="8" width="14.28515625" style="6" bestFit="1" customWidth="1"/>
    <col min="9" max="9" width="19.42578125" style="7" customWidth="1"/>
    <col min="10" max="10" width="23.5703125" style="6" customWidth="1"/>
    <col min="11" max="11" width="26.7109375" customWidth="1"/>
  </cols>
  <sheetData>
    <row r="2" spans="2:10" ht="18" customHeight="1" x14ac:dyDescent="0.25">
      <c r="D2" s="218" t="s">
        <v>19</v>
      </c>
      <c r="E2" s="218"/>
      <c r="F2" s="218"/>
      <c r="G2" s="218"/>
      <c r="H2" s="218"/>
      <c r="I2" s="218"/>
      <c r="J2" s="218"/>
    </row>
    <row r="3" spans="2:10" ht="30" x14ac:dyDescent="0.25">
      <c r="B3" s="20" t="s">
        <v>4</v>
      </c>
      <c r="C3" s="216" t="s">
        <v>910</v>
      </c>
      <c r="D3" s="217"/>
      <c r="E3" s="21" t="s">
        <v>5</v>
      </c>
      <c r="F3" s="21" t="s">
        <v>912</v>
      </c>
      <c r="G3" s="22" t="s">
        <v>6</v>
      </c>
      <c r="H3" s="22" t="s">
        <v>7</v>
      </c>
      <c r="I3" s="23" t="s">
        <v>8</v>
      </c>
      <c r="J3" s="22" t="s">
        <v>9</v>
      </c>
    </row>
    <row r="4" spans="2:10" x14ac:dyDescent="0.25">
      <c r="B4" s="286" t="s">
        <v>0</v>
      </c>
      <c r="C4" s="281" t="s">
        <v>37</v>
      </c>
      <c r="D4" s="282"/>
      <c r="E4" s="291"/>
      <c r="F4" s="165"/>
      <c r="G4" s="189" t="s">
        <v>10</v>
      </c>
      <c r="H4" s="193">
        <v>2</v>
      </c>
      <c r="I4" s="237"/>
      <c r="J4" s="293">
        <f>H4*I4</f>
        <v>0</v>
      </c>
    </row>
    <row r="5" spans="2:10" x14ac:dyDescent="0.25">
      <c r="B5" s="287"/>
      <c r="C5" s="81" t="s">
        <v>878</v>
      </c>
      <c r="D5" s="142" t="s">
        <v>64</v>
      </c>
      <c r="E5" s="291"/>
      <c r="F5" s="165"/>
      <c r="G5" s="189"/>
      <c r="H5" s="193"/>
      <c r="I5" s="237"/>
      <c r="J5" s="293"/>
    </row>
    <row r="6" spans="2:10" x14ac:dyDescent="0.25">
      <c r="B6" s="283" t="s">
        <v>1</v>
      </c>
      <c r="C6" s="281" t="s">
        <v>38</v>
      </c>
      <c r="D6" s="282"/>
      <c r="E6" s="288"/>
      <c r="F6" s="163"/>
      <c r="G6" s="188" t="s">
        <v>10</v>
      </c>
      <c r="H6" s="192">
        <v>3</v>
      </c>
      <c r="I6" s="236"/>
      <c r="J6" s="198">
        <f>H6*I6</f>
        <v>0</v>
      </c>
    </row>
    <row r="7" spans="2:10" ht="16.5" customHeight="1" x14ac:dyDescent="0.25">
      <c r="B7" s="284"/>
      <c r="C7" s="144" t="s">
        <v>876</v>
      </c>
      <c r="D7" s="143" t="s">
        <v>81</v>
      </c>
      <c r="E7" s="289"/>
      <c r="F7" s="164"/>
      <c r="G7" s="189"/>
      <c r="H7" s="193"/>
      <c r="I7" s="237"/>
      <c r="J7" s="199"/>
    </row>
    <row r="8" spans="2:10" ht="16.5" customHeight="1" x14ac:dyDescent="0.25">
      <c r="B8" s="284"/>
      <c r="C8" s="144" t="s">
        <v>890</v>
      </c>
      <c r="D8" s="72" t="s">
        <v>82</v>
      </c>
      <c r="E8" s="289"/>
      <c r="F8" s="164"/>
      <c r="G8" s="189"/>
      <c r="H8" s="193"/>
      <c r="I8" s="237"/>
      <c r="J8" s="199"/>
    </row>
    <row r="9" spans="2:10" ht="16.5" customHeight="1" x14ac:dyDescent="0.25">
      <c r="B9" s="284"/>
      <c r="C9" s="144" t="s">
        <v>891</v>
      </c>
      <c r="D9" s="72" t="s">
        <v>83</v>
      </c>
      <c r="E9" s="43"/>
      <c r="F9" s="164"/>
      <c r="G9" s="189"/>
      <c r="H9" s="193"/>
      <c r="I9" s="44"/>
      <c r="J9" s="199"/>
    </row>
    <row r="10" spans="2:10" ht="16.5" customHeight="1" x14ac:dyDescent="0.25">
      <c r="B10" s="285"/>
      <c r="C10" s="144" t="s">
        <v>892</v>
      </c>
      <c r="D10" s="72" t="s">
        <v>84</v>
      </c>
      <c r="E10" s="43"/>
      <c r="F10" s="164"/>
      <c r="G10" s="207"/>
      <c r="H10" s="194"/>
      <c r="I10" s="44"/>
      <c r="J10" s="200"/>
    </row>
    <row r="11" spans="2:10" x14ac:dyDescent="0.25">
      <c r="B11" s="182" t="s">
        <v>2</v>
      </c>
      <c r="C11" s="214" t="s">
        <v>39</v>
      </c>
      <c r="D11" s="215"/>
      <c r="E11" s="288"/>
      <c r="F11" s="163"/>
      <c r="G11" s="188" t="s">
        <v>10</v>
      </c>
      <c r="H11" s="192">
        <v>1</v>
      </c>
      <c r="I11" s="236"/>
      <c r="J11" s="198">
        <f>H11*I11</f>
        <v>0</v>
      </c>
    </row>
    <row r="12" spans="2:10" x14ac:dyDescent="0.25">
      <c r="B12" s="183"/>
      <c r="C12" s="81" t="s">
        <v>875</v>
      </c>
      <c r="D12" s="69" t="s">
        <v>85</v>
      </c>
      <c r="E12" s="289"/>
      <c r="F12" s="164"/>
      <c r="G12" s="189"/>
      <c r="H12" s="193"/>
      <c r="I12" s="237"/>
      <c r="J12" s="199"/>
    </row>
    <row r="13" spans="2:10" x14ac:dyDescent="0.25">
      <c r="B13" s="183"/>
      <c r="C13" s="81" t="s">
        <v>893</v>
      </c>
      <c r="D13" s="68" t="s">
        <v>86</v>
      </c>
      <c r="E13" s="289"/>
      <c r="F13" s="164"/>
      <c r="G13" s="189"/>
      <c r="H13" s="193"/>
      <c r="I13" s="237"/>
      <c r="J13" s="199"/>
    </row>
    <row r="14" spans="2:10" x14ac:dyDescent="0.25">
      <c r="B14" s="184"/>
      <c r="C14" s="81" t="s">
        <v>894</v>
      </c>
      <c r="D14" s="68" t="s">
        <v>49</v>
      </c>
      <c r="E14" s="43"/>
      <c r="F14" s="164"/>
      <c r="G14" s="207"/>
      <c r="H14" s="194"/>
      <c r="I14" s="44"/>
      <c r="J14" s="200"/>
    </row>
    <row r="15" spans="2:10" x14ac:dyDescent="0.25">
      <c r="B15" s="182" t="s">
        <v>3</v>
      </c>
      <c r="C15" s="214" t="s">
        <v>40</v>
      </c>
      <c r="D15" s="215"/>
      <c r="E15" s="288"/>
      <c r="F15" s="163"/>
      <c r="G15" s="188" t="s">
        <v>10</v>
      </c>
      <c r="H15" s="192">
        <v>3</v>
      </c>
      <c r="I15" s="236"/>
      <c r="J15" s="294">
        <f>H15*I15</f>
        <v>0</v>
      </c>
    </row>
    <row r="16" spans="2:10" x14ac:dyDescent="0.25">
      <c r="B16" s="183"/>
      <c r="C16" s="81" t="s">
        <v>873</v>
      </c>
      <c r="D16" s="69" t="s">
        <v>66</v>
      </c>
      <c r="E16" s="289"/>
      <c r="F16" s="164"/>
      <c r="G16" s="189"/>
      <c r="H16" s="193"/>
      <c r="I16" s="237"/>
      <c r="J16" s="293"/>
    </row>
    <row r="17" spans="2:10" x14ac:dyDescent="0.25">
      <c r="B17" s="183"/>
      <c r="C17" s="81" t="s">
        <v>874</v>
      </c>
      <c r="D17" s="68" t="s">
        <v>67</v>
      </c>
      <c r="E17" s="289"/>
      <c r="F17" s="164"/>
      <c r="G17" s="190"/>
      <c r="H17" s="193"/>
      <c r="I17" s="237"/>
      <c r="J17" s="293"/>
    </row>
    <row r="18" spans="2:10" x14ac:dyDescent="0.25">
      <c r="B18" s="183"/>
      <c r="C18" s="81" t="s">
        <v>895</v>
      </c>
      <c r="D18" s="68" t="s">
        <v>65</v>
      </c>
      <c r="E18" s="289"/>
      <c r="F18" s="164"/>
      <c r="G18" s="190"/>
      <c r="H18" s="193"/>
      <c r="I18" s="237"/>
      <c r="J18" s="293"/>
    </row>
    <row r="19" spans="2:10" x14ac:dyDescent="0.25">
      <c r="B19" s="183"/>
      <c r="C19" s="81" t="s">
        <v>896</v>
      </c>
      <c r="D19" s="68" t="s">
        <v>68</v>
      </c>
      <c r="E19" s="289"/>
      <c r="F19" s="164"/>
      <c r="G19" s="190"/>
      <c r="H19" s="193"/>
      <c r="I19" s="237"/>
      <c r="J19" s="293"/>
    </row>
    <row r="20" spans="2:10" x14ac:dyDescent="0.25">
      <c r="B20" s="182" t="s">
        <v>24</v>
      </c>
      <c r="C20" s="214" t="s">
        <v>41</v>
      </c>
      <c r="D20" s="215"/>
      <c r="E20" s="288"/>
      <c r="F20" s="163"/>
      <c r="G20" s="188" t="s">
        <v>10</v>
      </c>
      <c r="H20" s="192">
        <v>1</v>
      </c>
      <c r="I20" s="236"/>
      <c r="J20" s="198">
        <f>H20*I20</f>
        <v>0</v>
      </c>
    </row>
    <row r="21" spans="2:10" x14ac:dyDescent="0.25">
      <c r="B21" s="183"/>
      <c r="C21" s="81" t="s">
        <v>867</v>
      </c>
      <c r="D21" s="69" t="s">
        <v>87</v>
      </c>
      <c r="E21" s="289"/>
      <c r="F21" s="164"/>
      <c r="G21" s="189"/>
      <c r="H21" s="193"/>
      <c r="I21" s="237"/>
      <c r="J21" s="199"/>
    </row>
    <row r="22" spans="2:10" x14ac:dyDescent="0.25">
      <c r="B22" s="183"/>
      <c r="C22" s="81" t="s">
        <v>868</v>
      </c>
      <c r="D22" s="68" t="s">
        <v>88</v>
      </c>
      <c r="E22" s="289"/>
      <c r="F22" s="164"/>
      <c r="G22" s="189"/>
      <c r="H22" s="193"/>
      <c r="I22" s="237"/>
      <c r="J22" s="199"/>
    </row>
    <row r="23" spans="2:10" x14ac:dyDescent="0.25">
      <c r="B23" s="183"/>
      <c r="C23" s="81" t="s">
        <v>869</v>
      </c>
      <c r="D23" s="68" t="s">
        <v>89</v>
      </c>
      <c r="E23" s="289"/>
      <c r="F23" s="164"/>
      <c r="G23" s="189"/>
      <c r="H23" s="193"/>
      <c r="I23" s="237"/>
      <c r="J23" s="199"/>
    </row>
    <row r="24" spans="2:10" x14ac:dyDescent="0.25">
      <c r="B24" s="183"/>
      <c r="C24" s="81" t="s">
        <v>897</v>
      </c>
      <c r="D24" s="68" t="s">
        <v>90</v>
      </c>
      <c r="E24" s="289"/>
      <c r="F24" s="164"/>
      <c r="G24" s="189"/>
      <c r="H24" s="193"/>
      <c r="I24" s="237"/>
      <c r="J24" s="199"/>
    </row>
    <row r="25" spans="2:10" x14ac:dyDescent="0.25">
      <c r="B25" s="183"/>
      <c r="C25" s="81" t="s">
        <v>870</v>
      </c>
      <c r="D25" s="68" t="s">
        <v>91</v>
      </c>
      <c r="E25" s="289"/>
      <c r="F25" s="164"/>
      <c r="G25" s="189"/>
      <c r="H25" s="193"/>
      <c r="I25" s="237"/>
      <c r="J25" s="199"/>
    </row>
    <row r="26" spans="2:10" x14ac:dyDescent="0.25">
      <c r="B26" s="183"/>
      <c r="C26" s="81" t="s">
        <v>871</v>
      </c>
      <c r="D26" s="68" t="s">
        <v>50</v>
      </c>
      <c r="E26" s="289"/>
      <c r="F26" s="164"/>
      <c r="G26" s="189"/>
      <c r="H26" s="193"/>
      <c r="I26" s="237"/>
      <c r="J26" s="199"/>
    </row>
    <row r="27" spans="2:10" x14ac:dyDescent="0.25">
      <c r="B27" s="184"/>
      <c r="C27" s="81" t="s">
        <v>872</v>
      </c>
      <c r="D27" s="68" t="s">
        <v>92</v>
      </c>
      <c r="E27" s="43"/>
      <c r="F27" s="164"/>
      <c r="G27" s="207"/>
      <c r="H27" s="194"/>
      <c r="I27" s="44"/>
      <c r="J27" s="200"/>
    </row>
    <row r="28" spans="2:10" x14ac:dyDescent="0.25">
      <c r="B28" s="182" t="s">
        <v>26</v>
      </c>
      <c r="C28" s="214" t="s">
        <v>46</v>
      </c>
      <c r="D28" s="215"/>
      <c r="E28" s="288"/>
      <c r="F28" s="163"/>
      <c r="G28" s="188" t="s">
        <v>48</v>
      </c>
      <c r="H28" s="192">
        <v>8</v>
      </c>
      <c r="I28" s="236"/>
      <c r="J28" s="294">
        <f>H28*I28</f>
        <v>0</v>
      </c>
    </row>
    <row r="29" spans="2:10" x14ac:dyDescent="0.25">
      <c r="B29" s="183"/>
      <c r="C29" s="81" t="s">
        <v>866</v>
      </c>
      <c r="D29" s="69" t="s">
        <v>74</v>
      </c>
      <c r="E29" s="289"/>
      <c r="F29" s="164"/>
      <c r="G29" s="189"/>
      <c r="H29" s="193"/>
      <c r="I29" s="237"/>
      <c r="J29" s="293"/>
    </row>
    <row r="30" spans="2:10" x14ac:dyDescent="0.25">
      <c r="B30" s="183"/>
      <c r="C30" s="81" t="s">
        <v>898</v>
      </c>
      <c r="D30" s="68" t="s">
        <v>72</v>
      </c>
      <c r="E30" s="289"/>
      <c r="F30" s="164"/>
      <c r="G30" s="190"/>
      <c r="H30" s="193"/>
      <c r="I30" s="237"/>
      <c r="J30" s="293"/>
    </row>
    <row r="31" spans="2:10" x14ac:dyDescent="0.25">
      <c r="B31" s="183"/>
      <c r="C31" s="81" t="s">
        <v>899</v>
      </c>
      <c r="D31" s="68" t="s">
        <v>73</v>
      </c>
      <c r="E31" s="289"/>
      <c r="F31" s="164"/>
      <c r="G31" s="190"/>
      <c r="H31" s="193"/>
      <c r="I31" s="237"/>
      <c r="J31" s="293"/>
    </row>
    <row r="32" spans="2:10" x14ac:dyDescent="0.25">
      <c r="B32" s="183"/>
      <c r="C32" s="81" t="s">
        <v>900</v>
      </c>
      <c r="D32" s="68" t="s">
        <v>76</v>
      </c>
      <c r="E32" s="289"/>
      <c r="F32" s="164"/>
      <c r="G32" s="190"/>
      <c r="H32" s="193"/>
      <c r="I32" s="237"/>
      <c r="J32" s="293"/>
    </row>
    <row r="33" spans="2:10" x14ac:dyDescent="0.25">
      <c r="B33" s="184"/>
      <c r="C33" s="81" t="s">
        <v>901</v>
      </c>
      <c r="D33" s="68" t="s">
        <v>75</v>
      </c>
      <c r="E33" s="289"/>
      <c r="F33" s="164"/>
      <c r="G33" s="190"/>
      <c r="H33" s="193"/>
      <c r="I33" s="237"/>
      <c r="J33" s="293"/>
    </row>
    <row r="34" spans="2:10" x14ac:dyDescent="0.25">
      <c r="B34" s="182" t="s">
        <v>29</v>
      </c>
      <c r="C34" s="214" t="s">
        <v>42</v>
      </c>
      <c r="D34" s="215"/>
      <c r="E34" s="288"/>
      <c r="F34" s="163"/>
      <c r="G34" s="188" t="s">
        <v>10</v>
      </c>
      <c r="H34" s="192">
        <v>1</v>
      </c>
      <c r="I34" s="236"/>
      <c r="J34" s="198">
        <f>H34*I34</f>
        <v>0</v>
      </c>
    </row>
    <row r="35" spans="2:10" x14ac:dyDescent="0.25">
      <c r="B35" s="183"/>
      <c r="C35" s="81" t="s">
        <v>860</v>
      </c>
      <c r="D35" s="69" t="s">
        <v>93</v>
      </c>
      <c r="E35" s="289"/>
      <c r="F35" s="164"/>
      <c r="G35" s="189"/>
      <c r="H35" s="193"/>
      <c r="I35" s="237"/>
      <c r="J35" s="199"/>
    </row>
    <row r="36" spans="2:10" x14ac:dyDescent="0.25">
      <c r="B36" s="183"/>
      <c r="C36" s="81" t="s">
        <v>861</v>
      </c>
      <c r="D36" s="68" t="s">
        <v>94</v>
      </c>
      <c r="E36" s="289"/>
      <c r="F36" s="164"/>
      <c r="G36" s="189"/>
      <c r="H36" s="193"/>
      <c r="I36" s="237"/>
      <c r="J36" s="199"/>
    </row>
    <row r="37" spans="2:10" x14ac:dyDescent="0.25">
      <c r="B37" s="183"/>
      <c r="C37" s="81" t="s">
        <v>862</v>
      </c>
      <c r="D37" s="68" t="s">
        <v>95</v>
      </c>
      <c r="E37" s="289"/>
      <c r="F37" s="164"/>
      <c r="G37" s="189"/>
      <c r="H37" s="193"/>
      <c r="I37" s="237"/>
      <c r="J37" s="199"/>
    </row>
    <row r="38" spans="2:10" x14ac:dyDescent="0.25">
      <c r="B38" s="183"/>
      <c r="C38" s="81" t="s">
        <v>863</v>
      </c>
      <c r="D38" s="68" t="s">
        <v>96</v>
      </c>
      <c r="E38" s="289"/>
      <c r="F38" s="164"/>
      <c r="G38" s="189"/>
      <c r="H38" s="193"/>
      <c r="I38" s="237"/>
      <c r="J38" s="199"/>
    </row>
    <row r="39" spans="2:10" x14ac:dyDescent="0.25">
      <c r="B39" s="183"/>
      <c r="C39" s="81" t="s">
        <v>864</v>
      </c>
      <c r="D39" s="68" t="s">
        <v>51</v>
      </c>
      <c r="E39" s="289"/>
      <c r="F39" s="164"/>
      <c r="G39" s="189"/>
      <c r="H39" s="193"/>
      <c r="I39" s="237"/>
      <c r="J39" s="199"/>
    </row>
    <row r="40" spans="2:10" x14ac:dyDescent="0.25">
      <c r="B40" s="184"/>
      <c r="C40" s="81" t="s">
        <v>865</v>
      </c>
      <c r="D40" s="68" t="s">
        <v>97</v>
      </c>
      <c r="E40" s="43"/>
      <c r="F40" s="164"/>
      <c r="G40" s="207"/>
      <c r="H40" s="194"/>
      <c r="I40" s="44"/>
      <c r="J40" s="200"/>
    </row>
    <row r="41" spans="2:10" x14ac:dyDescent="0.25">
      <c r="B41" s="182" t="s">
        <v>30</v>
      </c>
      <c r="C41" s="214" t="s">
        <v>43</v>
      </c>
      <c r="D41" s="215"/>
      <c r="E41" s="288"/>
      <c r="F41" s="163"/>
      <c r="G41" s="188" t="s">
        <v>10</v>
      </c>
      <c r="H41" s="192">
        <v>2</v>
      </c>
      <c r="I41" s="236"/>
      <c r="J41" s="294">
        <f>H41*I41</f>
        <v>0</v>
      </c>
    </row>
    <row r="42" spans="2:10" x14ac:dyDescent="0.25">
      <c r="B42" s="183"/>
      <c r="C42" s="81" t="s">
        <v>856</v>
      </c>
      <c r="D42" s="69" t="s">
        <v>80</v>
      </c>
      <c r="E42" s="289"/>
      <c r="F42" s="164"/>
      <c r="G42" s="189"/>
      <c r="H42" s="193"/>
      <c r="I42" s="237"/>
      <c r="J42" s="293"/>
    </row>
    <row r="43" spans="2:10" x14ac:dyDescent="0.25">
      <c r="B43" s="183"/>
      <c r="C43" s="81" t="s">
        <v>857</v>
      </c>
      <c r="D43" s="68" t="s">
        <v>78</v>
      </c>
      <c r="E43" s="289"/>
      <c r="F43" s="164"/>
      <c r="G43" s="190"/>
      <c r="H43" s="193"/>
      <c r="I43" s="237"/>
      <c r="J43" s="293"/>
    </row>
    <row r="44" spans="2:10" x14ac:dyDescent="0.25">
      <c r="B44" s="183"/>
      <c r="C44" s="81" t="s">
        <v>858</v>
      </c>
      <c r="D44" s="68" t="s">
        <v>98</v>
      </c>
      <c r="E44" s="289"/>
      <c r="F44" s="164"/>
      <c r="G44" s="190"/>
      <c r="H44" s="193"/>
      <c r="I44" s="237"/>
      <c r="J44" s="293"/>
    </row>
    <row r="45" spans="2:10" x14ac:dyDescent="0.25">
      <c r="B45" s="184"/>
      <c r="C45" s="81" t="s">
        <v>902</v>
      </c>
      <c r="D45" s="68" t="s">
        <v>79</v>
      </c>
      <c r="E45" s="289"/>
      <c r="F45" s="164"/>
      <c r="G45" s="190"/>
      <c r="H45" s="193"/>
      <c r="I45" s="237"/>
      <c r="J45" s="293"/>
    </row>
    <row r="46" spans="2:10" x14ac:dyDescent="0.25">
      <c r="B46" s="182" t="s">
        <v>31</v>
      </c>
      <c r="C46" s="214" t="s">
        <v>44</v>
      </c>
      <c r="D46" s="215"/>
      <c r="E46" s="288"/>
      <c r="F46" s="163"/>
      <c r="G46" s="188" t="s">
        <v>10</v>
      </c>
      <c r="H46" s="192">
        <v>4</v>
      </c>
      <c r="I46" s="236"/>
      <c r="J46" s="294">
        <f>H46*I46</f>
        <v>0</v>
      </c>
    </row>
    <row r="47" spans="2:10" ht="15" customHeight="1" x14ac:dyDescent="0.25">
      <c r="B47" s="183"/>
      <c r="C47" s="81" t="s">
        <v>415</v>
      </c>
      <c r="D47" s="68" t="s">
        <v>99</v>
      </c>
      <c r="E47" s="289"/>
      <c r="F47" s="164"/>
      <c r="G47" s="190"/>
      <c r="H47" s="193"/>
      <c r="I47" s="237"/>
      <c r="J47" s="293"/>
    </row>
    <row r="48" spans="2:10" x14ac:dyDescent="0.25">
      <c r="B48" s="183"/>
      <c r="C48" s="81" t="s">
        <v>498</v>
      </c>
      <c r="D48" s="68" t="s">
        <v>100</v>
      </c>
      <c r="E48" s="289"/>
      <c r="F48" s="164"/>
      <c r="G48" s="190"/>
      <c r="H48" s="193"/>
      <c r="I48" s="237"/>
      <c r="J48" s="293"/>
    </row>
    <row r="49" spans="1:11" x14ac:dyDescent="0.25">
      <c r="B49" s="183"/>
      <c r="C49" s="81" t="s">
        <v>530</v>
      </c>
      <c r="D49" s="68" t="s">
        <v>101</v>
      </c>
      <c r="E49" s="289"/>
      <c r="F49" s="164"/>
      <c r="G49" s="190"/>
      <c r="H49" s="193"/>
      <c r="I49" s="237"/>
      <c r="J49" s="293"/>
    </row>
    <row r="50" spans="1:11" x14ac:dyDescent="0.25">
      <c r="B50" s="182" t="s">
        <v>33</v>
      </c>
      <c r="C50" s="214" t="s">
        <v>45</v>
      </c>
      <c r="D50" s="215"/>
      <c r="E50" s="288"/>
      <c r="F50" s="163"/>
      <c r="G50" s="188" t="s">
        <v>10</v>
      </c>
      <c r="H50" s="192">
        <v>1</v>
      </c>
      <c r="I50" s="236"/>
      <c r="J50" s="294">
        <f>H50*I50</f>
        <v>0</v>
      </c>
    </row>
    <row r="51" spans="1:11" x14ac:dyDescent="0.25">
      <c r="B51" s="183"/>
      <c r="C51" s="81" t="s">
        <v>883</v>
      </c>
      <c r="D51" s="69" t="s">
        <v>69</v>
      </c>
      <c r="E51" s="289"/>
      <c r="F51" s="164"/>
      <c r="G51" s="189"/>
      <c r="H51" s="193"/>
      <c r="I51" s="237"/>
      <c r="J51" s="293"/>
    </row>
    <row r="52" spans="1:11" x14ac:dyDescent="0.25">
      <c r="B52" s="183"/>
      <c r="C52" s="81" t="s">
        <v>903</v>
      </c>
      <c r="D52" s="68" t="s">
        <v>70</v>
      </c>
      <c r="E52" s="289"/>
      <c r="F52" s="164"/>
      <c r="G52" s="190"/>
      <c r="H52" s="193"/>
      <c r="I52" s="237"/>
      <c r="J52" s="293"/>
    </row>
    <row r="53" spans="1:11" x14ac:dyDescent="0.25">
      <c r="B53" s="183"/>
      <c r="C53" s="81" t="s">
        <v>904</v>
      </c>
      <c r="D53" s="68" t="s">
        <v>71</v>
      </c>
      <c r="E53" s="289"/>
      <c r="F53" s="164"/>
      <c r="G53" s="190"/>
      <c r="H53" s="193"/>
      <c r="I53" s="237"/>
      <c r="J53" s="293"/>
    </row>
    <row r="54" spans="1:11" ht="18" customHeight="1" x14ac:dyDescent="0.25">
      <c r="B54" s="182" t="s">
        <v>34</v>
      </c>
      <c r="C54" s="214" t="s">
        <v>120</v>
      </c>
      <c r="D54" s="215"/>
      <c r="E54" s="288"/>
      <c r="F54" s="163"/>
      <c r="G54" s="188" t="s">
        <v>10</v>
      </c>
      <c r="H54" s="192">
        <v>3</v>
      </c>
      <c r="I54" s="236"/>
      <c r="J54" s="294">
        <f>H54*I54</f>
        <v>0</v>
      </c>
    </row>
    <row r="55" spans="1:11" ht="29.25" customHeight="1" x14ac:dyDescent="0.25">
      <c r="B55" s="184"/>
      <c r="C55" s="145" t="s">
        <v>884</v>
      </c>
      <c r="D55" s="71" t="s">
        <v>121</v>
      </c>
      <c r="E55" s="290"/>
      <c r="F55" s="166"/>
      <c r="G55" s="207"/>
      <c r="H55" s="194"/>
      <c r="I55" s="238"/>
      <c r="J55" s="295"/>
    </row>
    <row r="56" spans="1:11" x14ac:dyDescent="0.25">
      <c r="A56" s="41"/>
      <c r="B56" s="34"/>
      <c r="C56" s="34"/>
      <c r="D56" s="35"/>
      <c r="E56" s="36"/>
      <c r="F56" s="36"/>
      <c r="G56" s="37"/>
      <c r="H56" s="38"/>
      <c r="I56" s="39"/>
      <c r="J56" s="40"/>
      <c r="K56" s="42"/>
    </row>
    <row r="57" spans="1:11" x14ac:dyDescent="0.25">
      <c r="A57" s="41"/>
      <c r="B57" s="146"/>
      <c r="C57" s="278" t="s">
        <v>842</v>
      </c>
      <c r="D57" s="279"/>
      <c r="E57" s="279"/>
      <c r="F57" s="279"/>
      <c r="G57" s="279"/>
      <c r="H57" s="279"/>
      <c r="I57" s="280"/>
      <c r="J57" s="147"/>
      <c r="K57" s="42"/>
    </row>
    <row r="58" spans="1:11" ht="15.75" thickBot="1" x14ac:dyDescent="0.3">
      <c r="B58" s="16"/>
      <c r="C58" s="269" t="s">
        <v>843</v>
      </c>
      <c r="D58" s="270"/>
      <c r="E58" s="270"/>
      <c r="F58" s="270"/>
      <c r="G58" s="270"/>
      <c r="H58" s="270"/>
      <c r="I58" s="271"/>
      <c r="J58" s="24">
        <f>SUM(J4:J55)</f>
        <v>0</v>
      </c>
    </row>
    <row r="59" spans="1:11" ht="15.75" thickTop="1" x14ac:dyDescent="0.25">
      <c r="B59" s="17"/>
      <c r="C59" s="272" t="s">
        <v>11</v>
      </c>
      <c r="D59" s="273"/>
      <c r="E59" s="273"/>
      <c r="F59" s="273"/>
      <c r="G59" s="273"/>
      <c r="H59" s="273"/>
      <c r="I59" s="274"/>
      <c r="J59" s="25">
        <f>J58*25%</f>
        <v>0</v>
      </c>
    </row>
    <row r="60" spans="1:11" ht="17.25" customHeight="1" x14ac:dyDescent="0.25">
      <c r="B60" s="18"/>
      <c r="C60" s="275" t="s">
        <v>844</v>
      </c>
      <c r="D60" s="276"/>
      <c r="E60" s="276"/>
      <c r="F60" s="276"/>
      <c r="G60" s="276"/>
      <c r="H60" s="276"/>
      <c r="I60" s="277"/>
      <c r="J60" s="26">
        <f>J58+J59</f>
        <v>0</v>
      </c>
    </row>
    <row r="61" spans="1:11" x14ac:dyDescent="0.25">
      <c r="B61" s="19"/>
      <c r="C61" s="19"/>
      <c r="D61" s="3"/>
      <c r="E61" s="3"/>
      <c r="F61" s="3"/>
      <c r="G61" s="10"/>
      <c r="H61" s="10"/>
      <c r="I61" s="11"/>
      <c r="J61" s="12"/>
    </row>
    <row r="62" spans="1:11" x14ac:dyDescent="0.25">
      <c r="B62" s="119" t="s">
        <v>845</v>
      </c>
      <c r="C62" s="148"/>
      <c r="D62" s="120"/>
      <c r="E62" s="120"/>
      <c r="F62" s="120"/>
      <c r="G62" s="121"/>
      <c r="H62" s="121"/>
      <c r="I62" s="122"/>
      <c r="J62" s="123"/>
    </row>
    <row r="63" spans="1:11" x14ac:dyDescent="0.25">
      <c r="B63" s="9"/>
      <c r="C63" s="9"/>
      <c r="D63" s="3"/>
      <c r="E63" s="3"/>
      <c r="F63" s="3"/>
      <c r="G63" s="10"/>
      <c r="H63" s="10"/>
      <c r="I63" s="11"/>
      <c r="J63" s="12"/>
    </row>
    <row r="64" spans="1:11" x14ac:dyDescent="0.25">
      <c r="B64" s="9"/>
      <c r="C64" s="9"/>
      <c r="D64" s="3"/>
      <c r="E64" s="3"/>
      <c r="F64" s="3"/>
      <c r="G64" s="10"/>
      <c r="H64" s="10"/>
      <c r="I64" s="11"/>
      <c r="J64" s="12"/>
    </row>
    <row r="65" spans="2:10" x14ac:dyDescent="0.25">
      <c r="B65" s="9"/>
      <c r="C65" s="9"/>
      <c r="D65" s="27" t="s">
        <v>12</v>
      </c>
      <c r="E65" s="296" t="s">
        <v>13</v>
      </c>
      <c r="F65" s="296"/>
      <c r="G65" s="296"/>
      <c r="H65" s="220"/>
      <c r="I65" s="220"/>
      <c r="J65" s="220"/>
    </row>
    <row r="66" spans="2:10" ht="28.5" customHeight="1" x14ac:dyDescent="0.25">
      <c r="B66" s="9"/>
      <c r="C66" s="9"/>
      <c r="D66"/>
      <c r="E66"/>
      <c r="F66"/>
      <c r="G66" s="5"/>
      <c r="H66" s="292" t="s">
        <v>14</v>
      </c>
      <c r="I66" s="292"/>
      <c r="J66" s="292"/>
    </row>
    <row r="67" spans="2:10" x14ac:dyDescent="0.25">
      <c r="B67" s="9"/>
      <c r="C67" s="9"/>
      <c r="D67" s="3"/>
      <c r="E67" s="3"/>
      <c r="F67" s="3"/>
      <c r="G67" s="10"/>
      <c r="H67" s="10"/>
      <c r="I67" s="11"/>
      <c r="J67" s="12"/>
    </row>
    <row r="68" spans="2:10" x14ac:dyDescent="0.25">
      <c r="B68" s="9"/>
      <c r="C68" s="9"/>
      <c r="D68" s="3"/>
      <c r="E68" s="3"/>
      <c r="F68" s="3"/>
      <c r="G68" s="10"/>
      <c r="H68" s="10"/>
      <c r="I68" s="11"/>
      <c r="J68" s="12"/>
    </row>
    <row r="69" spans="2:10" x14ac:dyDescent="0.25">
      <c r="B69" s="9"/>
      <c r="C69" s="9"/>
      <c r="D69" s="3"/>
      <c r="E69" s="3"/>
      <c r="F69" s="3"/>
      <c r="G69" s="10"/>
      <c r="H69" s="10"/>
      <c r="I69" s="11"/>
      <c r="J69" s="12"/>
    </row>
    <row r="70" spans="2:10" x14ac:dyDescent="0.25">
      <c r="B70" s="9"/>
      <c r="C70" s="9"/>
      <c r="D70" s="3"/>
      <c r="E70" s="3"/>
      <c r="F70" s="3"/>
      <c r="G70" s="10"/>
      <c r="H70" s="10"/>
      <c r="I70" s="11"/>
      <c r="J70" s="12"/>
    </row>
    <row r="71" spans="2:10" x14ac:dyDescent="0.25">
      <c r="B71" s="9"/>
      <c r="C71" s="9"/>
      <c r="D71" s="3"/>
      <c r="E71" s="3"/>
      <c r="F71" s="3"/>
      <c r="G71" s="10"/>
      <c r="H71" s="10"/>
      <c r="I71" s="11"/>
      <c r="J71" s="12"/>
    </row>
    <row r="91" ht="29.25" customHeight="1" x14ac:dyDescent="0.25"/>
  </sheetData>
  <mergeCells count="86">
    <mergeCell ref="D2:J2"/>
    <mergeCell ref="E65:G65"/>
    <mergeCell ref="H65:J65"/>
    <mergeCell ref="I15:I19"/>
    <mergeCell ref="J15:J19"/>
    <mergeCell ref="I20:I26"/>
    <mergeCell ref="I34:I39"/>
    <mergeCell ref="J28:J33"/>
    <mergeCell ref="E28:E33"/>
    <mergeCell ref="G28:G33"/>
    <mergeCell ref="H28:H33"/>
    <mergeCell ref="I28:I33"/>
    <mergeCell ref="J11:J14"/>
    <mergeCell ref="J20:J27"/>
    <mergeCell ref="G20:G27"/>
    <mergeCell ref="G34:G40"/>
    <mergeCell ref="H66:J66"/>
    <mergeCell ref="I4:I5"/>
    <mergeCell ref="J4:J5"/>
    <mergeCell ref="I6:I8"/>
    <mergeCell ref="I11:I13"/>
    <mergeCell ref="I50:I53"/>
    <mergeCell ref="J50:J53"/>
    <mergeCell ref="I54:I55"/>
    <mergeCell ref="J54:J55"/>
    <mergeCell ref="I41:I45"/>
    <mergeCell ref="J41:J45"/>
    <mergeCell ref="I46:I49"/>
    <mergeCell ref="J46:J49"/>
    <mergeCell ref="J6:J10"/>
    <mergeCell ref="H34:H40"/>
    <mergeCell ref="H20:H27"/>
    <mergeCell ref="E4:E5"/>
    <mergeCell ref="G4:G5"/>
    <mergeCell ref="H4:H5"/>
    <mergeCell ref="E6:E8"/>
    <mergeCell ref="G6:G10"/>
    <mergeCell ref="H6:H10"/>
    <mergeCell ref="B54:B55"/>
    <mergeCell ref="E54:E55"/>
    <mergeCell ref="H15:H19"/>
    <mergeCell ref="G11:G14"/>
    <mergeCell ref="H11:H14"/>
    <mergeCell ref="E20:E26"/>
    <mergeCell ref="E11:E13"/>
    <mergeCell ref="B15:B19"/>
    <mergeCell ref="E15:E19"/>
    <mergeCell ref="G15:G19"/>
    <mergeCell ref="G54:G55"/>
    <mergeCell ref="H54:H55"/>
    <mergeCell ref="B46:B49"/>
    <mergeCell ref="E46:E49"/>
    <mergeCell ref="G46:G49"/>
    <mergeCell ref="H46:H49"/>
    <mergeCell ref="B50:B53"/>
    <mergeCell ref="E50:E53"/>
    <mergeCell ref="G50:G53"/>
    <mergeCell ref="H50:H53"/>
    <mergeCell ref="C50:D50"/>
    <mergeCell ref="C46:D46"/>
    <mergeCell ref="J34:J40"/>
    <mergeCell ref="B41:B45"/>
    <mergeCell ref="E41:E45"/>
    <mergeCell ref="G41:G45"/>
    <mergeCell ref="H41:H45"/>
    <mergeCell ref="E34:E39"/>
    <mergeCell ref="C41:D41"/>
    <mergeCell ref="C3:D3"/>
    <mergeCell ref="C4:D4"/>
    <mergeCell ref="C6:D6"/>
    <mergeCell ref="C11:D11"/>
    <mergeCell ref="B11:B14"/>
    <mergeCell ref="B6:B10"/>
    <mergeCell ref="B4:B5"/>
    <mergeCell ref="B20:B27"/>
    <mergeCell ref="B34:B40"/>
    <mergeCell ref="C15:D15"/>
    <mergeCell ref="C20:D20"/>
    <mergeCell ref="C28:D28"/>
    <mergeCell ref="C34:D34"/>
    <mergeCell ref="B28:B33"/>
    <mergeCell ref="C58:I58"/>
    <mergeCell ref="C59:I59"/>
    <mergeCell ref="C60:I60"/>
    <mergeCell ref="C57:I57"/>
    <mergeCell ref="C54:D54"/>
  </mergeCells>
  <pageMargins left="0.70866141732283472" right="0.70866141732283472" top="0.74803149606299213" bottom="0.74803149606299213" header="0.31496062992125984" footer="0.31496062992125984"/>
  <pageSetup paperSize="9" scale="3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FDC359C1B5FD49B89122D387BC3102" ma:contentTypeVersion="1" ma:contentTypeDescription="Create a new document." ma:contentTypeScope="" ma:versionID="59abbb9dfb088993bf8b4ce22988074b">
  <xsd:schema xmlns:xsd="http://www.w3.org/2001/XMLSchema" xmlns:xs="http://www.w3.org/2001/XMLSchema" xmlns:p="http://schemas.microsoft.com/office/2006/metadata/properties" xmlns:ns2="http://schemas.microsoft.com/sharepoint/v4" targetNamespace="http://schemas.microsoft.com/office/2006/metadata/properties" ma:root="true" ma:fieldsID="23c11eee0d542004c4a7d729835418c6"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F6CFB6-3366-4E96-92CA-356EA85D5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9613CB-44F4-4729-9AFE-A1A568365814}">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microsoft.com/sharepoint/v4"/>
    <ds:schemaRef ds:uri="http://purl.org/dc/terms/"/>
    <ds:schemaRef ds:uri="http://www.w3.org/XML/1998/namespace"/>
  </ds:schemaRefs>
</ds:datastoreItem>
</file>

<file path=customXml/itemProps3.xml><?xml version="1.0" encoding="utf-8"?>
<ds:datastoreItem xmlns:ds="http://schemas.openxmlformats.org/officeDocument/2006/customXml" ds:itemID="{0415C412-E263-42E7-A08A-125534EB7F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Naslovna</vt:lpstr>
      <vt:lpstr>Grupa 1</vt:lpstr>
      <vt:lpstr>Grupa 2</vt:lpstr>
      <vt:lpstr>'Grupa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mcukovic</dc:creator>
  <cp:lastModifiedBy>matea</cp:lastModifiedBy>
  <cp:lastPrinted>2018-12-05T17:02:45Z</cp:lastPrinted>
  <dcterms:created xsi:type="dcterms:W3CDTF">2017-02-23T07:26:27Z</dcterms:created>
  <dcterms:modified xsi:type="dcterms:W3CDTF">2018-12-07T09:35:21Z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0x01010023FDC359C1B5FD49B89122D387BC3102</vt:lpwstr>
  </property>
</Properties>
</file>